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5.xml" ContentType="application/vnd.openxmlformats-officedocument.spreadsheetml.pivotTable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3.xml" ContentType="application/vnd.openxmlformats-officedocument.spreadsheetml.comment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P:\ESOC\ESOC Pilot\2017 Pilot Results\Axys\Charts\PPCPs\"/>
    </mc:Choice>
  </mc:AlternateContent>
  <xr:revisionPtr revIDLastSave="0" documentId="13_ncr:1_{A8242C05-F734-4CFC-968D-9A73A89F98AF}" xr6:coauthVersionLast="31" xr6:coauthVersionMax="31" xr10:uidLastSave="{00000000-0000-0000-0000-000000000000}"/>
  <bookViews>
    <workbookView xWindow="0" yWindow="0" windowWidth="25200" windowHeight="12345" firstSheet="1" activeTab="4" xr2:uid="{00000000-000D-0000-FFFF-FFFF00000000}"/>
  </bookViews>
  <sheets>
    <sheet name="Sheet6" sheetId="12" r:id="rId1"/>
    <sheet name="ALL" sheetId="1" r:id="rId2"/>
    <sheet name="Sheet5" sheetId="11" r:id="rId3"/>
    <sheet name="Sheet1" sheetId="7" r:id="rId4"/>
    <sheet name="ALAFIA" sheetId="3" r:id="rId5"/>
    <sheet name="APALACH" sheetId="4" r:id="rId6"/>
    <sheet name="OCHLOC" sheetId="5" r:id="rId7"/>
    <sheet name="WITHLAC" sheetId="6" r:id="rId8"/>
  </sheets>
  <externalReferences>
    <externalReference r:id="rId9"/>
    <externalReference r:id="rId10"/>
  </externalReferences>
  <definedNames>
    <definedName name="_xlnm._FilterDatabase" localSheetId="4" hidden="1">ALAFIA!$A$1:$H$129</definedName>
    <definedName name="_xlnm._FilterDatabase" localSheetId="1" hidden="1">ALL!$A$1:$G$905</definedName>
    <definedName name="_xlnm._FilterDatabase" localSheetId="5" hidden="1">APALACH!$B$1:$H$130</definedName>
    <definedName name="_xlnm._FilterDatabase" localSheetId="6" hidden="1">OCHLOC!$A$1:$G$128</definedName>
    <definedName name="_xlnm._FilterDatabase" localSheetId="7" hidden="1">WITHLAC!$B$1:$F$128</definedName>
  </definedNames>
  <calcPr calcId="179017"/>
  <pivotCaches>
    <pivotCache cacheId="0" r:id="rId11"/>
    <pivotCache cacheId="1" r:id="rId12"/>
    <pivotCache cacheId="2" r:id="rId13"/>
  </pivotCaches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1" l="1"/>
  <c r="K40" i="1"/>
  <c r="J40" i="1"/>
  <c r="O40" i="1" s="1"/>
  <c r="L39" i="1"/>
  <c r="K39" i="1"/>
  <c r="J39" i="1"/>
  <c r="L38" i="1"/>
  <c r="K38" i="1"/>
  <c r="J38" i="1"/>
  <c r="O38" i="1" s="1"/>
  <c r="M39" i="1"/>
  <c r="M40" i="1"/>
  <c r="M38" i="1"/>
  <c r="N39" i="1"/>
  <c r="N40" i="1"/>
  <c r="N38" i="1"/>
  <c r="K20" i="1"/>
  <c r="J20" i="1"/>
  <c r="K27" i="1"/>
  <c r="J27" i="1"/>
  <c r="O39" i="1" l="1"/>
  <c r="I16" i="6"/>
  <c r="K42" i="6" s="1"/>
  <c r="J16" i="6"/>
  <c r="J42" i="6" s="1"/>
  <c r="K16" i="6"/>
  <c r="I42" i="6" s="1"/>
  <c r="K24" i="5" l="1"/>
  <c r="P45" i="5" s="1"/>
  <c r="J24" i="5"/>
  <c r="Q45" i="5" s="1"/>
  <c r="I24" i="5"/>
  <c r="O45" i="5" s="1"/>
  <c r="K34" i="1" l="1"/>
  <c r="K12" i="1" l="1"/>
  <c r="L12" i="1"/>
  <c r="J12" i="1"/>
  <c r="K29" i="5"/>
  <c r="J2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List values are incorrect for many of these.  I did not have time to fix them.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Sunderman-Barnes, Stephanie</author>
    <author>Administrator</author>
  </authors>
  <commentList>
    <comment ref="E23" authorId="0" shapeId="0" xr:uid="{00000000-0006-0000-0600-000001000000}">
      <text>
        <r>
          <rPr>
            <b/>
            <sz val="9"/>
            <color indexed="81"/>
            <rFont val="Tahoma"/>
            <charset val="1"/>
          </rPr>
          <t>Sunderman-Barnes, Stephanie:</t>
        </r>
        <r>
          <rPr>
            <sz val="9"/>
            <color indexed="81"/>
            <rFont val="Tahoma"/>
            <charset val="1"/>
          </rPr>
          <t xml:space="preserve">
Carbamazepine was missing from list of compounds in POCIS &amp; Grab.</t>
        </r>
      </text>
    </comment>
    <comment ref="E34" authorId="0" shapeId="0" xr:uid="{00000000-0006-0000-0600-000002000000}">
      <text>
        <r>
          <rPr>
            <b/>
            <sz val="9"/>
            <color indexed="81"/>
            <rFont val="Tahoma"/>
            <charset val="1"/>
          </rPr>
          <t>Sunderman-Barnes, Stephanie:</t>
        </r>
        <r>
          <rPr>
            <sz val="9"/>
            <color indexed="81"/>
            <rFont val="Tahoma"/>
            <charset val="1"/>
          </rPr>
          <t xml:space="preserve">
Looks like POCIS results for codenie, cotinine, and cocaine are switched.  Codeine &amp; cotinine should be non-detect. Cocaine sholue be 0.75 ng/disk.</t>
        </r>
      </text>
    </comment>
    <comment ref="E36" authorId="0" shapeId="0" xr:uid="{00000000-0006-0000-0600-000003000000}">
      <text>
        <r>
          <rPr>
            <b/>
            <sz val="9"/>
            <color indexed="81"/>
            <rFont val="Tahoma"/>
            <charset val="1"/>
          </rPr>
          <t>Sunderman-Barnes, Stephanie:</t>
        </r>
        <r>
          <rPr>
            <sz val="9"/>
            <color indexed="81"/>
            <rFont val="Tahoma"/>
            <charset val="1"/>
          </rPr>
          <t xml:space="preserve">
Looks like POCIS results for codenie, cotinine, and cocaine are switched.  Codeine &amp; cotinine should be non-detect. Cocaine sholue be 0.75 ng/disk.</t>
        </r>
      </text>
    </comment>
    <comment ref="E70" authorId="0" shapeId="0" xr:uid="{00000000-0006-0000-0600-000004000000}">
      <text>
        <r>
          <rPr>
            <b/>
            <sz val="9"/>
            <color indexed="81"/>
            <rFont val="Tahoma"/>
            <charset val="1"/>
          </rPr>
          <t>Sunderman-Barnes, Stephanie:</t>
        </r>
        <r>
          <rPr>
            <sz val="9"/>
            <color indexed="81"/>
            <rFont val="Tahoma"/>
            <charset val="1"/>
          </rPr>
          <t xml:space="preserve">
Looks like POCIS results Looks like POCIS results for codenie, cotinine, and cocaine are switched.  Codeine &amp; cotinine should be non-detect. Cocaine sholue be 0.75 ng/disk.</t>
        </r>
      </text>
    </comment>
    <comment ref="E124" authorId="1" shapeId="0" xr:uid="{00000000-0006-0000-0600-00000500000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Venlafaxine listed in wrong column in summary table. Should be POCIS &amp; Grab.  Also value was wrong. Should be 39.2 ng/disk.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E58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Looks like values for Furosemide and Gemfibrozil got switched. Furosemide should be non-detect.</t>
        </r>
      </text>
    </comment>
    <comment ref="E59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Looks like values for Furosemide and Gemfibrozil got switched. Gemfibrozil should be 4.76 ng/disk.</t>
        </r>
      </text>
    </comment>
    <comment ref="E6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Looks like values for Ibuprofen and Naproxen got switched. Ibuprofen should be non-detect.</t>
        </r>
      </text>
    </comment>
    <comment ref="E78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Looks like values for Ibuprofen and Naproxen got switched. Naproxen should be 68.2 ng/disk.</t>
        </r>
      </text>
    </comment>
    <comment ref="E118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Value incorrectly marked as non-detect. Should be 4.51 ng/disk.</t>
        </r>
      </text>
    </comment>
  </commentList>
</comments>
</file>

<file path=xl/sharedStrings.xml><?xml version="1.0" encoding="utf-8"?>
<sst xmlns="http://schemas.openxmlformats.org/spreadsheetml/2006/main" count="7919" uniqueCount="632">
  <si>
    <t>SAMPLE_NO</t>
  </si>
  <si>
    <t>Alprazolam</t>
  </si>
  <si>
    <t>U</t>
  </si>
  <si>
    <t>Amitriptyline</t>
  </si>
  <si>
    <t>Amlodipine</t>
  </si>
  <si>
    <t>Benzoylecgonine</t>
  </si>
  <si>
    <t>Benztropine</t>
  </si>
  <si>
    <t>Betamethasone</t>
  </si>
  <si>
    <t>Cocaine</t>
  </si>
  <si>
    <t>DEET</t>
  </si>
  <si>
    <t>Desmethyldiltiazem</t>
  </si>
  <si>
    <t>Diazepam</t>
  </si>
  <si>
    <t>Fluocinonide</t>
  </si>
  <si>
    <t>Fluticasone propionate</t>
  </si>
  <si>
    <t>Hydrocortisone</t>
  </si>
  <si>
    <t>10-hydroxy-amitriptyline</t>
  </si>
  <si>
    <t>Meprobamate</t>
  </si>
  <si>
    <t>Methylprednisolone</t>
  </si>
  <si>
    <t>Metoprolol</t>
  </si>
  <si>
    <t>Norfluoxetine</t>
  </si>
  <si>
    <t>Norverapamil</t>
  </si>
  <si>
    <t>Paroxetine</t>
  </si>
  <si>
    <t>Prednisolone</t>
  </si>
  <si>
    <t>Prednisone</t>
  </si>
  <si>
    <t>Promethazine</t>
  </si>
  <si>
    <t>Propoxyphene</t>
  </si>
  <si>
    <t>Propranolol</t>
  </si>
  <si>
    <t>Sertraline</t>
  </si>
  <si>
    <t>Simvastatin</t>
  </si>
  <si>
    <t>Theophylline</t>
  </si>
  <si>
    <t>Trenbolone</t>
  </si>
  <si>
    <t>Trenbolone acetate</t>
  </si>
  <si>
    <t>Valsartan</t>
  </si>
  <si>
    <t>Verapamil</t>
  </si>
  <si>
    <t>SP-WITHLAC</t>
  </si>
  <si>
    <t>SP-OCHLCK</t>
  </si>
  <si>
    <t>SP-APALACH</t>
  </si>
  <si>
    <t>SP-ALAFIA</t>
  </si>
  <si>
    <t>Albuterol</t>
  </si>
  <si>
    <t>Amphetamine</t>
  </si>
  <si>
    <t>Atenolol</t>
  </si>
  <si>
    <t>Atorvastatin</t>
  </si>
  <si>
    <t>Cimetidine</t>
  </si>
  <si>
    <t>Clonidine</t>
  </si>
  <si>
    <t>Codeine</t>
  </si>
  <si>
    <t>Cotinine</t>
  </si>
  <si>
    <t>Enalapril</t>
  </si>
  <si>
    <t>Hydrocodone</t>
  </si>
  <si>
    <t>Metformin</t>
  </si>
  <si>
    <t>Oxycodone</t>
  </si>
  <si>
    <t>Ranitidine</t>
  </si>
  <si>
    <t>Triamterene</t>
  </si>
  <si>
    <t>Acetaminophen</t>
  </si>
  <si>
    <t>Azithromycin</t>
  </si>
  <si>
    <t>Caffeine</t>
  </si>
  <si>
    <t>Carbadox</t>
  </si>
  <si>
    <t>Carbamazepine</t>
  </si>
  <si>
    <t>Cefotaxime</t>
  </si>
  <si>
    <t>Ciprofloxacin</t>
  </si>
  <si>
    <t>NQ</t>
  </si>
  <si>
    <t>Clarithromycin</t>
  </si>
  <si>
    <t>Clinafloxacin</t>
  </si>
  <si>
    <t>Cloxacillin</t>
  </si>
  <si>
    <t>U H</t>
  </si>
  <si>
    <t>Dehydronifedipine</t>
  </si>
  <si>
    <t>Diphenhydramine</t>
  </si>
  <si>
    <t>Diltiazem</t>
  </si>
  <si>
    <t>Digoxin</t>
  </si>
  <si>
    <t>Digoxigenin</t>
  </si>
  <si>
    <t>Enrofloxacin</t>
  </si>
  <si>
    <t>Erythromycin-H2O</t>
  </si>
  <si>
    <t>Flumequine</t>
  </si>
  <si>
    <t>Fluoxetine</t>
  </si>
  <si>
    <t>Lincomycin</t>
  </si>
  <si>
    <t>Lomefloxacin</t>
  </si>
  <si>
    <t>Miconazole</t>
  </si>
  <si>
    <t>Norfloxacin</t>
  </si>
  <si>
    <t>Norgestimate</t>
  </si>
  <si>
    <t>Ofloxacin</t>
  </si>
  <si>
    <t>Ormetoprim</t>
  </si>
  <si>
    <t>Oxacillin</t>
  </si>
  <si>
    <t>Oxolinic Acid</t>
  </si>
  <si>
    <t>Penicillin G</t>
  </si>
  <si>
    <t>Penicillin V</t>
  </si>
  <si>
    <t>Roxithromycin</t>
  </si>
  <si>
    <t>Sarafloxacin</t>
  </si>
  <si>
    <t>Sulfachloropyridazine</t>
  </si>
  <si>
    <t>Sulfadiazine</t>
  </si>
  <si>
    <t>Sulfadimethoxine</t>
  </si>
  <si>
    <t>Sulfamerazine</t>
  </si>
  <si>
    <t>Sulfamethazine</t>
  </si>
  <si>
    <t>Sulfamethizole</t>
  </si>
  <si>
    <t>Sulfamethoxazole</t>
  </si>
  <si>
    <t>Sulfanilamide</t>
  </si>
  <si>
    <t>Sulfathiazole</t>
  </si>
  <si>
    <t>Thiabendazole</t>
  </si>
  <si>
    <t>Trimethoprim</t>
  </si>
  <si>
    <t>Tylosin</t>
  </si>
  <si>
    <t>Virginiamycin M1</t>
  </si>
  <si>
    <t>1,7-Dimethylxanthine</t>
  </si>
  <si>
    <t>Diatrizoic acid</t>
  </si>
  <si>
    <t>Iopamidol</t>
  </si>
  <si>
    <t>Citalopram</t>
  </si>
  <si>
    <t>Tamoxifen</t>
  </si>
  <si>
    <t>Cyclophosphamide</t>
  </si>
  <si>
    <t>Venlafaxine</t>
  </si>
  <si>
    <t>Amsacrine</t>
  </si>
  <si>
    <t>Azathioprine</t>
  </si>
  <si>
    <t>Busulfan</t>
  </si>
  <si>
    <t>Clotrimazole</t>
  </si>
  <si>
    <t>Colchicine</t>
  </si>
  <si>
    <t>Daunorubicin</t>
  </si>
  <si>
    <t>Doxorubicin</t>
  </si>
  <si>
    <t>Drospirenone</t>
  </si>
  <si>
    <t>Etoposide</t>
  </si>
  <si>
    <t>Medroxyprogesterone Acetate</t>
  </si>
  <si>
    <t>Metronidazole</t>
  </si>
  <si>
    <t>Moxifloxacin</t>
  </si>
  <si>
    <t>Oxazepam</t>
  </si>
  <si>
    <t>Rosuvastatin</t>
  </si>
  <si>
    <t>Teniposide</t>
  </si>
  <si>
    <t>Zidovudine</t>
  </si>
  <si>
    <t>Melphalan</t>
  </si>
  <si>
    <t>Bisphenol A</t>
  </si>
  <si>
    <t>Furosemide</t>
  </si>
  <si>
    <t>Gemfibrozil</t>
  </si>
  <si>
    <t>Glipizide</t>
  </si>
  <si>
    <t>Glyburide</t>
  </si>
  <si>
    <t>Hydrochlorothiazide</t>
  </si>
  <si>
    <t>2-Hydroxy-ibuprofen</t>
  </si>
  <si>
    <t>Ibuprofen</t>
  </si>
  <si>
    <t>Naproxen</t>
  </si>
  <si>
    <t>Triclocarban</t>
  </si>
  <si>
    <t>Triclosan</t>
  </si>
  <si>
    <t>Warfarin</t>
  </si>
  <si>
    <t>Category/Use</t>
  </si>
  <si>
    <t>POCIS</t>
  </si>
  <si>
    <t xml:space="preserve">Aqueous </t>
  </si>
  <si>
    <t xml:space="preserve">EPA FW Std
</t>
  </si>
  <si>
    <t>Compound</t>
  </si>
  <si>
    <t>3.49 ng/L</t>
  </si>
  <si>
    <t>0.198 ng/L</t>
  </si>
  <si>
    <t>34.8 ng/L</t>
  </si>
  <si>
    <t>1.02 ng/L</t>
  </si>
  <si>
    <t>1.58 ng/L</t>
  </si>
  <si>
    <t>1.71 ng/L</t>
  </si>
  <si>
    <t>1.92 ng/L</t>
  </si>
  <si>
    <t>8.04 KB ng/L</t>
  </si>
  <si>
    <t>0.771 ng/L</t>
  </si>
  <si>
    <t xml:space="preserve">3.55 B ng/L </t>
  </si>
  <si>
    <t>327 ng/L</t>
  </si>
  <si>
    <t>18.4 ng/L</t>
  </si>
  <si>
    <t>7.46 ng/L</t>
  </si>
  <si>
    <t>12.5 K B ng/L</t>
  </si>
  <si>
    <t>0.812 ng/L</t>
  </si>
  <si>
    <t>1.67 ng/L</t>
  </si>
  <si>
    <t>51.5 ng/L</t>
  </si>
  <si>
    <t>15.7 ng/L</t>
  </si>
  <si>
    <t>2.52 ng/L</t>
  </si>
  <si>
    <t>0.211 ng/L</t>
  </si>
  <si>
    <t>143 ng/L</t>
  </si>
  <si>
    <t>13.8 ng/L</t>
  </si>
  <si>
    <t>0.947 ng/L</t>
  </si>
  <si>
    <t>4.31 ng/L</t>
  </si>
  <si>
    <t>0.99 ng/L</t>
  </si>
  <si>
    <t>18.1 ng/L</t>
  </si>
  <si>
    <t>4.94 ng/L</t>
  </si>
  <si>
    <t>0.906 ng/L</t>
  </si>
  <si>
    <t>0.942 ng/L</t>
  </si>
  <si>
    <t>0.325 ng/L</t>
  </si>
  <si>
    <t>16.8 ng/L</t>
  </si>
  <si>
    <t>17 K B ng/L</t>
  </si>
  <si>
    <t>2.08 ng/L</t>
  </si>
  <si>
    <t>2.15 ng/L</t>
  </si>
  <si>
    <t>21.1 ng/L</t>
  </si>
  <si>
    <t>15.9 ng/L</t>
  </si>
  <si>
    <t>1.26 ng/L</t>
  </si>
  <si>
    <t>6.58 B ng/L</t>
  </si>
  <si>
    <t>6.97 ng/L</t>
  </si>
  <si>
    <t>4.42 ng/L</t>
  </si>
  <si>
    <t>791 ng/L</t>
  </si>
  <si>
    <t>4.87 ng/L</t>
  </si>
  <si>
    <t>1.9 ng/L</t>
  </si>
  <si>
    <t>4.02 ng/L</t>
  </si>
  <si>
    <t>19.6 K B ng/L</t>
  </si>
  <si>
    <t>1.44 ng/L</t>
  </si>
  <si>
    <t>18.9 ng/L</t>
  </si>
  <si>
    <t>0.475 ng/L</t>
  </si>
  <si>
    <t>50.7 ng/L</t>
  </si>
  <si>
    <t>24.4 ng/L</t>
  </si>
  <si>
    <t>29.7 K B ng/L</t>
  </si>
  <si>
    <t>1.37 ng/L</t>
  </si>
  <si>
    <t>0.808 ng/L</t>
  </si>
  <si>
    <t>0.388  ng/L</t>
  </si>
  <si>
    <t>72.5  ng/L</t>
  </si>
  <si>
    <t>18.1  ng/L</t>
  </si>
  <si>
    <t>9.14  ng/L</t>
  </si>
  <si>
    <t>1.68  ng/L</t>
  </si>
  <si>
    <t>11.7  ng/L</t>
  </si>
  <si>
    <t>30.6 ng/L</t>
  </si>
  <si>
    <t>16  ng/L</t>
  </si>
  <si>
    <t>6.84  ng/L</t>
  </si>
  <si>
    <t>28.2  ng/L</t>
  </si>
  <si>
    <t>5.64  ng/L</t>
  </si>
  <si>
    <t>5.73  ng/L</t>
  </si>
  <si>
    <t>4.36  ng/L</t>
  </si>
  <si>
    <t>2.17  ng/L</t>
  </si>
  <si>
    <t>5.08 ng/L</t>
  </si>
  <si>
    <t>88 ng/L</t>
  </si>
  <si>
    <t>1.41 ng/L</t>
  </si>
  <si>
    <t>0.75 ng/L</t>
  </si>
  <si>
    <t>49.2 ng/L</t>
  </si>
  <si>
    <t>1.42 ng/L</t>
  </si>
  <si>
    <t>0.733 ng/L</t>
  </si>
  <si>
    <t>74.2 ng/L</t>
  </si>
  <si>
    <t>1.32 ng/L</t>
  </si>
  <si>
    <t>12 ng/L</t>
  </si>
  <si>
    <t>4.32 ng/L</t>
  </si>
  <si>
    <t>2.95 ng/L</t>
  </si>
  <si>
    <t>14.3 ng/L</t>
  </si>
  <si>
    <t>1.15 ng/L</t>
  </si>
  <si>
    <t>2.42 ng/L</t>
  </si>
  <si>
    <t>31.8 ng/L</t>
  </si>
  <si>
    <t>10.5 ng/L</t>
  </si>
  <si>
    <t>1.38 ng/L</t>
  </si>
  <si>
    <t>8.1 ng/L</t>
  </si>
  <si>
    <t>4.3 ng/L</t>
  </si>
  <si>
    <t>2.3 ng/L</t>
  </si>
  <si>
    <t>15.8 ng/L</t>
  </si>
  <si>
    <t>50.6 ng/L</t>
  </si>
  <si>
    <t>81.6 ng/L</t>
  </si>
  <si>
    <t>1.08 ng/L</t>
  </si>
  <si>
    <t>0.618 ng/L</t>
  </si>
  <si>
    <t>0.421 ng/L</t>
  </si>
  <si>
    <t>57.7 ng/L</t>
  </si>
  <si>
    <t>1.28 ng/L</t>
  </si>
  <si>
    <t>43 ng/L</t>
  </si>
  <si>
    <t>1.47 ng/L</t>
  </si>
  <si>
    <t>43.2 ng/L</t>
  </si>
  <si>
    <t>57.6 ng/L</t>
  </si>
  <si>
    <t>3.27 ng/L</t>
  </si>
  <si>
    <t>34.6 ng/L</t>
  </si>
  <si>
    <t>4.49 ng/L</t>
  </si>
  <si>
    <t>2.16 ng/L</t>
  </si>
  <si>
    <t>10.6 ng/L</t>
  </si>
  <si>
    <t>4.16 ng/L</t>
  </si>
  <si>
    <t>13 ng/L</t>
  </si>
  <si>
    <t>2.18 ng/L</t>
  </si>
  <si>
    <t>7.04 ng/L</t>
  </si>
  <si>
    <t>4.76 ng/L</t>
  </si>
  <si>
    <t>68.2 ng/L</t>
  </si>
  <si>
    <t xml:space="preserve">28.2 K B ng/L </t>
  </si>
  <si>
    <t>67.4 K B ng/L</t>
  </si>
  <si>
    <t>0.932 ng/L</t>
  </si>
  <si>
    <t>27.4 ng/L K B</t>
  </si>
  <si>
    <t>Aqueous</t>
  </si>
  <si>
    <t>POCIS &amp; Aqueous</t>
  </si>
  <si>
    <t># of PPCP detected by sample type</t>
  </si>
  <si>
    <t>Apalachicola</t>
  </si>
  <si>
    <t>Undetected</t>
  </si>
  <si>
    <t>Detected</t>
  </si>
  <si>
    <t>Not Quantifiable</t>
  </si>
  <si>
    <t>Sedative/Anxiety</t>
  </si>
  <si>
    <t>Nerve Pain/Antidepressant</t>
  </si>
  <si>
    <t>Ca channel blocker</t>
  </si>
  <si>
    <t>Cocaine metabolite</t>
  </si>
  <si>
    <t>Anti-Tremor</t>
  </si>
  <si>
    <t>Illegal Stimulant</t>
  </si>
  <si>
    <t>Active chem. In insect repellent</t>
  </si>
  <si>
    <t>Metabolite of Diltiazem(Ca channel blocker)</t>
  </si>
  <si>
    <t xml:space="preserve"> Anxiolytic&amp;Sedative/Anxiety muscle spasms, seizures</t>
  </si>
  <si>
    <t>Steroid/Skin disorders</t>
  </si>
  <si>
    <t>Steroid/Inflammation</t>
  </si>
  <si>
    <t>Steroid/skin diseases(topically,Asthma attacks(inhaled)</t>
  </si>
  <si>
    <t>Corticosteroid/Skin conditions</t>
  </si>
  <si>
    <t>Metabolite of Amitriptyline/Nerve pain,antidepressant</t>
  </si>
  <si>
    <t>Anxiolytic/treats tension,axiety,nervousness</t>
  </si>
  <si>
    <t>Steroid/treats inflammation,sever allergies,chronic illness flares, decrease some cancer symptoms</t>
  </si>
  <si>
    <t>Beta Blocker/high blood pressure, chest pain (angina), heart failure</t>
  </si>
  <si>
    <t>Serotonin reuptake inhibitor.</t>
  </si>
  <si>
    <t>Selective Serotonin Reuptake Inhibitor (SSRI)</t>
  </si>
  <si>
    <t>Steroid/Inflammation, colitis, multiple sclerosis, arthritis.</t>
  </si>
  <si>
    <t>Antihistamine/Allergies&amp;Motion Sickness</t>
  </si>
  <si>
    <t>Narcotic pain reliever</t>
  </si>
  <si>
    <t>Beta Blocker/high blood pressure, chest pain (angina), uneven heartbeat, tremors, migraine headaches</t>
  </si>
  <si>
    <t>Statins/High cholesterol&amp;triglyceride</t>
  </si>
  <si>
    <t>Detects</t>
  </si>
  <si>
    <t>Alafia</t>
  </si>
  <si>
    <t>POCIS and Whole Water</t>
  </si>
  <si>
    <t>POCIS Only</t>
  </si>
  <si>
    <t>Number of Detections</t>
  </si>
  <si>
    <t>Non-Detects</t>
  </si>
  <si>
    <t>Detects Vs. Non-Detects</t>
  </si>
  <si>
    <t>Number of PPCPs Detected by Sample Type</t>
  </si>
  <si>
    <t>GRAB</t>
  </si>
  <si>
    <t>NON-DETECTS,</t>
  </si>
  <si>
    <t>DETECTS</t>
  </si>
  <si>
    <t>NOT QUANTIFIABLE</t>
  </si>
  <si>
    <t>TOTALS</t>
  </si>
  <si>
    <t>POCIS &amp; Grab</t>
  </si>
  <si>
    <t>POCIS only</t>
  </si>
  <si>
    <t>GRAB only</t>
  </si>
  <si>
    <t>Grab only</t>
  </si>
  <si>
    <t>Undetects</t>
  </si>
  <si>
    <t>Withlacoochee</t>
  </si>
  <si>
    <t>Grab</t>
  </si>
  <si>
    <t xml:space="preserve">PPCP Detects vs. Non-detects </t>
  </si>
  <si>
    <t>ALAFIA</t>
  </si>
  <si>
    <t>WITHLAC</t>
  </si>
  <si>
    <t>APALACH</t>
  </si>
  <si>
    <t>Total-All Sites</t>
  </si>
  <si>
    <t>OCHLOC</t>
  </si>
  <si>
    <t>Ochlockonee</t>
  </si>
  <si>
    <t>Total</t>
  </si>
  <si>
    <t>POCIS &amp; GRAB</t>
  </si>
  <si>
    <t>43 ng/Disk</t>
  </si>
  <si>
    <t>1.41 ng/Disk</t>
  </si>
  <si>
    <t>28.2 K B ng/Disk</t>
  </si>
  <si>
    <t>1.38 ng/Disk</t>
  </si>
  <si>
    <t>49.2 ng/Disk</t>
  </si>
  <si>
    <t>4.32 ng/Disk</t>
  </si>
  <si>
    <t>1.42 ng/Disk</t>
  </si>
  <si>
    <t>0.733 ng/Disk</t>
  </si>
  <si>
    <t>2.95 ng/Disk</t>
  </si>
  <si>
    <t>15.8 ng/Disk</t>
  </si>
  <si>
    <t>50.6 ng/Disk</t>
  </si>
  <si>
    <t>8.1 ng/Disk</t>
  </si>
  <si>
    <t>74.2 ng/Disk</t>
  </si>
  <si>
    <t>4.3 ng/Disk</t>
  </si>
  <si>
    <t>1.15 ng/Disk</t>
  </si>
  <si>
    <t>2.42 ng/Disk</t>
  </si>
  <si>
    <t>31.8 ng/Disk</t>
  </si>
  <si>
    <t>2.3 ng/Disk</t>
  </si>
  <si>
    <t>10.5 ng/Disk</t>
  </si>
  <si>
    <t>12 ng/Disk</t>
  </si>
  <si>
    <t>96.4 ng/L</t>
  </si>
  <si>
    <t>Qualifier</t>
  </si>
  <si>
    <t>0.808 ng/DISK</t>
  </si>
  <si>
    <t>2.52 ng/DISK</t>
  </si>
  <si>
    <t>72.5 ng/DISK</t>
  </si>
  <si>
    <t>0.388 ng/DISK</t>
  </si>
  <si>
    <t>18.1 ng/DISK</t>
  </si>
  <si>
    <t>9.14 ng/DISK</t>
  </si>
  <si>
    <t>1.68 ng/DISK</t>
  </si>
  <si>
    <t>1.37 ng/DISK</t>
  </si>
  <si>
    <t>B</t>
  </si>
  <si>
    <t>KB</t>
  </si>
  <si>
    <t>29.7 ng/DISK</t>
  </si>
  <si>
    <t>11.7 ng/DISK</t>
  </si>
  <si>
    <t>8.04 ng/DISK</t>
  </si>
  <si>
    <t>1.92 ng/DISK</t>
  </si>
  <si>
    <t>1.71 ng/DISK</t>
  </si>
  <si>
    <t>1.58 ng/DISK</t>
  </si>
  <si>
    <t>1.02 ng/DISK</t>
  </si>
  <si>
    <t>791 ng/DISK</t>
  </si>
  <si>
    <t>34.8 ng/DISK</t>
  </si>
  <si>
    <t>0.198 ng/DISK</t>
  </si>
  <si>
    <t>3.49 ng/DISK</t>
  </si>
  <si>
    <t>—</t>
  </si>
  <si>
    <t>POCIS and Grab</t>
  </si>
  <si>
    <t>Grab Only</t>
  </si>
  <si>
    <t>1.26 ng/DISK</t>
  </si>
  <si>
    <t>30.6 ng/DISK</t>
  </si>
  <si>
    <t>16 ng/DISK</t>
  </si>
  <si>
    <t>6.84 ng/DISK</t>
  </si>
  <si>
    <t>28.2 ng/DISK</t>
  </si>
  <si>
    <t>5.64 ng/DISK</t>
  </si>
  <si>
    <t>5.73 ng/DISK</t>
  </si>
  <si>
    <t>4.36 ng/DISK</t>
  </si>
  <si>
    <t>67.4 ng/DISK</t>
  </si>
  <si>
    <t>2.17 ng/DISK</t>
  </si>
  <si>
    <t>0.932 ng/DISK</t>
  </si>
  <si>
    <t>5.08 ng/DISK</t>
  </si>
  <si>
    <t>88 ng/DISK</t>
  </si>
  <si>
    <t>15.7 ng/DISK</t>
  </si>
  <si>
    <t>51.5 ng/DISK</t>
  </si>
  <si>
    <t>1.67 ng/DISK</t>
  </si>
  <si>
    <t>0.812 ng/DISK</t>
  </si>
  <si>
    <t>7.46 ng/DISK</t>
  </si>
  <si>
    <t>K B</t>
  </si>
  <si>
    <t>12.5 ng/DISK</t>
  </si>
  <si>
    <t>18.4 ng/DISK</t>
  </si>
  <si>
    <t>327 ng/DISK</t>
  </si>
  <si>
    <t>0.771 ng/DISK</t>
  </si>
  <si>
    <t xml:space="preserve">3.55 ng/DISK </t>
  </si>
  <si>
    <t>Row Labels</t>
  </si>
  <si>
    <t>Grand Total</t>
  </si>
  <si>
    <t>— Total</t>
  </si>
  <si>
    <t>0.388  ng/L Total</t>
  </si>
  <si>
    <t>0.421 ng/L Total</t>
  </si>
  <si>
    <t>0.618 ng/L Total</t>
  </si>
  <si>
    <t>0.733 ng/L Total</t>
  </si>
  <si>
    <t>0.75 ng/L Total</t>
  </si>
  <si>
    <t>0.808 ng/L Total</t>
  </si>
  <si>
    <t>0.932 ng/L Total</t>
  </si>
  <si>
    <t>1.08 ng/L Total</t>
  </si>
  <si>
    <t>1.15 ng/L Total</t>
  </si>
  <si>
    <t>1.26 ng/L Total</t>
  </si>
  <si>
    <t>1.28 ng/L Total</t>
  </si>
  <si>
    <t>1.32 ng/L Total</t>
  </si>
  <si>
    <t>1.37 ng/L Total</t>
  </si>
  <si>
    <t>1.38 ng/L Total</t>
  </si>
  <si>
    <t>1.41 ng/L Total</t>
  </si>
  <si>
    <t>1.42 ng/L Total</t>
  </si>
  <si>
    <t>1.47 ng/L Total</t>
  </si>
  <si>
    <t>1.68  ng/L Total</t>
  </si>
  <si>
    <t>10.5 ng/L Total</t>
  </si>
  <si>
    <t>10.6 ng/L Total</t>
  </si>
  <si>
    <t>11.7  ng/L Total</t>
  </si>
  <si>
    <t>12 ng/L Total</t>
  </si>
  <si>
    <t>13 ng/L Total</t>
  </si>
  <si>
    <t>14.3 ng/L Total</t>
  </si>
  <si>
    <t>15.8 ng/L Total</t>
  </si>
  <si>
    <t>16  ng/L Total</t>
  </si>
  <si>
    <t>18.1  ng/L Total</t>
  </si>
  <si>
    <t>2.16 ng/L Total</t>
  </si>
  <si>
    <t>2.17  ng/L Total</t>
  </si>
  <si>
    <t>2.18 ng/L Total</t>
  </si>
  <si>
    <t>2.3 ng/L Total</t>
  </si>
  <si>
    <t>2.42 ng/L Total</t>
  </si>
  <si>
    <t>2.52 ng/L Total</t>
  </si>
  <si>
    <t>2.95 ng/L Total</t>
  </si>
  <si>
    <t>27.4 ng/L K B Total</t>
  </si>
  <si>
    <t>28.2  ng/L Total</t>
  </si>
  <si>
    <t>28.2 K B ng/L  Total</t>
  </si>
  <si>
    <t>29.7 K B ng/L Total</t>
  </si>
  <si>
    <t>3.27 ng/L Total</t>
  </si>
  <si>
    <t>3.49 ng/L Total</t>
  </si>
  <si>
    <t>30.6 ng/L Total</t>
  </si>
  <si>
    <t>31.8 ng/L Total</t>
  </si>
  <si>
    <t>34.6 ng/L Total</t>
  </si>
  <si>
    <t>4.16 ng/L Total</t>
  </si>
  <si>
    <t>4.3 ng/L Total</t>
  </si>
  <si>
    <t>4.32 ng/L Total</t>
  </si>
  <si>
    <t>4.36  ng/L Total</t>
  </si>
  <si>
    <t>4.49 ng/L Total</t>
  </si>
  <si>
    <t>4.76 ng/L Total</t>
  </si>
  <si>
    <t>43 ng/L Total</t>
  </si>
  <si>
    <t>43.2 ng/L Total</t>
  </si>
  <si>
    <t>49.2 ng/L Total</t>
  </si>
  <si>
    <t>5.08 ng/L Total</t>
  </si>
  <si>
    <t>5.64  ng/L Total</t>
  </si>
  <si>
    <t>5.73  ng/L Total</t>
  </si>
  <si>
    <t>50.6 ng/L Total</t>
  </si>
  <si>
    <t>57.6 ng/L Total</t>
  </si>
  <si>
    <t>57.7 ng/L Total</t>
  </si>
  <si>
    <t>6.84  ng/L Total</t>
  </si>
  <si>
    <t>67.4 K B ng/L Total</t>
  </si>
  <si>
    <t>68.2 ng/L Total</t>
  </si>
  <si>
    <t>7.04 ng/L Total</t>
  </si>
  <si>
    <t>72.5  ng/L Total</t>
  </si>
  <si>
    <t>74.2 ng/L Total</t>
  </si>
  <si>
    <t>8.1 ng/L Total</t>
  </si>
  <si>
    <t>81.6 ng/L Total</t>
  </si>
  <si>
    <t>88 ng/L Total</t>
  </si>
  <si>
    <t>9.14  ng/L Total</t>
  </si>
  <si>
    <t>Count of Qualifier</t>
  </si>
  <si>
    <t>Count of Qualifier2</t>
  </si>
  <si>
    <t>1,7-Dimethylxanthine Total</t>
  </si>
  <si>
    <t>10-hydroxy-amitriptyline Total</t>
  </si>
  <si>
    <t>2-Hydroxy-ibuprofen Total</t>
  </si>
  <si>
    <t>Acetaminophen Total</t>
  </si>
  <si>
    <t>Albuterol Total</t>
  </si>
  <si>
    <t>Alprazolam Total</t>
  </si>
  <si>
    <t>Amitriptyline Total</t>
  </si>
  <si>
    <t>Amlodipine Total</t>
  </si>
  <si>
    <t>Amphetamine Total</t>
  </si>
  <si>
    <t>Amsacrine Total</t>
  </si>
  <si>
    <t>Atenolol Total</t>
  </si>
  <si>
    <t>Atorvastatin Total</t>
  </si>
  <si>
    <t>Azathioprine Total</t>
  </si>
  <si>
    <t>Azithromycin Total</t>
  </si>
  <si>
    <t>Benzoylecgonine Total</t>
  </si>
  <si>
    <t>Benztropine Total</t>
  </si>
  <si>
    <t>Betamethasone Total</t>
  </si>
  <si>
    <t>Bisphenol A Total</t>
  </si>
  <si>
    <t>Busulfan Total</t>
  </si>
  <si>
    <t>Caffeine Total</t>
  </si>
  <si>
    <t>Carbadox Total</t>
  </si>
  <si>
    <t>Carbamazepine Total</t>
  </si>
  <si>
    <t>Cefotaxime Total</t>
  </si>
  <si>
    <t>Cimetidine Total</t>
  </si>
  <si>
    <t>Ciprofloxacin Total</t>
  </si>
  <si>
    <t>Citalopram Total</t>
  </si>
  <si>
    <t>Clarithromycin Total</t>
  </si>
  <si>
    <t>Clinafloxacin Total</t>
  </si>
  <si>
    <t>Clonidine Total</t>
  </si>
  <si>
    <t>Clotrimazole Total</t>
  </si>
  <si>
    <t>Cloxacillin Total</t>
  </si>
  <si>
    <t>Cocaine Total</t>
  </si>
  <si>
    <t>Codeine Total</t>
  </si>
  <si>
    <t>Colchicine Total</t>
  </si>
  <si>
    <t>Cotinine Total</t>
  </si>
  <si>
    <t>Cyclophosphamide Total</t>
  </si>
  <si>
    <t>Daunorubicin Total</t>
  </si>
  <si>
    <t>DEET Total</t>
  </si>
  <si>
    <t>Dehydronifedipine Total</t>
  </si>
  <si>
    <t>Desmethyldiltiazem Total</t>
  </si>
  <si>
    <t>Diatrizoic acid Total</t>
  </si>
  <si>
    <t>Diazepam Total</t>
  </si>
  <si>
    <t>Digoxigenin Total</t>
  </si>
  <si>
    <t>Digoxin Total</t>
  </si>
  <si>
    <t>Diltiazem Total</t>
  </si>
  <si>
    <t>Diphenhydramine Total</t>
  </si>
  <si>
    <t>Doxorubicin Total</t>
  </si>
  <si>
    <t>Drospirenone Total</t>
  </si>
  <si>
    <t>Enalapril Total</t>
  </si>
  <si>
    <t>Enrofloxacin Total</t>
  </si>
  <si>
    <t>Erythromycin-H2O Total</t>
  </si>
  <si>
    <t>Etoposide Total</t>
  </si>
  <si>
    <t>Flumequine Total</t>
  </si>
  <si>
    <t>Fluocinonide Total</t>
  </si>
  <si>
    <t>Fluoxetine Total</t>
  </si>
  <si>
    <t>Fluticasone propionate Total</t>
  </si>
  <si>
    <t>Furosemide Total</t>
  </si>
  <si>
    <t>Gemfibrozil Total</t>
  </si>
  <si>
    <t>Glipizide Total</t>
  </si>
  <si>
    <t>Glyburide Total</t>
  </si>
  <si>
    <t>Hydrochlorothiazide Total</t>
  </si>
  <si>
    <t>Hydrocodone Total</t>
  </si>
  <si>
    <t>Hydrocortisone Total</t>
  </si>
  <si>
    <t>Ibuprofen Total</t>
  </si>
  <si>
    <t>Iopamidol Total</t>
  </si>
  <si>
    <t>Lincomycin Total</t>
  </si>
  <si>
    <t>Lomefloxacin Total</t>
  </si>
  <si>
    <t>Medroxyprogesterone Acetate Total</t>
  </si>
  <si>
    <t>Melphalan Total</t>
  </si>
  <si>
    <t>Meprobamate Total</t>
  </si>
  <si>
    <t>Metformin Total</t>
  </si>
  <si>
    <t>Methylprednisolone Total</t>
  </si>
  <si>
    <t>Metoprolol Total</t>
  </si>
  <si>
    <t>Metronidazole Total</t>
  </si>
  <si>
    <t>Miconazole Total</t>
  </si>
  <si>
    <t>Moxifloxacin Total</t>
  </si>
  <si>
    <t>Naproxen Total</t>
  </si>
  <si>
    <t>Norfloxacin Total</t>
  </si>
  <si>
    <t>Norfluoxetine Total</t>
  </si>
  <si>
    <t>Norgestimate Total</t>
  </si>
  <si>
    <t>Norverapamil Total</t>
  </si>
  <si>
    <t>Ofloxacin Total</t>
  </si>
  <si>
    <t>Ormetoprim Total</t>
  </si>
  <si>
    <t>Oxacillin Total</t>
  </si>
  <si>
    <t>Oxazepam Total</t>
  </si>
  <si>
    <t>Oxolinic Acid Total</t>
  </si>
  <si>
    <t>Oxycodone Total</t>
  </si>
  <si>
    <t>Paroxetine Total</t>
  </si>
  <si>
    <t>Penicillin G Total</t>
  </si>
  <si>
    <t>Penicillin V Total</t>
  </si>
  <si>
    <t>Prednisolone Total</t>
  </si>
  <si>
    <t>Prednisone Total</t>
  </si>
  <si>
    <t>Promethazine Total</t>
  </si>
  <si>
    <t>Propoxyphene Total</t>
  </si>
  <si>
    <t>Propranolol Total</t>
  </si>
  <si>
    <t>Ranitidine Total</t>
  </si>
  <si>
    <t>Rosuvastatin Total</t>
  </si>
  <si>
    <t>Roxithromycin Total</t>
  </si>
  <si>
    <t>Sarafloxacin Total</t>
  </si>
  <si>
    <t>Sertraline Total</t>
  </si>
  <si>
    <t>Simvastatin Total</t>
  </si>
  <si>
    <t>Sulfachloropyridazine Total</t>
  </si>
  <si>
    <t>Sulfadiazine Total</t>
  </si>
  <si>
    <t>Sulfadimethoxine Total</t>
  </si>
  <si>
    <t>Sulfamerazine Total</t>
  </si>
  <si>
    <t>Sulfamethazine Total</t>
  </si>
  <si>
    <t>Sulfamethizole Total</t>
  </si>
  <si>
    <t>Sulfamethoxazole Total</t>
  </si>
  <si>
    <t>Sulfanilamide Total</t>
  </si>
  <si>
    <t>Sulfathiazole Total</t>
  </si>
  <si>
    <t>Tamoxifen Total</t>
  </si>
  <si>
    <t>Teniposide Total</t>
  </si>
  <si>
    <t>Theophylline Total</t>
  </si>
  <si>
    <t>Thiabendazole Total</t>
  </si>
  <si>
    <t>Trenbolone Total</t>
  </si>
  <si>
    <t>Trenbolone acetate Total</t>
  </si>
  <si>
    <t>Triamterene Total</t>
  </si>
  <si>
    <t>Triclocarban Total</t>
  </si>
  <si>
    <t>Triclosan Total</t>
  </si>
  <si>
    <t>Trimethoprim Total</t>
  </si>
  <si>
    <t>Tylosin Total</t>
  </si>
  <si>
    <t>Valsartan Total</t>
  </si>
  <si>
    <t>Venlafaxine Total</t>
  </si>
  <si>
    <t>Verapamil Total</t>
  </si>
  <si>
    <t>Virginiamycin M1 Total</t>
  </si>
  <si>
    <t>Warfarin Total</t>
  </si>
  <si>
    <t>Zidovudine Total</t>
  </si>
  <si>
    <t>Count of POCIS</t>
  </si>
  <si>
    <t>Count of Compound</t>
  </si>
  <si>
    <t>D</t>
  </si>
  <si>
    <t>D = dilution data; X = result reported separately.NQ = data not quantifiable. U = not detected at RL</t>
  </si>
  <si>
    <t>alafia</t>
  </si>
  <si>
    <t>Withlac-POCIS qualifier</t>
  </si>
  <si>
    <t>Withlac-POCIS qualifer</t>
  </si>
  <si>
    <t>APOS</t>
  </si>
  <si>
    <t>ANEG</t>
  </si>
  <si>
    <t>APOSX</t>
  </si>
  <si>
    <t>APOSY</t>
  </si>
  <si>
    <t>BPOS</t>
  </si>
  <si>
    <t>LIST</t>
  </si>
  <si>
    <t>List</t>
  </si>
  <si>
    <t>Detects per List</t>
  </si>
  <si>
    <t>APOSY (n=23)</t>
  </si>
  <si>
    <t>APOSX (n=32)</t>
  </si>
  <si>
    <t>APOS (n=46)</t>
  </si>
  <si>
    <t>BPOS (n=14)</t>
  </si>
  <si>
    <t>ANEG (n=12)</t>
  </si>
  <si>
    <t>Steroid/skin diseases (topically,Asthma attacks(inhaled)</t>
  </si>
  <si>
    <t>Antihistamine/Allergies &amp; Motion Sickness</t>
  </si>
  <si>
    <t>Statins/High cholesterol &amp; triglyceride</t>
  </si>
  <si>
    <t xml:space="preserve"> Anxiolytic &amp; Sedative/Anxiety muscle spasms, seizures</t>
  </si>
  <si>
    <t>Steroid/skin diseases (topically, Asthma attacks (inhaled)</t>
  </si>
  <si>
    <t>Anxiolytic/treats tension, axiety, nervousness</t>
  </si>
  <si>
    <t>Steroid/treats inflammation,severe allergies,chronic illness flares, decrease some cancer symptoms</t>
  </si>
  <si>
    <t>BPOS (n=56)</t>
  </si>
  <si>
    <t>APOS (n=184)</t>
  </si>
  <si>
    <t>APOSY (n=92)</t>
  </si>
  <si>
    <t>APOSX (n=128)</t>
  </si>
  <si>
    <t>PPCPs Detected at All Sites by Sample Type (n=127)</t>
  </si>
  <si>
    <t>PPCP Detects by sample type (n=127)</t>
  </si>
  <si>
    <t>STATION</t>
  </si>
  <si>
    <t>OCHLCK</t>
  </si>
  <si>
    <t>0.75 ng/disk</t>
  </si>
  <si>
    <t>4.51 ng/disk</t>
  </si>
  <si>
    <t>68.2 ng/disk</t>
  </si>
  <si>
    <t>4.76 ng/disk</t>
  </si>
  <si>
    <t>73 ng/L</t>
  </si>
  <si>
    <t>39.2 ng/Disk</t>
  </si>
  <si>
    <t>Detections</t>
  </si>
  <si>
    <t>Non-detects</t>
  </si>
  <si>
    <t>Apalach</t>
  </si>
  <si>
    <t>Ochloc</t>
  </si>
  <si>
    <t>Withla</t>
  </si>
  <si>
    <t>ANEG (n=48)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</si>
</sst>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2" borderId="0" applyNumberFormat="0" applyBorder="0" applyAlignment="0" applyProtection="0"/>
    <xf numFmtId="0" fontId="33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8" fillId="0" borderId="0"/>
    <xf numFmtId="0" fontId="32" fillId="0" borderId="0" applyNumberFormat="0" applyFill="0" applyBorder="0" applyAlignment="0" applyProtection="0"/>
    <xf numFmtId="0" fontId="30" fillId="7" borderId="7" applyNumberFormat="0" applyAlignment="0" applyProtection="0"/>
    <xf numFmtId="0" fontId="27" fillId="6" borderId="5" applyNumberFormat="0" applyAlignment="0" applyProtection="0"/>
    <xf numFmtId="0" fontId="29" fillId="0" borderId="6" applyNumberFormat="0" applyFill="0" applyAlignment="0" applyProtection="0"/>
    <xf numFmtId="0" fontId="22" fillId="0" borderId="3" applyNumberFormat="0" applyFill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5" fillId="4" borderId="0" applyNumberFormat="0" applyBorder="0" applyAlignment="0" applyProtection="0"/>
    <xf numFmtId="0" fontId="28" fillId="6" borderId="4" applyNumberFormat="0" applyAlignment="0" applyProtection="0"/>
    <xf numFmtId="0" fontId="26" fillId="5" borderId="4" applyNumberFormat="0" applyAlignment="0" applyProtection="0"/>
    <xf numFmtId="0" fontId="24" fillId="3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9" borderId="0" applyNumberFormat="0" applyBorder="0" applyAlignment="0" applyProtection="0"/>
    <xf numFmtId="0" fontId="18" fillId="27" borderId="0" applyNumberFormat="0" applyBorder="0" applyAlignment="0" applyProtection="0"/>
    <xf numFmtId="0" fontId="34" fillId="13" borderId="0" applyNumberFormat="0" applyBorder="0" applyAlignment="0" applyProtection="0"/>
    <xf numFmtId="0" fontId="18" fillId="26" borderId="0" applyNumberFormat="0" applyBorder="0" applyAlignment="0" applyProtection="0"/>
    <xf numFmtId="0" fontId="18" fillId="15" borderId="0" applyNumberFormat="0" applyBorder="0" applyAlignment="0" applyProtection="0"/>
    <xf numFmtId="0" fontId="34" fillId="12" borderId="0" applyNumberFormat="0" applyBorder="0" applyAlignment="0" applyProtection="0"/>
    <xf numFmtId="0" fontId="18" fillId="30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18" fillId="22" borderId="0" applyNumberFormat="0" applyBorder="0" applyAlignment="0" applyProtection="0"/>
    <xf numFmtId="0" fontId="34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18" fillId="14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9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5" fillId="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</cellStyleXfs>
  <cellXfs count="105">
    <xf numFmtId="0" fontId="0" fillId="0" borderId="0" xfId="0"/>
    <xf numFmtId="0" fontId="18" fillId="0" borderId="0" xfId="45"/>
    <xf numFmtId="49" fontId="18" fillId="0" borderId="0" xfId="45" applyNumberFormat="1"/>
    <xf numFmtId="0" fontId="16" fillId="0" borderId="10" xfId="0" applyFont="1" applyBorder="1"/>
    <xf numFmtId="0" fontId="16" fillId="0" borderId="10" xfId="0" applyFont="1" applyBorder="1" applyAlignment="1">
      <alignment horizontal="left"/>
    </xf>
    <xf numFmtId="0" fontId="36" fillId="0" borderId="10" xfId="0" applyFont="1" applyFill="1" applyBorder="1" applyAlignment="1">
      <alignment horizontal="center"/>
    </xf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/>
    <xf numFmtId="0" fontId="36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49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left"/>
    </xf>
    <xf numFmtId="49" fontId="18" fillId="0" borderId="10" xfId="45" applyNumberFormat="1" applyBorder="1"/>
    <xf numFmtId="0" fontId="18" fillId="0" borderId="10" xfId="45" applyBorder="1"/>
    <xf numFmtId="0" fontId="18" fillId="0" borderId="10" xfId="45" applyBorder="1" applyAlignment="1">
      <alignment horizontal="left"/>
    </xf>
    <xf numFmtId="0" fontId="0" fillId="0" borderId="11" xfId="0" applyBorder="1"/>
    <xf numFmtId="0" fontId="0" fillId="0" borderId="0" xfId="0" applyBorder="1"/>
    <xf numFmtId="0" fontId="18" fillId="0" borderId="0" xfId="45" applyBorder="1"/>
    <xf numFmtId="0" fontId="16" fillId="0" borderId="0" xfId="0" applyFont="1"/>
    <xf numFmtId="0" fontId="16" fillId="33" borderId="0" xfId="0" applyFont="1" applyFill="1" applyAlignment="1">
      <alignment horizontal="center"/>
    </xf>
    <xf numFmtId="0" fontId="16" fillId="34" borderId="12" xfId="0" applyFont="1" applyFill="1" applyBorder="1" applyAlignment="1">
      <alignment horizontal="center"/>
    </xf>
    <xf numFmtId="0" fontId="16" fillId="35" borderId="13" xfId="0" applyFont="1" applyFill="1" applyBorder="1" applyAlignment="1">
      <alignment horizontal="center"/>
    </xf>
    <xf numFmtId="0" fontId="16" fillId="3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Fill="1" applyBorder="1" applyAlignment="1">
      <alignment horizontal="center"/>
    </xf>
    <xf numFmtId="0" fontId="37" fillId="0" borderId="0" xfId="0" applyFont="1"/>
    <xf numFmtId="0" fontId="0" fillId="36" borderId="10" xfId="0" applyFill="1" applyBorder="1"/>
    <xf numFmtId="0" fontId="0" fillId="0" borderId="10" xfId="0" applyFill="1" applyBorder="1"/>
    <xf numFmtId="0" fontId="0" fillId="0" borderId="14" xfId="0" applyBorder="1"/>
    <xf numFmtId="0" fontId="0" fillId="0" borderId="15" xfId="0" applyBorder="1"/>
    <xf numFmtId="0" fontId="16" fillId="0" borderId="16" xfId="0" applyFont="1" applyBorder="1"/>
    <xf numFmtId="0" fontId="16" fillId="0" borderId="17" xfId="0" applyFont="1" applyBorder="1"/>
    <xf numFmtId="0" fontId="16" fillId="0" borderId="18" xfId="0" applyFont="1" applyBorder="1"/>
    <xf numFmtId="0" fontId="0" fillId="0" borderId="19" xfId="0" applyBorder="1"/>
    <xf numFmtId="0" fontId="0" fillId="0" borderId="20" xfId="0" applyBorder="1"/>
    <xf numFmtId="0" fontId="16" fillId="0" borderId="0" xfId="0" applyFont="1" applyFill="1" applyBorder="1"/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8" fillId="0" borderId="10" xfId="45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0" fillId="0" borderId="0" xfId="0" applyFont="1" applyBorder="1"/>
    <xf numFmtId="0" fontId="16" fillId="34" borderId="23" xfId="0" applyFont="1" applyFill="1" applyBorder="1" applyAlignment="1">
      <alignment horizontal="center"/>
    </xf>
    <xf numFmtId="0" fontId="16" fillId="35" borderId="22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16" fillId="0" borderId="0" xfId="0" applyFont="1" applyBorder="1"/>
    <xf numFmtId="0" fontId="38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49" fontId="18" fillId="0" borderId="10" xfId="45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0" fontId="0" fillId="0" borderId="10" xfId="0" applyBorder="1" applyAlignment="1">
      <alignment wrapText="1"/>
    </xf>
    <xf numFmtId="0" fontId="18" fillId="0" borderId="10" xfId="45" applyBorder="1" applyAlignment="1">
      <alignment wrapText="1"/>
    </xf>
    <xf numFmtId="0" fontId="0" fillId="0" borderId="0" xfId="0" applyAlignment="1">
      <alignment wrapText="1"/>
    </xf>
    <xf numFmtId="0" fontId="16" fillId="0" borderId="10" xfId="0" applyFont="1" applyBorder="1" applyAlignment="1">
      <alignment horizontal="center" wrapText="1"/>
    </xf>
    <xf numFmtId="0" fontId="0" fillId="0" borderId="21" xfId="0" applyBorder="1"/>
    <xf numFmtId="0" fontId="0" fillId="37" borderId="10" xfId="0" applyFill="1" applyBorder="1"/>
    <xf numFmtId="0" fontId="18" fillId="37" borderId="10" xfId="45" applyFill="1" applyBorder="1" applyAlignment="1">
      <alignment horizontal="left"/>
    </xf>
    <xf numFmtId="0" fontId="18" fillId="37" borderId="10" xfId="45" applyFill="1" applyBorder="1"/>
    <xf numFmtId="0" fontId="18" fillId="37" borderId="10" xfId="45" applyFill="1" applyBorder="1" applyAlignment="1">
      <alignment wrapText="1"/>
    </xf>
    <xf numFmtId="0" fontId="0" fillId="37" borderId="10" xfId="0" applyFill="1" applyBorder="1" applyAlignment="1">
      <alignment horizontal="left"/>
    </xf>
    <xf numFmtId="49" fontId="0" fillId="37" borderId="10" xfId="0" applyNumberFormat="1" applyFill="1" applyBorder="1"/>
    <xf numFmtId="49" fontId="0" fillId="37" borderId="10" xfId="0" applyNumberFormat="1" applyFill="1" applyBorder="1" applyAlignment="1">
      <alignment horizontal="center"/>
    </xf>
    <xf numFmtId="0" fontId="0" fillId="37" borderId="10" xfId="0" applyFill="1" applyBorder="1" applyAlignment="1">
      <alignment wrapText="1"/>
    </xf>
    <xf numFmtId="0" fontId="39" fillId="0" borderId="10" xfId="0" applyFont="1" applyFill="1" applyBorder="1"/>
    <xf numFmtId="0" fontId="18" fillId="0" borderId="10" xfId="45" applyFill="1" applyBorder="1"/>
    <xf numFmtId="49" fontId="18" fillId="37" borderId="10" xfId="45" applyNumberFormat="1" applyFill="1" applyBorder="1"/>
    <xf numFmtId="49" fontId="18" fillId="37" borderId="10" xfId="45" applyNumberFormat="1" applyFill="1" applyBorder="1" applyAlignment="1">
      <alignment horizontal="center"/>
    </xf>
    <xf numFmtId="49" fontId="40" fillId="37" borderId="10" xfId="0" applyNumberFormat="1" applyFont="1" applyFill="1" applyBorder="1"/>
    <xf numFmtId="49" fontId="40" fillId="37" borderId="10" xfId="0" applyNumberFormat="1" applyFont="1" applyFill="1" applyBorder="1" applyAlignment="1">
      <alignment horizontal="center"/>
    </xf>
    <xf numFmtId="0" fontId="40" fillId="37" borderId="10" xfId="0" applyFont="1" applyFill="1" applyBorder="1"/>
    <xf numFmtId="0" fontId="41" fillId="37" borderId="10" xfId="45" applyFont="1" applyFill="1" applyBorder="1" applyAlignment="1">
      <alignment wrapText="1"/>
    </xf>
    <xf numFmtId="0" fontId="40" fillId="37" borderId="10" xfId="0" applyFont="1" applyFill="1" applyBorder="1" applyAlignment="1">
      <alignment horizontal="left"/>
    </xf>
    <xf numFmtId="0" fontId="0" fillId="37" borderId="0" xfId="0" applyFill="1"/>
    <xf numFmtId="0" fontId="0" fillId="38" borderId="0" xfId="0" applyFill="1" applyAlignment="1">
      <alignment horizontal="center"/>
    </xf>
    <xf numFmtId="0" fontId="0" fillId="37" borderId="0" xfId="0" applyFill="1" applyAlignment="1">
      <alignment horizontal="center"/>
    </xf>
    <xf numFmtId="0" fontId="0" fillId="39" borderId="0" xfId="0" applyFill="1" applyAlignment="1">
      <alignment horizontal="center"/>
    </xf>
    <xf numFmtId="0" fontId="0" fillId="0" borderId="0" xfId="0" applyFill="1"/>
    <xf numFmtId="0" fontId="0" fillId="37" borderId="10" xfId="0" applyFill="1" applyBorder="1" applyAlignment="1">
      <alignment horizontal="center"/>
    </xf>
    <xf numFmtId="0" fontId="0" fillId="0" borderId="10" xfId="0" applyFont="1" applyFill="1" applyBorder="1"/>
    <xf numFmtId="0" fontId="0" fillId="0" borderId="10" xfId="45" applyFont="1" applyFill="1" applyBorder="1"/>
    <xf numFmtId="0" fontId="38" fillId="37" borderId="10" xfId="0" applyFont="1" applyFill="1" applyBorder="1" applyAlignment="1">
      <alignment horizontal="center"/>
    </xf>
    <xf numFmtId="0" fontId="38" fillId="37" borderId="10" xfId="0" applyFont="1" applyFill="1" applyBorder="1" applyAlignment="1">
      <alignment horizontal="center" vertical="center"/>
    </xf>
    <xf numFmtId="0" fontId="0" fillId="37" borderId="10" xfId="0" applyFill="1" applyBorder="1" applyAlignment="1">
      <alignment horizontal="center" vertical="center"/>
    </xf>
    <xf numFmtId="0" fontId="18" fillId="37" borderId="10" xfId="45" applyFill="1" applyBorder="1" applyAlignment="1">
      <alignment horizontal="center"/>
    </xf>
    <xf numFmtId="0" fontId="0" fillId="0" borderId="0" xfId="0" applyFill="1" applyAlignment="1">
      <alignment horizontal="center"/>
    </xf>
    <xf numFmtId="0" fontId="16" fillId="40" borderId="10" xfId="0" applyFont="1" applyFill="1" applyBorder="1" applyAlignment="1">
      <alignment horizontal="center"/>
    </xf>
    <xf numFmtId="49" fontId="18" fillId="40" borderId="10" xfId="45" applyNumberFormat="1" applyFill="1" applyBorder="1" applyAlignment="1">
      <alignment horizontal="center"/>
    </xf>
    <xf numFmtId="49" fontId="0" fillId="40" borderId="10" xfId="0" applyNumberFormat="1" applyFill="1" applyBorder="1" applyAlignment="1">
      <alignment horizontal="center"/>
    </xf>
    <xf numFmtId="0" fontId="0" fillId="0" borderId="10" xfId="0" applyBorder="1" applyAlignment="1">
      <alignment vertical="top" wrapText="1"/>
    </xf>
  </cellXfs>
  <cellStyles count="91">
    <cellStyle name="20% - Accent1" xfId="19" builtinId="30" customBuiltin="1"/>
    <cellStyle name="20% - Accent1 2" xfId="61" xr:uid="{00000000-0005-0000-0000-000001000000}"/>
    <cellStyle name="20% - Accent2" xfId="23" builtinId="34" customBuiltin="1"/>
    <cellStyle name="20% - Accent2 2" xfId="78" xr:uid="{00000000-0005-0000-0000-000003000000}"/>
    <cellStyle name="20% - Accent3" xfId="27" builtinId="38" customBuiltin="1"/>
    <cellStyle name="20% - Accent3 2" xfId="75" xr:uid="{00000000-0005-0000-0000-000005000000}"/>
    <cellStyle name="20% - Accent4" xfId="31" builtinId="42" customBuiltin="1"/>
    <cellStyle name="20% - Accent4 2" xfId="71" xr:uid="{00000000-0005-0000-0000-000007000000}"/>
    <cellStyle name="20% - Accent5" xfId="35" builtinId="46" customBuiltin="1"/>
    <cellStyle name="20% - Accent5 2" xfId="65" xr:uid="{00000000-0005-0000-0000-000009000000}"/>
    <cellStyle name="20% - Accent6" xfId="39" builtinId="50" customBuiltin="1"/>
    <cellStyle name="20% - Accent6 2" xfId="68" xr:uid="{00000000-0005-0000-0000-00000B000000}"/>
    <cellStyle name="40% - Accent1" xfId="20" builtinId="31" customBuiltin="1"/>
    <cellStyle name="40% - Accent1 2" xfId="60" xr:uid="{00000000-0005-0000-0000-00000D000000}"/>
    <cellStyle name="40% - Accent2" xfId="24" builtinId="35" customBuiltin="1"/>
    <cellStyle name="40% - Accent2 2" xfId="66" xr:uid="{00000000-0005-0000-0000-00000F000000}"/>
    <cellStyle name="40% - Accent3" xfId="28" builtinId="39" customBuiltin="1"/>
    <cellStyle name="40% - Accent3 2" xfId="62" xr:uid="{00000000-0005-0000-0000-000011000000}"/>
    <cellStyle name="40% - Accent4" xfId="32" builtinId="43" customBuiltin="1"/>
    <cellStyle name="40% - Accent4 2" xfId="74" xr:uid="{00000000-0005-0000-0000-000013000000}"/>
    <cellStyle name="40% - Accent5" xfId="36" builtinId="47" customBuiltin="1"/>
    <cellStyle name="40% - Accent5 2" xfId="63" xr:uid="{00000000-0005-0000-0000-000015000000}"/>
    <cellStyle name="40% - Accent6" xfId="40" builtinId="51" customBuiltin="1"/>
    <cellStyle name="40% - Accent6 2" xfId="73" xr:uid="{00000000-0005-0000-0000-000017000000}"/>
    <cellStyle name="60% - Accent1" xfId="21" builtinId="32" customBuiltin="1"/>
    <cellStyle name="60% - Accent1 2" xfId="67" xr:uid="{00000000-0005-0000-0000-000019000000}"/>
    <cellStyle name="60% - Accent1 3" xfId="87" xr:uid="{00000000-0005-0000-0000-00001A000000}"/>
    <cellStyle name="60% - Accent2" xfId="25" builtinId="36" customBuiltin="1"/>
    <cellStyle name="60% - Accent2 2" xfId="72" xr:uid="{00000000-0005-0000-0000-00001C000000}"/>
    <cellStyle name="60% - Accent2 3" xfId="90" xr:uid="{00000000-0005-0000-0000-00001D000000}"/>
    <cellStyle name="60% - Accent3" xfId="29" builtinId="40" customBuiltin="1"/>
    <cellStyle name="60% - Accent3 2" xfId="70" xr:uid="{00000000-0005-0000-0000-00001F000000}"/>
    <cellStyle name="60% - Accent3 3" xfId="86" xr:uid="{00000000-0005-0000-0000-000020000000}"/>
    <cellStyle name="60% - Accent4" xfId="33" builtinId="44" customBuiltin="1"/>
    <cellStyle name="60% - Accent4 2" xfId="77" xr:uid="{00000000-0005-0000-0000-000022000000}"/>
    <cellStyle name="60% - Accent4 3" xfId="88" xr:uid="{00000000-0005-0000-0000-000023000000}"/>
    <cellStyle name="60% - Accent5" xfId="37" builtinId="48" customBuiltin="1"/>
    <cellStyle name="60% - Accent5 2" xfId="82" xr:uid="{00000000-0005-0000-0000-000025000000}"/>
    <cellStyle name="60% - Accent5 3" xfId="89" xr:uid="{00000000-0005-0000-0000-000026000000}"/>
    <cellStyle name="60% - Accent6" xfId="41" builtinId="52" customBuiltin="1"/>
    <cellStyle name="60% - Accent6 2" xfId="83" xr:uid="{00000000-0005-0000-0000-000028000000}"/>
    <cellStyle name="60% - Accent6 3" xfId="85" xr:uid="{00000000-0005-0000-0000-000029000000}"/>
    <cellStyle name="Accent1" xfId="18" builtinId="29" customBuiltin="1"/>
    <cellStyle name="Accent1 2" xfId="81" xr:uid="{00000000-0005-0000-0000-00002B000000}"/>
    <cellStyle name="Accent2" xfId="22" builtinId="33" customBuiltin="1"/>
    <cellStyle name="Accent2 2" xfId="64" xr:uid="{00000000-0005-0000-0000-00002D000000}"/>
    <cellStyle name="Accent3" xfId="26" builtinId="37" customBuiltin="1"/>
    <cellStyle name="Accent3 2" xfId="79" xr:uid="{00000000-0005-0000-0000-00002F000000}"/>
    <cellStyle name="Accent4" xfId="30" builtinId="41" customBuiltin="1"/>
    <cellStyle name="Accent4 2" xfId="80" xr:uid="{00000000-0005-0000-0000-000031000000}"/>
    <cellStyle name="Accent5" xfId="34" builtinId="45" customBuiltin="1"/>
    <cellStyle name="Accent5 2" xfId="76" xr:uid="{00000000-0005-0000-0000-000033000000}"/>
    <cellStyle name="Accent6" xfId="38" builtinId="49" customBuiltin="1"/>
    <cellStyle name="Accent6 2" xfId="69" xr:uid="{00000000-0005-0000-0000-000035000000}"/>
    <cellStyle name="Bad" xfId="7" builtinId="27" customBuiltin="1"/>
    <cellStyle name="Bad 2" xfId="59" xr:uid="{00000000-0005-0000-0000-000037000000}"/>
    <cellStyle name="Calculation" xfId="11" builtinId="22" customBuiltin="1"/>
    <cellStyle name="Calculation 2" xfId="57" xr:uid="{00000000-0005-0000-0000-000039000000}"/>
    <cellStyle name="Check Cell" xfId="13" builtinId="23" customBuiltin="1"/>
    <cellStyle name="Check Cell 2" xfId="47" xr:uid="{00000000-0005-0000-0000-00003B000000}"/>
    <cellStyle name="Explanatory Text" xfId="16" builtinId="53" customBuiltin="1"/>
    <cellStyle name="Explanatory Text 2" xfId="46" xr:uid="{00000000-0005-0000-0000-00003D000000}"/>
    <cellStyle name="Good" xfId="6" builtinId="26" customBuiltin="1"/>
    <cellStyle name="Good 2" xfId="42" xr:uid="{00000000-0005-0000-0000-00003F000000}"/>
    <cellStyle name="Heading 1" xfId="2" builtinId="16" customBuiltin="1"/>
    <cellStyle name="Heading 1 2" xfId="54" xr:uid="{00000000-0005-0000-0000-000041000000}"/>
    <cellStyle name="Heading 2" xfId="3" builtinId="17" customBuiltin="1"/>
    <cellStyle name="Heading 2 2" xfId="55" xr:uid="{00000000-0005-0000-0000-000043000000}"/>
    <cellStyle name="Heading 3" xfId="4" builtinId="18" customBuiltin="1"/>
    <cellStyle name="Heading 3 2" xfId="50" xr:uid="{00000000-0005-0000-0000-000045000000}"/>
    <cellStyle name="Heading 4" xfId="5" builtinId="19" customBuiltin="1"/>
    <cellStyle name="Heading 4 2" xfId="53" xr:uid="{00000000-0005-0000-0000-000047000000}"/>
    <cellStyle name="Input" xfId="9" builtinId="20" customBuiltin="1"/>
    <cellStyle name="Input 2" xfId="58" xr:uid="{00000000-0005-0000-0000-000049000000}"/>
    <cellStyle name="Linked Cell" xfId="12" builtinId="24" customBuiltin="1"/>
    <cellStyle name="Linked Cell 2" xfId="49" xr:uid="{00000000-0005-0000-0000-00004B000000}"/>
    <cellStyle name="Neutral" xfId="8" builtinId="28" customBuiltin="1"/>
    <cellStyle name="Neutral 2" xfId="56" xr:uid="{00000000-0005-0000-0000-00004D000000}"/>
    <cellStyle name="Neutral 3" xfId="84" xr:uid="{00000000-0005-0000-0000-00004E000000}"/>
    <cellStyle name="Normal" xfId="0" builtinId="0"/>
    <cellStyle name="Normal 2" xfId="45" xr:uid="{00000000-0005-0000-0000-000050000000}"/>
    <cellStyle name="Note" xfId="15" builtinId="10" customBuiltin="1"/>
    <cellStyle name="Note 2" xfId="51" xr:uid="{00000000-0005-0000-0000-000052000000}"/>
    <cellStyle name="Output" xfId="10" builtinId="21" customBuiltin="1"/>
    <cellStyle name="Output 2" xfId="48" xr:uid="{00000000-0005-0000-0000-000054000000}"/>
    <cellStyle name="Title" xfId="1" builtinId="15" customBuiltin="1"/>
    <cellStyle name="Title 2" xfId="44" xr:uid="{00000000-0005-0000-0000-000056000000}"/>
    <cellStyle name="Total" xfId="17" builtinId="25" customBuiltin="1"/>
    <cellStyle name="Total 2" xfId="43" xr:uid="{00000000-0005-0000-0000-000058000000}"/>
    <cellStyle name="Warning Text" xfId="14" builtinId="11" customBuiltin="1"/>
    <cellStyle name="Warning Text 2" xfId="52" xr:uid="{00000000-0005-0000-0000-00005A000000}"/>
  </cellStyles>
  <dxfs count="2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ALL!$I$38</c:f>
              <c:strCache>
                <c:ptCount val="1"/>
                <c:pt idx="0">
                  <c:v>POCIS Only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4.3190434529016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F8-483D-A890-25DA34285B4A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ALL!$J$37:$N$37</c:f>
              <c:strCache>
                <c:ptCount val="5"/>
                <c:pt idx="0">
                  <c:v>APOSX (n=128)</c:v>
                </c:pt>
                <c:pt idx="1">
                  <c:v>APOSY (n=92)</c:v>
                </c:pt>
                <c:pt idx="2">
                  <c:v>APOS (n=184)</c:v>
                </c:pt>
                <c:pt idx="3">
                  <c:v>BPOS (n=56)</c:v>
                </c:pt>
                <c:pt idx="4">
                  <c:v>ANEG (n=48)</c:v>
                </c:pt>
              </c:strCache>
            </c:strRef>
          </c:cat>
          <c:val>
            <c:numRef>
              <c:f>ALL!$J$38:$N$38</c:f>
              <c:numCache>
                <c:formatCode>General</c:formatCode>
                <c:ptCount val="5"/>
                <c:pt idx="0">
                  <c:v>14</c:v>
                </c:pt>
                <c:pt idx="1">
                  <c:v>1</c:v>
                </c:pt>
                <c:pt idx="2">
                  <c:v>14</c:v>
                </c:pt>
                <c:pt idx="3">
                  <c:v>8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DE-43CE-A0FE-F13D4DAE022B}"/>
            </c:ext>
          </c:extLst>
        </c:ser>
        <c:ser>
          <c:idx val="1"/>
          <c:order val="1"/>
          <c:tx>
            <c:strRef>
              <c:f>ALL!$I$39</c:f>
              <c:strCache>
                <c:ptCount val="1"/>
                <c:pt idx="0">
                  <c:v>Grab Only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0"/>
                  <c:y val="4.3190434529016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F8-483D-A890-25DA34285B4A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ALL!$J$37:$N$37</c:f>
              <c:strCache>
                <c:ptCount val="5"/>
                <c:pt idx="0">
                  <c:v>APOSX (n=128)</c:v>
                </c:pt>
                <c:pt idx="1">
                  <c:v>APOSY (n=92)</c:v>
                </c:pt>
                <c:pt idx="2">
                  <c:v>APOS (n=184)</c:v>
                </c:pt>
                <c:pt idx="3">
                  <c:v>BPOS (n=56)</c:v>
                </c:pt>
                <c:pt idx="4">
                  <c:v>ANEG (n=48)</c:v>
                </c:pt>
              </c:strCache>
            </c:strRef>
          </c:cat>
          <c:val>
            <c:numRef>
              <c:f>ALL!$J$39:$N$39</c:f>
              <c:numCache>
                <c:formatCode>General</c:formatCode>
                <c:ptCount val="5"/>
                <c:pt idx="0">
                  <c:v>5</c:v>
                </c:pt>
                <c:pt idx="1">
                  <c:v>7</c:v>
                </c:pt>
                <c:pt idx="2">
                  <c:v>3</c:v>
                </c:pt>
                <c:pt idx="3">
                  <c:v>6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DE-43CE-A0FE-F13D4DAE022B}"/>
            </c:ext>
          </c:extLst>
        </c:ser>
        <c:ser>
          <c:idx val="2"/>
          <c:order val="2"/>
          <c:tx>
            <c:strRef>
              <c:f>ALL!$I$40</c:f>
              <c:strCache>
                <c:ptCount val="1"/>
                <c:pt idx="0">
                  <c:v>POCIS &amp; Grab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ALL!$J$37:$N$37</c:f>
              <c:strCache>
                <c:ptCount val="5"/>
                <c:pt idx="0">
                  <c:v>APOSX (n=128)</c:v>
                </c:pt>
                <c:pt idx="1">
                  <c:v>APOSY (n=92)</c:v>
                </c:pt>
                <c:pt idx="2">
                  <c:v>APOS (n=184)</c:v>
                </c:pt>
                <c:pt idx="3">
                  <c:v>BPOS (n=56)</c:v>
                </c:pt>
                <c:pt idx="4">
                  <c:v>ANEG (n=48)</c:v>
                </c:pt>
              </c:strCache>
            </c:strRef>
          </c:cat>
          <c:val>
            <c:numRef>
              <c:f>ALL!$J$40:$N$40</c:f>
              <c:numCache>
                <c:formatCode>General</c:formatCode>
                <c:ptCount val="5"/>
                <c:pt idx="0">
                  <c:v>9</c:v>
                </c:pt>
                <c:pt idx="1">
                  <c:v>2</c:v>
                </c:pt>
                <c:pt idx="2">
                  <c:v>10</c:v>
                </c:pt>
                <c:pt idx="3">
                  <c:v>7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DE-43CE-A0FE-F13D4DAE022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39496368"/>
        <c:axId val="539498336"/>
      </c:barChart>
      <c:catAx>
        <c:axId val="539496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498336"/>
        <c:crosses val="autoZero"/>
        <c:auto val="1"/>
        <c:lblAlgn val="ctr"/>
        <c:lblOffset val="100"/>
        <c:noMultiLvlLbl val="0"/>
      </c:catAx>
      <c:valAx>
        <c:axId val="53949833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39496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APALACH!$P$41</c:f>
              <c:strCache>
                <c:ptCount val="1"/>
                <c:pt idx="0">
                  <c:v>POCIS Only</c:v>
                </c:pt>
              </c:strCache>
            </c:strRef>
          </c:tx>
          <c:spPr>
            <a:solidFill>
              <a:srgbClr val="00B0F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APALACH!$Q$40:$U$40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APALACH!$Q$41:$U$41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CA-4ECE-9A52-AD26DEA57544}"/>
            </c:ext>
          </c:extLst>
        </c:ser>
        <c:ser>
          <c:idx val="1"/>
          <c:order val="1"/>
          <c:tx>
            <c:strRef>
              <c:f>APALACH!$P$42</c:f>
              <c:strCache>
                <c:ptCount val="1"/>
                <c:pt idx="0">
                  <c:v>Grab Only</c:v>
                </c:pt>
              </c:strCache>
            </c:strRef>
          </c:tx>
          <c:spPr>
            <a:solidFill>
              <a:srgbClr val="FFCC0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APALACH!$Q$40:$U$40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APALACH!$Q$42:$U$42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CA-4ECE-9A52-AD26DEA57544}"/>
            </c:ext>
          </c:extLst>
        </c:ser>
        <c:ser>
          <c:idx val="2"/>
          <c:order val="2"/>
          <c:tx>
            <c:strRef>
              <c:f>APALACH!$P$43</c:f>
              <c:strCache>
                <c:ptCount val="1"/>
                <c:pt idx="0">
                  <c:v>POCIS &amp; Grab</c:v>
                </c:pt>
              </c:strCache>
            </c:strRef>
          </c:tx>
          <c:spPr>
            <a:solidFill>
              <a:schemeClr val="accent6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APALACH!$Q$40:$U$40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APALACH!$Q$43:$U$43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CA-4ECE-9A52-AD26DEA5754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0772048"/>
        <c:axId val="430775000"/>
      </c:barChart>
      <c:catAx>
        <c:axId val="430772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0775000"/>
        <c:crosses val="autoZero"/>
        <c:auto val="1"/>
        <c:lblAlgn val="ctr"/>
        <c:lblOffset val="100"/>
        <c:noMultiLvlLbl val="0"/>
      </c:catAx>
      <c:valAx>
        <c:axId val="4307750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0772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PPCP</a:t>
            </a:r>
            <a:r>
              <a:rPr lang="en-US" baseline="0"/>
              <a:t> DETECTS VS NON-DETECTS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[2]SUMMARY!$P$38</c:f>
              <c:strCache>
                <c:ptCount val="1"/>
                <c:pt idx="0">
                  <c:v>POCIS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101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04-4091-8191-C47F3CBA46E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26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04-4091-8191-C47F3CBA46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[2]SUMMARY!$O$39:$O$41</c:f>
              <c:strCache>
                <c:ptCount val="3"/>
                <c:pt idx="0">
                  <c:v>NON-DETECTS,</c:v>
                </c:pt>
                <c:pt idx="1">
                  <c:v>DETECTS</c:v>
                </c:pt>
                <c:pt idx="2">
                  <c:v>NOT QUANTIFIABLE</c:v>
                </c:pt>
              </c:strCache>
            </c:strRef>
          </c:cat>
          <c:val>
            <c:numRef>
              <c:f>[2]SUMMARY!$P$39:$P$41</c:f>
              <c:numCache>
                <c:formatCode>General</c:formatCode>
                <c:ptCount val="3"/>
                <c:pt idx="0">
                  <c:v>102</c:v>
                </c:pt>
                <c:pt idx="1">
                  <c:v>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7E-41E2-BAEC-F36E36522DC1}"/>
            </c:ext>
          </c:extLst>
        </c:ser>
        <c:ser>
          <c:idx val="1"/>
          <c:order val="1"/>
          <c:tx>
            <c:strRef>
              <c:f>[2]SUMMARY!$Q$38</c:f>
              <c:strCache>
                <c:ptCount val="1"/>
                <c:pt idx="0">
                  <c:v>GRAB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[2]SUMMARY!$O$39:$O$41</c:f>
              <c:strCache>
                <c:ptCount val="3"/>
                <c:pt idx="0">
                  <c:v>NON-DETECTS,</c:v>
                </c:pt>
                <c:pt idx="1">
                  <c:v>DETECTS</c:v>
                </c:pt>
                <c:pt idx="2">
                  <c:v>NOT QUANTIFIABLE</c:v>
                </c:pt>
              </c:strCache>
            </c:strRef>
          </c:cat>
          <c:val>
            <c:numRef>
              <c:f>[2]SUMMARY!$Q$39:$Q$41</c:f>
              <c:numCache>
                <c:formatCode>General</c:formatCode>
                <c:ptCount val="3"/>
                <c:pt idx="0">
                  <c:v>100</c:v>
                </c:pt>
                <c:pt idx="1">
                  <c:v>19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7E-41E2-BAEC-F36E36522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450904"/>
        <c:axId val="635450248"/>
      </c:barChart>
      <c:catAx>
        <c:axId val="635450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450248"/>
        <c:crosses val="autoZero"/>
        <c:auto val="1"/>
        <c:lblAlgn val="ctr"/>
        <c:lblOffset val="100"/>
        <c:noMultiLvlLbl val="0"/>
      </c:catAx>
      <c:valAx>
        <c:axId val="635450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5450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OCHLOC!$O$44:$Q$44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9C1-4B1C-824C-4CCAC8165CCC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435-47FB-ADDF-C2F1EC7DCC58}"/>
              </c:ext>
            </c:extLst>
          </c:dPt>
          <c:dPt>
            <c:idx val="2"/>
            <c:bubble3D val="0"/>
            <c:spPr>
              <a:solidFill>
                <a:srgbClr val="FFC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C1-4B1C-824C-4CCAC8165CC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OCHLOC!$I$1:$K$1</c:f>
              <c:strCache>
                <c:ptCount val="3"/>
                <c:pt idx="0">
                  <c:v>POCIS &amp; GRAB</c:v>
                </c:pt>
                <c:pt idx="1">
                  <c:v>POCIS only</c:v>
                </c:pt>
                <c:pt idx="2">
                  <c:v>GRAB only</c:v>
                </c:pt>
              </c:strCache>
            </c:strRef>
          </c:cat>
          <c:val>
            <c:numRef>
              <c:f>OCHLOC!$O$45:$Q$45</c:f>
              <c:numCache>
                <c:formatCode>General</c:formatCode>
                <c:ptCount val="3"/>
                <c:pt idx="0">
                  <c:v>10</c:v>
                </c:pt>
                <c:pt idx="1">
                  <c:v>9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C1-4B1C-824C-4CCAC8165CCC}"/>
            </c:ext>
          </c:extLst>
        </c:ser>
        <c:dLbls>
          <c:dLblPos val="ctr"/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No. Detects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OCHLOC!$I$1:$K$1</c:f>
              <c:strCache>
                <c:ptCount val="3"/>
                <c:pt idx="0">
                  <c:v>POCIS &amp; GRAB</c:v>
                </c:pt>
                <c:pt idx="1">
                  <c:v>POCIS only</c:v>
                </c:pt>
                <c:pt idx="2">
                  <c:v>GRAB only</c:v>
                </c:pt>
              </c:strCache>
            </c:strRef>
          </c:cat>
          <c:val>
            <c:numRef>
              <c:f>OCHLOC!$I$24:$K$24</c:f>
              <c:numCache>
                <c:formatCode>General</c:formatCode>
                <c:ptCount val="3"/>
                <c:pt idx="0">
                  <c:v>10</c:v>
                </c:pt>
                <c:pt idx="1">
                  <c:v>15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4-4ADE-8E10-B45C3C6F192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39561776"/>
        <c:axId val="639560136"/>
      </c:barChart>
      <c:catAx>
        <c:axId val="6395617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560136"/>
        <c:crosses val="autoZero"/>
        <c:auto val="1"/>
        <c:lblAlgn val="ctr"/>
        <c:lblOffset val="100"/>
        <c:noMultiLvlLbl val="0"/>
      </c:catAx>
      <c:valAx>
        <c:axId val="63956013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9561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0CC8-42D2-9264-C537D7A85587}"/>
              </c:ext>
            </c:extLst>
          </c:dPt>
          <c:dPt>
            <c:idx val="1"/>
            <c:invertIfNegative val="0"/>
            <c:bubble3D val="0"/>
            <c:spPr>
              <a:solidFill>
                <a:srgbClr val="FFCC0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0CC8-42D2-9264-C537D7A85587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8-0CC8-42D2-9264-C537D7A85587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10</a:t>
                    </a:r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C8-42D2-9264-C537D7A85587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OCHLOC!$O$44:$Q$44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OCHLOC!$O$45:$Q$45</c:f>
              <c:numCache>
                <c:formatCode>General</c:formatCode>
                <c:ptCount val="3"/>
                <c:pt idx="0">
                  <c:v>10</c:v>
                </c:pt>
                <c:pt idx="1">
                  <c:v>9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8-42D2-9264-C537D7A8558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75893992"/>
        <c:axId val="475895960"/>
      </c:barChart>
      <c:catAx>
        <c:axId val="475893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95960"/>
        <c:crosses val="autoZero"/>
        <c:auto val="1"/>
        <c:lblAlgn val="ctr"/>
        <c:lblOffset val="100"/>
        <c:noMultiLvlLbl val="0"/>
      </c:catAx>
      <c:valAx>
        <c:axId val="4758959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75893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OCHLOC!$J$52</c:f>
              <c:strCache>
                <c:ptCount val="1"/>
                <c:pt idx="0">
                  <c:v>POCIS Only</c:v>
                </c:pt>
              </c:strCache>
            </c:strRef>
          </c:tx>
          <c:spPr>
            <a:solidFill>
              <a:srgbClr val="00B0F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OCHLOC!$K$51:$O$51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OCHLOC!$K$52:$O$52</c:f>
              <c:numCache>
                <c:formatCode>General</c:formatCode>
                <c:ptCount val="5"/>
                <c:pt idx="0">
                  <c:v>6</c:v>
                </c:pt>
                <c:pt idx="1">
                  <c:v>0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5A-44B6-B77E-5DBD2E392F45}"/>
            </c:ext>
          </c:extLst>
        </c:ser>
        <c:ser>
          <c:idx val="1"/>
          <c:order val="1"/>
          <c:tx>
            <c:strRef>
              <c:f>OCHLOC!$J$53</c:f>
              <c:strCache>
                <c:ptCount val="1"/>
                <c:pt idx="0">
                  <c:v>Grab Only</c:v>
                </c:pt>
              </c:strCache>
            </c:strRef>
          </c:tx>
          <c:spPr>
            <a:solidFill>
              <a:srgbClr val="FFCC0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OCHLOC!$K$51:$O$51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OCHLOC!$K$53:$O$53</c:f>
              <c:numCache>
                <c:formatCode>General</c:formatCode>
                <c:ptCount val="5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5A-44B6-B77E-5DBD2E392F45}"/>
            </c:ext>
          </c:extLst>
        </c:ser>
        <c:ser>
          <c:idx val="2"/>
          <c:order val="2"/>
          <c:tx>
            <c:strRef>
              <c:f>OCHLOC!$J$54</c:f>
              <c:strCache>
                <c:ptCount val="1"/>
                <c:pt idx="0">
                  <c:v>POCIS &amp; Grab</c:v>
                </c:pt>
              </c:strCache>
            </c:strRef>
          </c:tx>
          <c:spPr>
            <a:solidFill>
              <a:schemeClr val="accent6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OCHLOC!$K$51:$O$51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OCHLOC!$K$54:$O$54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5A-44B6-B77E-5DBD2E392F4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3304696"/>
        <c:axId val="523308632"/>
      </c:barChart>
      <c:catAx>
        <c:axId val="523304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308632"/>
        <c:crosses val="autoZero"/>
        <c:auto val="1"/>
        <c:lblAlgn val="ctr"/>
        <c:lblOffset val="100"/>
        <c:noMultiLvlLbl val="0"/>
      </c:catAx>
      <c:valAx>
        <c:axId val="5233086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23304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WITHLAC PPCP Detects vs. Non-detects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WITHLAC!$J$19</c:f>
              <c:strCache>
                <c:ptCount val="1"/>
                <c:pt idx="0">
                  <c:v>POCIS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WITHLAC!$I$20:$I$22</c:f>
              <c:strCache>
                <c:ptCount val="3"/>
                <c:pt idx="0">
                  <c:v>Detects</c:v>
                </c:pt>
                <c:pt idx="1">
                  <c:v>Undetects</c:v>
                </c:pt>
                <c:pt idx="2">
                  <c:v>Not Quantifiable</c:v>
                </c:pt>
              </c:strCache>
            </c:strRef>
          </c:cat>
          <c:val>
            <c:numRef>
              <c:f>WITHLAC!$J$20:$J$22</c:f>
              <c:numCache>
                <c:formatCode>General</c:formatCode>
                <c:ptCount val="3"/>
                <c:pt idx="0">
                  <c:v>24</c:v>
                </c:pt>
                <c:pt idx="1">
                  <c:v>95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CD-4D45-A523-FA0555366277}"/>
            </c:ext>
          </c:extLst>
        </c:ser>
        <c:ser>
          <c:idx val="1"/>
          <c:order val="1"/>
          <c:tx>
            <c:strRef>
              <c:f>WITHLAC!$K$19</c:f>
              <c:strCache>
                <c:ptCount val="1"/>
                <c:pt idx="0">
                  <c:v>Grab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WITHLAC!$I$20:$I$22</c:f>
              <c:strCache>
                <c:ptCount val="3"/>
                <c:pt idx="0">
                  <c:v>Detects</c:v>
                </c:pt>
                <c:pt idx="1">
                  <c:v>Undetects</c:v>
                </c:pt>
                <c:pt idx="2">
                  <c:v>Not Quantifiable</c:v>
                </c:pt>
              </c:strCache>
            </c:strRef>
          </c:cat>
          <c:val>
            <c:numRef>
              <c:f>WITHLAC!$K$20:$K$22</c:f>
              <c:numCache>
                <c:formatCode>General</c:formatCode>
                <c:ptCount val="3"/>
                <c:pt idx="0">
                  <c:v>14</c:v>
                </c:pt>
                <c:pt idx="1">
                  <c:v>106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D45-A523-FA055536627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10872680"/>
        <c:axId val="236304992"/>
      </c:barChart>
      <c:catAx>
        <c:axId val="410872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6304992"/>
        <c:crosses val="autoZero"/>
        <c:auto val="1"/>
        <c:lblAlgn val="ctr"/>
        <c:lblOffset val="100"/>
        <c:noMultiLvlLbl val="0"/>
      </c:catAx>
      <c:valAx>
        <c:axId val="23630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0872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WITHLAC</a:t>
            </a:r>
            <a:r>
              <a:rPr lang="en-US" baseline="0"/>
              <a:t> No. Detects vs. Undetects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WITHLAC!$I$1:$J$1</c:f>
              <c:strCache>
                <c:ptCount val="2"/>
                <c:pt idx="0">
                  <c:v>POCIS only</c:v>
                </c:pt>
                <c:pt idx="1">
                  <c:v>Grab only</c:v>
                </c:pt>
              </c:strCache>
            </c:strRef>
          </c:cat>
          <c:val>
            <c:numRef>
              <c:f>WITHLAC!$I$16:$J$16</c:f>
              <c:numCache>
                <c:formatCode>General</c:formatCode>
                <c:ptCount val="2"/>
                <c:pt idx="0">
                  <c:v>14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2B2-B9C1-9B82EA558F9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69456600"/>
        <c:axId val="569457256"/>
      </c:barChart>
      <c:catAx>
        <c:axId val="569456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457256"/>
        <c:crosses val="autoZero"/>
        <c:auto val="1"/>
        <c:lblAlgn val="ctr"/>
        <c:lblOffset val="100"/>
        <c:noMultiLvlLbl val="0"/>
      </c:catAx>
      <c:valAx>
        <c:axId val="569457256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9456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D83-41C1-A8A5-15519EEA01C8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D83-41C1-A8A5-15519EEA01C8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D83-41C1-A8A5-15519EEA01C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WITHLAC!$I$41:$K$41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WITHLAC!$I$42:$K$42</c:f>
              <c:numCache>
                <c:formatCode>General</c:formatCode>
                <c:ptCount val="3"/>
                <c:pt idx="0">
                  <c:v>10</c:v>
                </c:pt>
                <c:pt idx="1">
                  <c:v>4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8D-4072-A384-BA0D395B875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FB-4E90-8F7B-8E86B85ED5E3}"/>
              </c:ext>
            </c:extLst>
          </c:dPt>
          <c:dPt>
            <c:idx val="1"/>
            <c:invertIfNegative val="0"/>
            <c:bubble3D val="0"/>
            <c:spPr>
              <a:solidFill>
                <a:srgbClr val="FFCC0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FB-4E90-8F7B-8E86B85ED5E3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4-B0FB-4E90-8F7B-8E86B85ED5E3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WITHLAC!$I$41:$K$41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WITHLAC!$I$42:$K$42</c:f>
              <c:numCache>
                <c:formatCode>General</c:formatCode>
                <c:ptCount val="3"/>
                <c:pt idx="0">
                  <c:v>10</c:v>
                </c:pt>
                <c:pt idx="1">
                  <c:v>4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B-4E90-8F7B-8E86B85ED5E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81558312"/>
        <c:axId val="481575040"/>
      </c:barChart>
      <c:catAx>
        <c:axId val="4815583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575040"/>
        <c:crosses val="autoZero"/>
        <c:auto val="1"/>
        <c:lblAlgn val="ctr"/>
        <c:lblOffset val="100"/>
        <c:noMultiLvlLbl val="0"/>
      </c:catAx>
      <c:valAx>
        <c:axId val="481575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1558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822597782990884"/>
          <c:y val="0.18654418856046717"/>
          <c:w val="0.40662253914707797"/>
          <c:h val="0.5842796506883432"/>
        </c:manualLayout>
      </c:layout>
      <c:pieChart>
        <c:varyColors val="1"/>
        <c:ser>
          <c:idx val="0"/>
          <c:order val="0"/>
          <c:spPr>
            <a:effectLst/>
          </c:spPr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05-4170-9A07-2C5C205FE755}"/>
              </c:ext>
            </c:extLst>
          </c:dPt>
          <c:dPt>
            <c:idx val="1"/>
            <c:bubble3D val="0"/>
            <c:spPr>
              <a:solidFill>
                <a:srgbClr val="FFCC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205-4170-9A07-2C5C205FE755}"/>
              </c:ext>
            </c:extLst>
          </c:dPt>
          <c:dPt>
            <c:idx val="2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205-4170-9A07-2C5C205FE75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ALAFIA!$N$15:$P$15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ALAFIA!$N$16:$P$16</c:f>
              <c:numCache>
                <c:formatCode>General</c:formatCode>
                <c:ptCount val="3"/>
                <c:pt idx="0">
                  <c:v>7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05-4170-9A07-2C5C205FE7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807279150738086"/>
          <c:y val="0.41788069512595782"/>
          <c:w val="0.21191258639231944"/>
          <c:h val="0.242935407547929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Detects per Analyte List by Sample</a:t>
            </a:r>
            <a:r>
              <a:rPr lang="en-US" baseline="0">
                <a:solidFill>
                  <a:sysClr val="windowText" lastClr="000000"/>
                </a:solidFill>
              </a:rPr>
              <a:t> Type</a:t>
            </a:r>
            <a:endParaRPr lang="en-U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2.6097271648873072E-2"/>
          <c:y val="0.10856857187616424"/>
          <c:w val="0.9478054567022538"/>
          <c:h val="0.698857256071793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WITHLAC!$N$42</c:f>
              <c:strCache>
                <c:ptCount val="1"/>
                <c:pt idx="0">
                  <c:v>POCIS Only</c:v>
                </c:pt>
              </c:strCache>
            </c:strRef>
          </c:tx>
          <c:spPr>
            <a:solidFill>
              <a:srgbClr val="00B0F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WITHLAC!$O$41:$S$41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WITHLAC!$O$42:$S$42</c:f>
              <c:numCache>
                <c:formatCode>General</c:formatCode>
                <c:ptCount val="5"/>
                <c:pt idx="0">
                  <c:v>5</c:v>
                </c:pt>
                <c:pt idx="1">
                  <c:v>0</c:v>
                </c:pt>
                <c:pt idx="2">
                  <c:v>6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8A-428D-B3E5-3F100749927A}"/>
            </c:ext>
          </c:extLst>
        </c:ser>
        <c:ser>
          <c:idx val="1"/>
          <c:order val="1"/>
          <c:tx>
            <c:strRef>
              <c:f>WITHLAC!$N$43</c:f>
              <c:strCache>
                <c:ptCount val="1"/>
                <c:pt idx="0">
                  <c:v>Grab Only</c:v>
                </c:pt>
              </c:strCache>
            </c:strRef>
          </c:tx>
          <c:spPr>
            <a:solidFill>
              <a:srgbClr val="FFCC0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WITHLAC!$O$41:$S$41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WITHLAC!$O$43:$S$43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8A-428D-B3E5-3F100749927A}"/>
            </c:ext>
          </c:extLst>
        </c:ser>
        <c:ser>
          <c:idx val="2"/>
          <c:order val="2"/>
          <c:tx>
            <c:strRef>
              <c:f>WITHLAC!$N$44</c:f>
              <c:strCache>
                <c:ptCount val="1"/>
                <c:pt idx="0">
                  <c:v>POCIS &amp; Grab</c:v>
                </c:pt>
              </c:strCache>
            </c:strRef>
          </c:tx>
          <c:spPr>
            <a:solidFill>
              <a:schemeClr val="accent6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WITHLAC!$O$41:$S$41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WITHLAC!$O$44:$S$44</c:f>
              <c:numCache>
                <c:formatCode>General</c:formatCode>
                <c:ptCount val="5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8A-428D-B3E5-3F100749927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21508648"/>
        <c:axId val="521511600"/>
      </c:barChart>
      <c:catAx>
        <c:axId val="521508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1511600"/>
        <c:crosses val="autoZero"/>
        <c:auto val="1"/>
        <c:lblAlgn val="ctr"/>
        <c:lblOffset val="100"/>
        <c:noMultiLvlLbl val="0"/>
      </c:catAx>
      <c:valAx>
        <c:axId val="5215116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2150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PPCP Detects vs. Non-Detects Alafia River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[1]Alafia_Charts!$Q$8</c:f>
              <c:strCache>
                <c:ptCount val="1"/>
                <c:pt idx="0">
                  <c:v>POCIS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[1]Alafia_Charts!$P$9:$P$10</c:f>
              <c:strCache>
                <c:ptCount val="2"/>
                <c:pt idx="0">
                  <c:v>Non-Detects</c:v>
                </c:pt>
                <c:pt idx="1">
                  <c:v>Detects</c:v>
                </c:pt>
              </c:strCache>
            </c:strRef>
          </c:cat>
          <c:val>
            <c:numRef>
              <c:f>[1]Alafia_Charts!$Q$9:$Q$10</c:f>
              <c:numCache>
                <c:formatCode>General</c:formatCode>
                <c:ptCount val="2"/>
                <c:pt idx="0">
                  <c:v>117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9E-4A81-A069-34267AE1132C}"/>
            </c:ext>
          </c:extLst>
        </c:ser>
        <c:ser>
          <c:idx val="1"/>
          <c:order val="1"/>
          <c:tx>
            <c:strRef>
              <c:f>[1]Alafia_Charts!$R$8</c:f>
              <c:strCache>
                <c:ptCount val="1"/>
                <c:pt idx="0">
                  <c:v>Whole Water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[1]Alafia_Charts!$P$9:$P$10</c:f>
              <c:strCache>
                <c:ptCount val="2"/>
                <c:pt idx="0">
                  <c:v>Non-Detects</c:v>
                </c:pt>
                <c:pt idx="1">
                  <c:v>Detects</c:v>
                </c:pt>
              </c:strCache>
            </c:strRef>
          </c:cat>
          <c:val>
            <c:numRef>
              <c:f>[1]Alafia_Charts!$R$9:$R$10</c:f>
              <c:numCache>
                <c:formatCode>General</c:formatCode>
                <c:ptCount val="2"/>
                <c:pt idx="0">
                  <c:v>117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9E-4A81-A069-34267AE1132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600038632"/>
        <c:axId val="600039288"/>
      </c:barChart>
      <c:catAx>
        <c:axId val="600038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039288"/>
        <c:crosses val="autoZero"/>
        <c:auto val="1"/>
        <c:lblAlgn val="ctr"/>
        <c:lblOffset val="100"/>
        <c:noMultiLvlLbl val="0"/>
      </c:catAx>
      <c:valAx>
        <c:axId val="600039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0038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 of PPCPs Detected by Sample Type in Alafia River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75227833362935"/>
          <c:y val="0.23904477611940297"/>
          <c:w val="0.76582558759102481"/>
          <c:h val="0.5815586633760332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[1]Alafia_Charts!$P$4</c:f>
              <c:strCache>
                <c:ptCount val="1"/>
                <c:pt idx="0">
                  <c:v>Number of Detections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F6-44CF-B719-FF9EA50AF48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E0894ED-4497-4351-939F-E97612D7017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4FF6-44CF-B719-FF9EA50AF48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07C6724-ED09-4DAC-B387-CC4BDA1168C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FF6-44CF-B719-FF9EA50AF48B}"/>
                </c:ext>
              </c:extLst>
            </c:dLbl>
            <c:spPr>
              <a:solidFill>
                <a:sysClr val="window" lastClr="FFFFFF">
                  <a:alpha val="75000"/>
                </a:sysClr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cat>
            <c:strRef>
              <c:f>[1]Alafia_Charts!$Q$3:$S$3</c:f>
              <c:strCache>
                <c:ptCount val="3"/>
                <c:pt idx="0">
                  <c:v>POCIS and Whole Water</c:v>
                </c:pt>
                <c:pt idx="1">
                  <c:v>POCIS Only</c:v>
                </c:pt>
                <c:pt idx="2">
                  <c:v>Whole Water Only</c:v>
                </c:pt>
              </c:strCache>
            </c:strRef>
          </c:cat>
          <c:val>
            <c:numRef>
              <c:f>[1]Alafia_Charts!$Q$4:$S$4</c:f>
              <c:numCache>
                <c:formatCode>General</c:formatCode>
                <c:ptCount val="3"/>
                <c:pt idx="0">
                  <c:v>7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[1]Alafia_Charts!$Q$4</c15:f>
                <c15:dlblRangeCache>
                  <c:ptCount val="1"/>
                  <c:pt idx="0">
                    <c:v>7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4FF6-44CF-B719-FF9EA50AF48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37550256"/>
        <c:axId val="548868224"/>
      </c:barChart>
      <c:catAx>
        <c:axId val="537550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868224"/>
        <c:crosses val="autoZero"/>
        <c:auto val="1"/>
        <c:lblAlgn val="ctr"/>
        <c:lblOffset val="100"/>
        <c:noMultiLvlLbl val="0"/>
      </c:catAx>
      <c:valAx>
        <c:axId val="548868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7550256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tx1">
                  <a:alpha val="52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 w="9525" cap="flat" cmpd="sng" algn="ctr">
                <a:solidFill>
                  <a:schemeClr val="tx1">
                    <a:alpha val="52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396-4784-AF34-77F1DD2E516D}"/>
              </c:ext>
            </c:extLst>
          </c:dPt>
          <c:dPt>
            <c:idx val="1"/>
            <c:invertIfNegative val="0"/>
            <c:bubble3D val="0"/>
            <c:spPr>
              <a:solidFill>
                <a:srgbClr val="FFCC00"/>
              </a:solidFill>
              <a:ln w="9525" cap="flat" cmpd="sng" algn="ctr">
                <a:solidFill>
                  <a:schemeClr val="tx1">
                    <a:alpha val="52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4396-4784-AF34-77F1DD2E516D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 w="9525" cap="flat" cmpd="sng" algn="ctr">
                <a:solidFill>
                  <a:schemeClr val="tx1">
                    <a:alpha val="52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4396-4784-AF34-77F1DD2E516D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ALAFIA!$N$15:$P$15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ALAFIA!$N$16:$P$16</c:f>
              <c:numCache>
                <c:formatCode>General</c:formatCode>
                <c:ptCount val="3"/>
                <c:pt idx="0">
                  <c:v>7</c:v>
                </c:pt>
                <c:pt idx="1">
                  <c:v>3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96-4784-AF34-77F1DD2E516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74638736"/>
        <c:axId val="474637096"/>
      </c:barChart>
      <c:catAx>
        <c:axId val="4746387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637096"/>
        <c:crosses val="autoZero"/>
        <c:auto val="1"/>
        <c:lblAlgn val="ctr"/>
        <c:lblOffset val="100"/>
        <c:noMultiLvlLbl val="0"/>
      </c:catAx>
      <c:valAx>
        <c:axId val="474637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638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0555555555555555E-2"/>
          <c:y val="0.12951407115777194"/>
          <c:w val="0.93888888888888888"/>
          <c:h val="0.657183216681248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ALAFIA!$J$58</c:f>
              <c:strCache>
                <c:ptCount val="1"/>
                <c:pt idx="0">
                  <c:v>POCIS Only</c:v>
                </c:pt>
              </c:strCache>
            </c:strRef>
          </c:tx>
          <c:spPr>
            <a:solidFill>
              <a:srgbClr val="00B0F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ALAFIA!$K$57:$O$57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ALAFIA!$K$58:$O$58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01-4997-BBBF-1E825960890C}"/>
            </c:ext>
          </c:extLst>
        </c:ser>
        <c:ser>
          <c:idx val="1"/>
          <c:order val="1"/>
          <c:tx>
            <c:strRef>
              <c:f>ALAFIA!$J$59</c:f>
              <c:strCache>
                <c:ptCount val="1"/>
                <c:pt idx="0">
                  <c:v>Grab Only</c:v>
                </c:pt>
              </c:strCache>
            </c:strRef>
          </c:tx>
          <c:spPr>
            <a:solidFill>
              <a:srgbClr val="FFCC00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ALAFIA!$K$57:$O$57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ALAFIA!$K$59:$O$59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01-4997-BBBF-1E825960890C}"/>
            </c:ext>
          </c:extLst>
        </c:ser>
        <c:ser>
          <c:idx val="2"/>
          <c:order val="2"/>
          <c:tx>
            <c:strRef>
              <c:f>ALAFIA!$J$60</c:f>
              <c:strCache>
                <c:ptCount val="1"/>
                <c:pt idx="0">
                  <c:v>POCIS &amp; Grab</c:v>
                </c:pt>
              </c:strCache>
            </c:strRef>
          </c:tx>
          <c:spPr>
            <a:solidFill>
              <a:schemeClr val="accent6"/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ALAFIA!$K$57:$O$57</c:f>
              <c:strCache>
                <c:ptCount val="5"/>
                <c:pt idx="0">
                  <c:v>APOSX (n=32)</c:v>
                </c:pt>
                <c:pt idx="1">
                  <c:v>APOSY (n=23)</c:v>
                </c:pt>
                <c:pt idx="2">
                  <c:v>APOS (n=46)</c:v>
                </c:pt>
                <c:pt idx="3">
                  <c:v>BPOS (n=14)</c:v>
                </c:pt>
                <c:pt idx="4">
                  <c:v>ANEG (n=12)</c:v>
                </c:pt>
              </c:strCache>
            </c:strRef>
          </c:cat>
          <c:val>
            <c:numRef>
              <c:f>ALAFIA!$K$60:$O$60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01-4997-BBBF-1E825960890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2686232"/>
        <c:axId val="432681640"/>
      </c:barChart>
      <c:catAx>
        <c:axId val="432686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2681640"/>
        <c:crosses val="autoZero"/>
        <c:auto val="1"/>
        <c:lblAlgn val="ctr"/>
        <c:lblOffset val="100"/>
        <c:noMultiLvlLbl val="0"/>
      </c:catAx>
      <c:valAx>
        <c:axId val="43268164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32686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APALACH. No. of PPCP Detected</a:t>
            </a:r>
            <a:r>
              <a:rPr lang="en-US" baseline="0"/>
              <a:t> by Sample Type</a:t>
            </a:r>
            <a:r>
              <a:rPr lang="en-US"/>
              <a:t>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D9-4C86-BA02-E0292CFC41CF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D9-4C86-BA02-E0292CFC41CF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D9-4C86-BA02-E0292CFC41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APALACH!$K$12:$M$12</c:f>
              <c:strCache>
                <c:ptCount val="3"/>
                <c:pt idx="0">
                  <c:v>POCIS</c:v>
                </c:pt>
                <c:pt idx="1">
                  <c:v>Aqueous</c:v>
                </c:pt>
                <c:pt idx="2">
                  <c:v>POCIS &amp; Aqueous</c:v>
                </c:pt>
              </c:strCache>
            </c:strRef>
          </c:cat>
          <c:val>
            <c:numRef>
              <c:f>APALACH!$K$13:$M$13</c:f>
              <c:numCache>
                <c:formatCode>General</c:formatCode>
                <c:ptCount val="3"/>
                <c:pt idx="0">
                  <c:v>9</c:v>
                </c:pt>
                <c:pt idx="1">
                  <c:v>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9-4C86-BA02-E0292CFC4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89045960"/>
        <c:axId val="389049568"/>
      </c:barChart>
      <c:catAx>
        <c:axId val="389045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049568"/>
        <c:crosses val="autoZero"/>
        <c:auto val="1"/>
        <c:lblAlgn val="ctr"/>
        <c:lblOffset val="100"/>
        <c:noMultiLvlLbl val="0"/>
      </c:catAx>
      <c:valAx>
        <c:axId val="389049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045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APALACH. No. of PPCP Detected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2B5-45C5-93EE-18D8840282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82B5-45C5-93EE-18D8840282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2B5-45C5-93EE-18D884028230}"/>
              </c:ext>
            </c:extLst>
          </c:dPt>
          <c:dLbls>
            <c:dLbl>
              <c:idx val="0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B5-45C5-93EE-18D884028230}"/>
                </c:ext>
              </c:extLst>
            </c:dLbl>
            <c:dLbl>
              <c:idx val="1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B5-45C5-93EE-18D884028230}"/>
                </c:ext>
              </c:extLst>
            </c:dLbl>
            <c:dLbl>
              <c:idx val="2"/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B5-45C5-93EE-18D88402823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APALACH!$K$12:$M$12</c:f>
              <c:strCache>
                <c:ptCount val="3"/>
                <c:pt idx="0">
                  <c:v>POCIS</c:v>
                </c:pt>
                <c:pt idx="1">
                  <c:v>Aqueous</c:v>
                </c:pt>
                <c:pt idx="2">
                  <c:v>POCIS &amp; Aqueous</c:v>
                </c:pt>
              </c:strCache>
            </c:strRef>
          </c:cat>
          <c:val>
            <c:numRef>
              <c:f>APALACH!$K$13:$M$13</c:f>
              <c:numCache>
                <c:formatCode>General</c:formatCode>
                <c:ptCount val="3"/>
                <c:pt idx="0">
                  <c:v>9</c:v>
                </c:pt>
                <c:pt idx="1">
                  <c:v>6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B5-45C5-93EE-18D884028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151159230096238"/>
          <c:y val="5.0925925925925923E-2"/>
          <c:w val="0.76915507436570429"/>
          <c:h val="0.84167468649752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9FF-4833-86C7-4ACBD91242C2}"/>
              </c:ext>
            </c:extLst>
          </c:dPt>
          <c:dPt>
            <c:idx val="1"/>
            <c:invertIfNegative val="0"/>
            <c:bubble3D val="0"/>
            <c:spPr>
              <a:solidFill>
                <a:srgbClr val="FFCC0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39FF-4833-86C7-4ACBD91242C2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39FF-4833-86C7-4ACBD91242C2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APALACH!$O$31:$Q$31</c:f>
              <c:strCache>
                <c:ptCount val="3"/>
                <c:pt idx="0">
                  <c:v>POCIS &amp; Grab</c:v>
                </c:pt>
                <c:pt idx="1">
                  <c:v>Grab Only</c:v>
                </c:pt>
                <c:pt idx="2">
                  <c:v>POCIS Only</c:v>
                </c:pt>
              </c:strCache>
            </c:strRef>
          </c:cat>
          <c:val>
            <c:numRef>
              <c:f>APALACH!$O$32:$Q$32</c:f>
              <c:numCache>
                <c:formatCode>General</c:formatCode>
                <c:ptCount val="3"/>
                <c:pt idx="0">
                  <c:v>4</c:v>
                </c:pt>
                <c:pt idx="1">
                  <c:v>6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F-4833-86C7-4ACBD91242C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84418712"/>
        <c:axId val="484418384"/>
      </c:barChart>
      <c:catAx>
        <c:axId val="484418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418384"/>
        <c:crosses val="autoZero"/>
        <c:auto val="1"/>
        <c:lblAlgn val="ctr"/>
        <c:lblOffset val="100"/>
        <c:noMultiLvlLbl val="0"/>
      </c:catAx>
      <c:valAx>
        <c:axId val="4844183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4418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647700</xdr:colOff>
      <xdr:row>19</xdr:row>
      <xdr:rowOff>57150</xdr:rowOff>
    </xdr:from>
    <xdr:to>
      <xdr:col>17</xdr:col>
      <xdr:colOff>390525</xdr:colOff>
      <xdr:row>33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F9E388-FC2E-4284-8890-5863D59704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471489</xdr:colOff>
      <xdr:row>35</xdr:row>
      <xdr:rowOff>40482</xdr:rowOff>
    </xdr:from>
    <xdr:to>
      <xdr:col>11</xdr:col>
      <xdr:colOff>1309689</xdr:colOff>
      <xdr:row>46</xdr:row>
      <xdr:rowOff>11906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3030FCA-FD87-4E1B-9B17-6C486AFB0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95250</xdr:colOff>
      <xdr:row>36</xdr:row>
      <xdr:rowOff>114300</xdr:rowOff>
    </xdr:from>
    <xdr:to>
      <xdr:col>17</xdr:col>
      <xdr:colOff>190500</xdr:colOff>
      <xdr:row>52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DC540B1-4732-42D1-B262-56507FA91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533400</xdr:colOff>
      <xdr:row>19</xdr:row>
      <xdr:rowOff>9525</xdr:rowOff>
    </xdr:from>
    <xdr:to>
      <xdr:col>22</xdr:col>
      <xdr:colOff>123825</xdr:colOff>
      <xdr:row>35</xdr:row>
      <xdr:rowOff>152400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A969FCB-82E3-4751-9D59-F63DC6DF9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561975</xdr:colOff>
      <xdr:row>20</xdr:row>
      <xdr:rowOff>4762</xdr:rowOff>
    </xdr:from>
    <xdr:to>
      <xdr:col>12</xdr:col>
      <xdr:colOff>342900</xdr:colOff>
      <xdr:row>34</xdr:row>
      <xdr:rowOff>80962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53AB48-F64C-4EA7-AF38-7C909BAB2B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838200</xdr:colOff>
      <xdr:row>61</xdr:row>
      <xdr:rowOff>104775</xdr:rowOff>
    </xdr:from>
    <xdr:to>
      <xdr:col>12</xdr:col>
      <xdr:colOff>1181100</xdr:colOff>
      <xdr:row>72</xdr:row>
      <xdr:rowOff>180975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596829-1681-4F91-ABD8-F64DA06F0D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14</xdr:row>
      <xdr:rowOff>0</xdr:rowOff>
    </xdr:from>
    <xdr:to>
      <xdr:col>15</xdr:col>
      <xdr:colOff>142875</xdr:colOff>
      <xdr:row>28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1D32C39-2F6C-4F69-AE53-91A871945E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352425</xdr:colOff>
      <xdr:row>14</xdr:row>
      <xdr:rowOff>9525</xdr:rowOff>
    </xdr:from>
    <xdr:to>
      <xdr:col>23</xdr:col>
      <xdr:colOff>47625</xdr:colOff>
      <xdr:row>28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B7409E0-D6C2-4B63-8287-C6F456A200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414337</xdr:colOff>
      <xdr:row>33</xdr:row>
      <xdr:rowOff>185737</xdr:rowOff>
    </xdr:from>
    <xdr:to>
      <xdr:col>14</xdr:col>
      <xdr:colOff>423862</xdr:colOff>
      <xdr:row>48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7408D4-0B2C-4154-BAED-370283F5AD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1143000</xdr:colOff>
      <xdr:row>45</xdr:row>
      <xdr:rowOff>47625</xdr:rowOff>
    </xdr:from>
    <xdr:to>
      <xdr:col>20</xdr:col>
      <xdr:colOff>57150</xdr:colOff>
      <xdr:row>59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C80D1D9-291F-4CDE-BFC7-1945DFE065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10</xdr:row>
      <xdr:rowOff>9525</xdr:rowOff>
    </xdr:from>
    <xdr:to>
      <xdr:col>19</xdr:col>
      <xdr:colOff>95250</xdr:colOff>
      <xdr:row>24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6C521E0-1A3C-464D-8D0C-18CD2FA29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461962</xdr:colOff>
      <xdr:row>30</xdr:row>
      <xdr:rowOff>0</xdr:rowOff>
    </xdr:from>
    <xdr:to>
      <xdr:col>10</xdr:col>
      <xdr:colOff>219076</xdr:colOff>
      <xdr:row>40</xdr:row>
      <xdr:rowOff>123825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84E1460-381D-423C-84F0-68E4687964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204787</xdr:colOff>
      <xdr:row>26</xdr:row>
      <xdr:rowOff>28575</xdr:rowOff>
    </xdr:from>
    <xdr:to>
      <xdr:col>20</xdr:col>
      <xdr:colOff>509587</xdr:colOff>
      <xdr:row>40</xdr:row>
      <xdr:rowOff>104775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92B47E3-4968-4507-99D4-8545182280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509587</xdr:colOff>
      <xdr:row>5</xdr:row>
      <xdr:rowOff>85725</xdr:rowOff>
    </xdr:from>
    <xdr:to>
      <xdr:col>27</xdr:col>
      <xdr:colOff>204787</xdr:colOff>
      <xdr:row>24</xdr:row>
      <xdr:rowOff>90487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DD25125-F14A-409C-B442-0EAF1934D6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504825</xdr:colOff>
      <xdr:row>55</xdr:row>
      <xdr:rowOff>57150</xdr:rowOff>
    </xdr:from>
    <xdr:to>
      <xdr:col>14</xdr:col>
      <xdr:colOff>809625</xdr:colOff>
      <xdr:row>67</xdr:row>
      <xdr:rowOff>133350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DFE7284-F176-4E40-B893-6CF88CD99C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519112</xdr:colOff>
      <xdr:row>23</xdr:row>
      <xdr:rowOff>38100</xdr:rowOff>
    </xdr:from>
    <xdr:to>
      <xdr:col>19</xdr:col>
      <xdr:colOff>214312</xdr:colOff>
      <xdr:row>37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B137A1-D8FE-4913-A9D2-7D5B791E25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147637</xdr:colOff>
      <xdr:row>23</xdr:row>
      <xdr:rowOff>0</xdr:rowOff>
    </xdr:from>
    <xdr:to>
      <xdr:col>11</xdr:col>
      <xdr:colOff>109537</xdr:colOff>
      <xdr:row>37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1A51F3D-1D92-487C-9CCE-DFA99D5904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495300</xdr:colOff>
      <xdr:row>2</xdr:row>
      <xdr:rowOff>38100</xdr:rowOff>
    </xdr:from>
    <xdr:to>
      <xdr:col>16</xdr:col>
      <xdr:colOff>481012</xdr:colOff>
      <xdr:row>14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307CF973-BDDF-4B22-B114-4B7D7A58CE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290512</xdr:colOff>
      <xdr:row>44</xdr:row>
      <xdr:rowOff>4762</xdr:rowOff>
    </xdr:from>
    <xdr:to>
      <xdr:col>11</xdr:col>
      <xdr:colOff>252412</xdr:colOff>
      <xdr:row>58</xdr:row>
      <xdr:rowOff>80962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3BF3CA9-4019-4A86-977C-34E8159CE5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466725</xdr:colOff>
      <xdr:row>46</xdr:row>
      <xdr:rowOff>66674</xdr:rowOff>
    </xdr:from>
    <xdr:to>
      <xdr:col>19</xdr:col>
      <xdr:colOff>76200</xdr:colOff>
      <xdr:row>62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C329100-D115-460C-94BD-D234D486B7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licfiles\pubfds\DEAR\ESOC\ESOC%20Pilot\2017%20Pilot%20Results\Axys\Charts\PPCPs\ESOC_PPCP%20Data_AXYS_Alafia_12182017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blicfiles\pubfds\DEAR\ESOC\ESOC%20Pilot\2017%20Pilot%20Results\Axys\Charts\PPCPs\PPCP_Och_12192017_QA(K.Sapp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afia_POCIS_Pivot"/>
      <sheetName val="POCIS_Accessed121517"/>
      <sheetName val="Alafia_WholeWater_Pivot"/>
      <sheetName val="Whole Water_Accessed121817"/>
      <sheetName val="Alafia_Charts"/>
    </sheetNames>
    <sheetDataSet>
      <sheetData sheetId="0"/>
      <sheetData sheetId="1"/>
      <sheetData sheetId="2"/>
      <sheetData sheetId="3"/>
      <sheetData sheetId="4">
        <row r="3">
          <cell r="Q3" t="str">
            <v>POCIS and Whole Water</v>
          </cell>
          <cell r="R3" t="str">
            <v>POCIS Only</v>
          </cell>
          <cell r="S3" t="str">
            <v>Whole Water Only</v>
          </cell>
        </row>
        <row r="4">
          <cell r="P4" t="str">
            <v>Number of Detections</v>
          </cell>
          <cell r="Q4">
            <v>7</v>
          </cell>
          <cell r="R4">
            <v>3</v>
          </cell>
          <cell r="S4">
            <v>3</v>
          </cell>
        </row>
        <row r="8">
          <cell r="Q8" t="str">
            <v>POCIS</v>
          </cell>
          <cell r="R8" t="str">
            <v>Whole Water</v>
          </cell>
        </row>
        <row r="9">
          <cell r="P9" t="str">
            <v>Non-Detects</v>
          </cell>
          <cell r="Q9">
            <v>117</v>
          </cell>
          <cell r="R9">
            <v>117</v>
          </cell>
        </row>
        <row r="10">
          <cell r="P10" t="str">
            <v>Detects</v>
          </cell>
          <cell r="Q10">
            <v>10</v>
          </cell>
          <cell r="R10">
            <v>10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CIS"/>
      <sheetName val="GRAB"/>
      <sheetName val="GRAB SURR"/>
      <sheetName val="POCIS SURR"/>
      <sheetName val="SUMMARY"/>
    </sheetNames>
    <sheetDataSet>
      <sheetData sheetId="0"/>
      <sheetData sheetId="1"/>
      <sheetData sheetId="2"/>
      <sheetData sheetId="3"/>
      <sheetData sheetId="4">
        <row r="38">
          <cell r="P38" t="str">
            <v>POCIS</v>
          </cell>
          <cell r="Q38" t="str">
            <v>GRAB</v>
          </cell>
        </row>
        <row r="39">
          <cell r="O39" t="str">
            <v>NON-DETECTS,</v>
          </cell>
          <cell r="P39">
            <v>102</v>
          </cell>
          <cell r="Q39">
            <v>100</v>
          </cell>
        </row>
        <row r="40">
          <cell r="O40" t="str">
            <v>DETECTS</v>
          </cell>
          <cell r="P40">
            <v>25</v>
          </cell>
          <cell r="Q40">
            <v>19</v>
          </cell>
        </row>
        <row r="41">
          <cell r="O41" t="str">
            <v>NOT QUANTIFIABLE</v>
          </cell>
          <cell r="P41">
            <v>0</v>
          </cell>
          <cell r="Q41">
            <v>8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gue, Alicia" refreshedDate="43160.481790972219" createdVersion="6" refreshedVersion="6" minRefreshableVersion="3" recordCount="507" xr:uid="{00000000-000A-0000-FFFF-FFFF00000000}">
  <cacheSource type="worksheet">
    <worksheetSource ref="A1:G509" sheet="ALL"/>
  </cacheSource>
  <cacheFields count="6">
    <cacheField name="SAMPLE_NO" numFmtId="49">
      <sharedItems/>
    </cacheField>
    <cacheField name="Compound" numFmtId="0">
      <sharedItems count="127">
        <s v="Alprazolam"/>
        <s v="Amitriptyline"/>
        <s v="Amlodipine"/>
        <s v="Benzoylecgonine"/>
        <s v="Benztropine"/>
        <s v="Betamethasone"/>
        <s v="Cocaine"/>
        <s v="DEET"/>
        <s v="Desmethyldiltiazem"/>
        <s v="Diazepam"/>
        <s v="Fluocinonide"/>
        <s v="Fluticasone propionate"/>
        <s v="Hydrocortisone"/>
        <s v="10-hydroxy-amitriptyline"/>
        <s v="Meprobamate"/>
        <s v="Methylprednisolone"/>
        <s v="Metoprolol"/>
        <s v="Norfluoxetine"/>
        <s v="Norverapamil"/>
        <s v="Paroxetine"/>
        <s v="Prednisolone"/>
        <s v="Prednisone"/>
        <s v="Promethazine"/>
        <s v="Propoxyphene"/>
        <s v="Propranolol"/>
        <s v="Sertraline"/>
        <s v="Simvastatin"/>
        <s v="Theophylline"/>
        <s v="Trenbolone"/>
        <s v="Trenbolone acetate"/>
        <s v="Valsartan"/>
        <s v="Verapamil"/>
        <s v="Diatrizoic acid"/>
        <s v="Iopamidol"/>
        <s v="Citalopram"/>
        <s v="Tamoxifen"/>
        <s v="Cyclophosphamide"/>
        <s v="Venlafaxine"/>
        <s v="Amsacrine"/>
        <s v="Azathioprine"/>
        <s v="Busulfan"/>
        <s v="Clotrimazole"/>
        <s v="Colchicine"/>
        <s v="Daunorubicin"/>
        <s v="Doxorubicin"/>
        <s v="Drospirenone"/>
        <s v="Etoposide"/>
        <s v="Medroxyprogesterone Acetate"/>
        <s v="Metronidazole"/>
        <s v="Moxifloxacin"/>
        <s v="Oxazepam"/>
        <s v="Rosuvastatin"/>
        <s v="Teniposide"/>
        <s v="Zidovudine"/>
        <s v="Melphalan"/>
        <s v="Acetaminophen"/>
        <s v="Azithromycin"/>
        <s v="Caffeine"/>
        <s v="Carbadox"/>
        <s v="Carbamazepine"/>
        <s v="Cefotaxime"/>
        <s v="Ciprofloxacin"/>
        <s v="Clarithromycin"/>
        <s v="Clinafloxacin"/>
        <s v="Cloxacillin"/>
        <s v="Dehydronifedipine"/>
        <s v="Diphenhydramine"/>
        <s v="Diltiazem"/>
        <s v="Digoxin"/>
        <s v="Digoxigenin"/>
        <s v="Enrofloxacin"/>
        <s v="Erythromycin-H2O"/>
        <s v="Flumequine"/>
        <s v="Fluoxetine"/>
        <s v="Lincomycin"/>
        <s v="Lomefloxacin"/>
        <s v="Miconazole"/>
        <s v="Norfloxacin"/>
        <s v="Norgestimate"/>
        <s v="Ofloxacin"/>
        <s v="Ormetoprim"/>
        <s v="Oxacillin"/>
        <s v="Oxolinic Acid"/>
        <s v="Penicillin G"/>
        <s v="Penicillin V"/>
        <s v="Roxithromycin"/>
        <s v="Sarafloxacin"/>
        <s v="Sulfachloropyridazine"/>
        <s v="Sulfadiazine"/>
        <s v="Sulfadimethoxine"/>
        <s v="Sulfamerazine"/>
        <s v="Sulfamethazine"/>
        <s v="Sulfamethizole"/>
        <s v="Sulfamethoxazole"/>
        <s v="Sulfanilamide"/>
        <s v="Sulfathiazole"/>
        <s v="Thiabendazole"/>
        <s v="Trimethoprim"/>
        <s v="Tylosin"/>
        <s v="Virginiamycin M1"/>
        <s v="1,7-Dimethylxanthine"/>
        <s v="Albuterol"/>
        <s v="Amphetamine"/>
        <s v="Atenolol"/>
        <s v="Atorvastatin"/>
        <s v="Cimetidine"/>
        <s v="Clonidine"/>
        <s v="Codeine"/>
        <s v="Cotinine"/>
        <s v="Enalapril"/>
        <s v="Hydrocodone"/>
        <s v="Metformin"/>
        <s v="Oxycodone"/>
        <s v="Ranitidine"/>
        <s v="Triamterene"/>
        <s v="Bisphenol A"/>
        <s v="Furosemide"/>
        <s v="Gemfibrozil"/>
        <s v="Glipizide"/>
        <s v="Glyburide"/>
        <s v="Hydrochlorothiazide"/>
        <s v="2-Hydroxy-ibuprofen"/>
        <s v="Ibuprofen"/>
        <s v="Naproxen"/>
        <s v="Triclocarban"/>
        <s v="Triclosan"/>
        <s v="Warfarin"/>
      </sharedItems>
    </cacheField>
    <cacheField name="POCIS" numFmtId="0">
      <sharedItems count="69">
        <s v="0.808 ng/L"/>
        <s v="2.52 ng/L"/>
        <s v="—"/>
        <s v="0.388  ng/L"/>
        <s v="72.5  ng/L"/>
        <s v="18.1  ng/L"/>
        <s v="9.14  ng/L"/>
        <s v="1.68  ng/L"/>
        <s v="1.37 ng/L"/>
        <s v="29.7 K B ng/L"/>
        <s v="11.7  ng/L"/>
        <s v="1.26 ng/L"/>
        <s v="30.6 ng/L"/>
        <s v="16  ng/L"/>
        <s v="6.84  ng/L"/>
        <s v="28.2  ng/L"/>
        <s v="5.64  ng/L"/>
        <s v="5.73  ng/L"/>
        <s v="4.36  ng/L"/>
        <s v="67.4 K B ng/L"/>
        <s v="2.17  ng/L"/>
        <s v="0.932 ng/L"/>
        <s v="5.08 ng/L"/>
        <s v="88 ng/L"/>
        <s v="1.41 ng/L"/>
        <s v="0.75 ng/L"/>
        <s v="49.2 ng/L"/>
        <s v="1.42 ng/L"/>
        <s v="0.733 ng/L"/>
        <s v="74.2 ng/L"/>
        <s v="1.32 ng/L"/>
        <s v="12 ng/L"/>
        <s v="4.32 ng/L"/>
        <s v="2.95 ng/L"/>
        <s v="14.3 ng/L"/>
        <s v="1.15 ng/L"/>
        <s v="2.42 ng/L"/>
        <s v="31.8 ng/L"/>
        <s v="10.5 ng/L"/>
        <s v="28.2 K B ng/L "/>
        <s v="1.38 ng/L"/>
        <s v="8.1 ng/L"/>
        <s v="4.3 ng/L"/>
        <s v="2.3 ng/L"/>
        <s v="15.8 ng/L"/>
        <s v="50.6 ng/L"/>
        <s v="81.6 ng/L"/>
        <s v="1.08 ng/L"/>
        <s v="0.618 ng/L"/>
        <s v="0.421 ng/L"/>
        <s v="57.7 ng/L"/>
        <s v="1.28 ng/L"/>
        <s v="43 ng/L"/>
        <s v="1.47 ng/L"/>
        <s v="43.2 ng/L"/>
        <s v="57.6 ng/L"/>
        <s v="3.27 ng/L"/>
        <s v="34.6 ng/L"/>
        <s v="4.49 ng/L"/>
        <s v="3.49 ng/L"/>
        <s v="2.16 ng/L"/>
        <s v="10.6 ng/L"/>
        <s v="4.16 ng/L"/>
        <s v="13 ng/L"/>
        <s v="27.4 ng/L K B"/>
        <s v="2.18 ng/L"/>
        <s v="7.04 ng/L"/>
        <s v="4.76 ng/L"/>
        <s v="68.2 ng/L"/>
      </sharedItems>
    </cacheField>
    <cacheField name="Qualifier" numFmtId="0">
      <sharedItems containsBlank="1" count="5">
        <s v="—"/>
        <s v="U"/>
        <s v="U H"/>
        <m/>
        <s v="NQ"/>
      </sharedItems>
    </cacheField>
    <cacheField name="Aqueous " numFmtId="0">
      <sharedItems count="51">
        <s v="—"/>
        <s v="3.49 ng/L"/>
        <s v="0.198 ng/L"/>
        <s v="34.8 ng/L"/>
        <s v="791 ng/L"/>
        <s v="1.02 ng/L"/>
        <s v="1.58 ng/L"/>
        <s v="1.71 ng/L"/>
        <s v="1.92 ng/L"/>
        <s v="8.04 KB ng/L"/>
        <s v="0.771 ng/L"/>
        <s v="3.55 B ng/L "/>
        <s v="327 ng/L"/>
        <s v="18.4 ng/L"/>
        <s v="7.46 ng/L"/>
        <s v="12.5 K B ng/L"/>
        <s v="0.812 ng/L"/>
        <s v="1.67 ng/L"/>
        <s v="51.5 ng/L"/>
        <s v="15.7 ng/L"/>
        <s v="2.52 ng/L"/>
        <s v="0.211 ng/L"/>
        <s v="143 ng/L"/>
        <s v="13.8 ng/L"/>
        <s v="0.947 ng/L"/>
        <s v="4.31 ng/L"/>
        <s v="0.99 ng/L"/>
        <s v="18.1 ng/L"/>
        <s v="4.94 ng/L"/>
        <s v="0.906 ng/L"/>
        <s v="0.942 ng/L"/>
        <s v="0.325 ng/L"/>
        <s v="16.8 ng/L"/>
        <s v="17 K B ng/L"/>
        <s v="2.08 ng/L"/>
        <s v="2.15 ng/L"/>
        <s v="21.1 ng/L"/>
        <s v="15.9 ng/L"/>
        <s v="1.26 ng/L"/>
        <s v="6.58 B ng/L"/>
        <s v="6.97 ng/L"/>
        <s v="4.42 ng/L"/>
        <s v="4.87 ng/L"/>
        <s v="1.9 ng/L"/>
        <s v="4.02 ng/L"/>
        <s v="19.6 K B ng/L"/>
        <s v="1.44 ng/L"/>
        <s v="18.9 ng/L"/>
        <s v="0.475 ng/L"/>
        <s v="50.7 ng/L"/>
        <s v="24.4 ng/L"/>
      </sharedItems>
    </cacheField>
    <cacheField name="Qualifier2" numFmtId="0">
      <sharedItems count="4">
        <s v="U"/>
        <s v="—"/>
        <s v="U H"/>
        <s v="NQ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gue, Alicia" refreshedDate="43160.594678472225" createdVersion="6" refreshedVersion="6" minRefreshableVersion="3" recordCount="127" xr:uid="{00000000-000A-0000-FFFF-FFFF01000000}">
  <cacheSource type="worksheet">
    <worksheetSource ref="A1:G128" sheet="ALL"/>
  </cacheSource>
  <cacheFields count="6">
    <cacheField name="SAMPLE_NO" numFmtId="49">
      <sharedItems/>
    </cacheField>
    <cacheField name="Compound" numFmtId="0">
      <sharedItems/>
    </cacheField>
    <cacheField name="POCIS" numFmtId="0">
      <sharedItems count="11">
        <s v="0.808 ng/L"/>
        <s v="2.52 ng/L"/>
        <s v="—"/>
        <s v="0.388  ng/L"/>
        <s v="72.5  ng/L"/>
        <s v="18.1  ng/L"/>
        <s v="9.14  ng/L"/>
        <s v="1.68  ng/L"/>
        <s v="1.37 ng/L"/>
        <s v="29.7 K B ng/L"/>
        <s v="11.7  ng/L"/>
      </sharedItems>
    </cacheField>
    <cacheField name="Qualifier" numFmtId="0">
      <sharedItems count="3">
        <s v="—"/>
        <s v="U"/>
        <s v="U H"/>
      </sharedItems>
    </cacheField>
    <cacheField name="Aqueous " numFmtId="0">
      <sharedItems/>
    </cacheField>
    <cacheField name="Qualifier2" numFmtId="0">
      <sharedItems count="3">
        <s v="U"/>
        <s v="—"/>
        <s v="U 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gue, Alicia" refreshedDate="43160.605193055555" createdVersion="6" refreshedVersion="6" minRefreshableVersion="3" recordCount="508" xr:uid="{00000000-000A-0000-FFFF-FFFF02000000}">
  <cacheSource type="worksheet">
    <worksheetSource ref="A1:G509" sheet="ALL"/>
  </cacheSource>
  <cacheFields count="7">
    <cacheField name="SAMPLE_NO" numFmtId="49">
      <sharedItems/>
    </cacheField>
    <cacheField name="Compound" numFmtId="0">
      <sharedItems/>
    </cacheField>
    <cacheField name="POCIS" numFmtId="0">
      <sharedItems/>
    </cacheField>
    <cacheField name="Qualifier" numFmtId="0">
      <sharedItems count="4">
        <s v="—"/>
        <s v="U"/>
        <s v="U H"/>
        <s v="NQ"/>
      </sharedItems>
    </cacheField>
    <cacheField name="Aqueous " numFmtId="0">
      <sharedItems/>
    </cacheField>
    <cacheField name="Qualifier2" numFmtId="0">
      <sharedItems/>
    </cacheField>
    <cacheField name="EPA FW Std_x000a_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7">
  <r>
    <s v="SP-ALAFIA"/>
    <x v="0"/>
    <x v="0"/>
    <x v="0"/>
    <x v="0"/>
    <x v="0"/>
  </r>
  <r>
    <s v="SP-ALAFIA"/>
    <x v="1"/>
    <x v="1"/>
    <x v="0"/>
    <x v="1"/>
    <x v="1"/>
  </r>
  <r>
    <s v="SP-ALAFIA"/>
    <x v="2"/>
    <x v="2"/>
    <x v="1"/>
    <x v="0"/>
    <x v="0"/>
  </r>
  <r>
    <s v="SP-ALAFIA"/>
    <x v="3"/>
    <x v="2"/>
    <x v="1"/>
    <x v="0"/>
    <x v="0"/>
  </r>
  <r>
    <s v="SP-ALAFIA"/>
    <x v="4"/>
    <x v="2"/>
    <x v="1"/>
    <x v="0"/>
    <x v="0"/>
  </r>
  <r>
    <s v="SP-ALAFIA"/>
    <x v="5"/>
    <x v="2"/>
    <x v="1"/>
    <x v="0"/>
    <x v="0"/>
  </r>
  <r>
    <s v="SP-ALAFIA"/>
    <x v="6"/>
    <x v="3"/>
    <x v="0"/>
    <x v="2"/>
    <x v="1"/>
  </r>
  <r>
    <s v="SP-ALAFIA"/>
    <x v="7"/>
    <x v="4"/>
    <x v="0"/>
    <x v="3"/>
    <x v="1"/>
  </r>
  <r>
    <s v="SP-ALAFIA"/>
    <x v="8"/>
    <x v="2"/>
    <x v="1"/>
    <x v="0"/>
    <x v="0"/>
  </r>
  <r>
    <s v="SP-ALAFIA"/>
    <x v="9"/>
    <x v="2"/>
    <x v="1"/>
    <x v="0"/>
    <x v="0"/>
  </r>
  <r>
    <s v="SP-ALAFIA"/>
    <x v="10"/>
    <x v="2"/>
    <x v="1"/>
    <x v="0"/>
    <x v="0"/>
  </r>
  <r>
    <s v="SP-ALAFIA"/>
    <x v="11"/>
    <x v="2"/>
    <x v="1"/>
    <x v="0"/>
    <x v="0"/>
  </r>
  <r>
    <s v="SP-ALAFIA"/>
    <x v="12"/>
    <x v="2"/>
    <x v="1"/>
    <x v="0"/>
    <x v="0"/>
  </r>
  <r>
    <s v="SP-ALAFIA"/>
    <x v="13"/>
    <x v="2"/>
    <x v="1"/>
    <x v="0"/>
    <x v="0"/>
  </r>
  <r>
    <s v="SP-ALAFIA"/>
    <x v="14"/>
    <x v="2"/>
    <x v="1"/>
    <x v="0"/>
    <x v="0"/>
  </r>
  <r>
    <s v="SP-ALAFIA"/>
    <x v="15"/>
    <x v="2"/>
    <x v="1"/>
    <x v="0"/>
    <x v="0"/>
  </r>
  <r>
    <s v="SP-ALAFIA"/>
    <x v="16"/>
    <x v="2"/>
    <x v="1"/>
    <x v="0"/>
    <x v="0"/>
  </r>
  <r>
    <s v="SP-ALAFIA"/>
    <x v="17"/>
    <x v="2"/>
    <x v="1"/>
    <x v="0"/>
    <x v="0"/>
  </r>
  <r>
    <s v="SP-ALAFIA"/>
    <x v="18"/>
    <x v="2"/>
    <x v="1"/>
    <x v="0"/>
    <x v="0"/>
  </r>
  <r>
    <s v="SP-ALAFIA"/>
    <x v="19"/>
    <x v="2"/>
    <x v="1"/>
    <x v="0"/>
    <x v="0"/>
  </r>
  <r>
    <s v="SP-ALAFIA"/>
    <x v="20"/>
    <x v="2"/>
    <x v="1"/>
    <x v="0"/>
    <x v="0"/>
  </r>
  <r>
    <s v="SP-ALAFIA"/>
    <x v="21"/>
    <x v="2"/>
    <x v="1"/>
    <x v="0"/>
    <x v="0"/>
  </r>
  <r>
    <s v="SP-ALAFIA"/>
    <x v="22"/>
    <x v="2"/>
    <x v="1"/>
    <x v="0"/>
    <x v="0"/>
  </r>
  <r>
    <s v="SP-ALAFIA"/>
    <x v="23"/>
    <x v="2"/>
    <x v="1"/>
    <x v="0"/>
    <x v="0"/>
  </r>
  <r>
    <s v="SP-ALAFIA"/>
    <x v="24"/>
    <x v="2"/>
    <x v="1"/>
    <x v="0"/>
    <x v="0"/>
  </r>
  <r>
    <s v="SP-ALAFIA"/>
    <x v="25"/>
    <x v="2"/>
    <x v="1"/>
    <x v="0"/>
    <x v="0"/>
  </r>
  <r>
    <s v="SP-ALAFIA"/>
    <x v="26"/>
    <x v="2"/>
    <x v="1"/>
    <x v="0"/>
    <x v="0"/>
  </r>
  <r>
    <s v="SP-ALAFIA"/>
    <x v="27"/>
    <x v="2"/>
    <x v="1"/>
    <x v="0"/>
    <x v="0"/>
  </r>
  <r>
    <s v="SP-ALAFIA"/>
    <x v="28"/>
    <x v="2"/>
    <x v="1"/>
    <x v="0"/>
    <x v="0"/>
  </r>
  <r>
    <s v="SP-ALAFIA"/>
    <x v="29"/>
    <x v="2"/>
    <x v="1"/>
    <x v="0"/>
    <x v="0"/>
  </r>
  <r>
    <s v="SP-ALAFIA"/>
    <x v="30"/>
    <x v="2"/>
    <x v="1"/>
    <x v="0"/>
    <x v="0"/>
  </r>
  <r>
    <s v="SP-ALAFIA"/>
    <x v="31"/>
    <x v="2"/>
    <x v="1"/>
    <x v="0"/>
    <x v="0"/>
  </r>
  <r>
    <s v="SP-ALAFIA"/>
    <x v="32"/>
    <x v="2"/>
    <x v="1"/>
    <x v="0"/>
    <x v="0"/>
  </r>
  <r>
    <s v="SP-ALAFIA"/>
    <x v="33"/>
    <x v="2"/>
    <x v="1"/>
    <x v="4"/>
    <x v="1"/>
  </r>
  <r>
    <s v="SP-ALAFIA"/>
    <x v="34"/>
    <x v="2"/>
    <x v="1"/>
    <x v="0"/>
    <x v="0"/>
  </r>
  <r>
    <s v="SP-ALAFIA"/>
    <x v="35"/>
    <x v="2"/>
    <x v="1"/>
    <x v="0"/>
    <x v="0"/>
  </r>
  <r>
    <s v="SP-ALAFIA"/>
    <x v="36"/>
    <x v="2"/>
    <x v="1"/>
    <x v="0"/>
    <x v="0"/>
  </r>
  <r>
    <s v="SP-ALAFIA"/>
    <x v="37"/>
    <x v="2"/>
    <x v="1"/>
    <x v="0"/>
    <x v="0"/>
  </r>
  <r>
    <s v="SP-ALAFIA"/>
    <x v="38"/>
    <x v="2"/>
    <x v="1"/>
    <x v="0"/>
    <x v="0"/>
  </r>
  <r>
    <s v="SP-ALAFIA"/>
    <x v="39"/>
    <x v="2"/>
    <x v="1"/>
    <x v="0"/>
    <x v="0"/>
  </r>
  <r>
    <s v="SP-ALAFIA"/>
    <x v="40"/>
    <x v="2"/>
    <x v="1"/>
    <x v="0"/>
    <x v="0"/>
  </r>
  <r>
    <s v="SP-ALAFIA"/>
    <x v="41"/>
    <x v="2"/>
    <x v="1"/>
    <x v="0"/>
    <x v="0"/>
  </r>
  <r>
    <s v="SP-ALAFIA"/>
    <x v="42"/>
    <x v="2"/>
    <x v="1"/>
    <x v="5"/>
    <x v="1"/>
  </r>
  <r>
    <s v="SP-ALAFIA"/>
    <x v="43"/>
    <x v="2"/>
    <x v="1"/>
    <x v="0"/>
    <x v="1"/>
  </r>
  <r>
    <s v="SP-ALAFIA"/>
    <x v="44"/>
    <x v="2"/>
    <x v="1"/>
    <x v="0"/>
    <x v="0"/>
  </r>
  <r>
    <s v="SP-ALAFIA"/>
    <x v="45"/>
    <x v="2"/>
    <x v="1"/>
    <x v="0"/>
    <x v="0"/>
  </r>
  <r>
    <s v="SP-ALAFIA"/>
    <x v="46"/>
    <x v="2"/>
    <x v="1"/>
    <x v="0"/>
    <x v="0"/>
  </r>
  <r>
    <s v="SP-ALAFIA"/>
    <x v="47"/>
    <x v="2"/>
    <x v="1"/>
    <x v="0"/>
    <x v="0"/>
  </r>
  <r>
    <s v="SP-ALAFIA"/>
    <x v="48"/>
    <x v="2"/>
    <x v="1"/>
    <x v="0"/>
    <x v="0"/>
  </r>
  <r>
    <s v="SP-ALAFIA"/>
    <x v="49"/>
    <x v="2"/>
    <x v="1"/>
    <x v="0"/>
    <x v="0"/>
  </r>
  <r>
    <s v="SP-ALAFIA"/>
    <x v="50"/>
    <x v="2"/>
    <x v="1"/>
    <x v="0"/>
    <x v="0"/>
  </r>
  <r>
    <s v="SP-ALAFIA"/>
    <x v="51"/>
    <x v="2"/>
    <x v="1"/>
    <x v="0"/>
    <x v="0"/>
  </r>
  <r>
    <s v="SP-ALAFIA"/>
    <x v="52"/>
    <x v="2"/>
    <x v="1"/>
    <x v="0"/>
    <x v="0"/>
  </r>
  <r>
    <s v="SP-ALAFIA"/>
    <x v="53"/>
    <x v="2"/>
    <x v="1"/>
    <x v="0"/>
    <x v="0"/>
  </r>
  <r>
    <s v="SP-ALAFIA"/>
    <x v="54"/>
    <x v="2"/>
    <x v="1"/>
    <x v="0"/>
    <x v="0"/>
  </r>
  <r>
    <s v="SP-ALAFIA"/>
    <x v="55"/>
    <x v="2"/>
    <x v="1"/>
    <x v="0"/>
    <x v="0"/>
  </r>
  <r>
    <s v="SP-ALAFIA"/>
    <x v="56"/>
    <x v="2"/>
    <x v="1"/>
    <x v="0"/>
    <x v="0"/>
  </r>
  <r>
    <s v="SP-ALAFIA"/>
    <x v="57"/>
    <x v="2"/>
    <x v="1"/>
    <x v="0"/>
    <x v="0"/>
  </r>
  <r>
    <s v="SP-ALAFIA"/>
    <x v="58"/>
    <x v="2"/>
    <x v="1"/>
    <x v="0"/>
    <x v="0"/>
  </r>
  <r>
    <s v="SP-ALAFIA"/>
    <x v="59"/>
    <x v="5"/>
    <x v="0"/>
    <x v="6"/>
    <x v="0"/>
  </r>
  <r>
    <s v="SP-ALAFIA"/>
    <x v="60"/>
    <x v="2"/>
    <x v="1"/>
    <x v="0"/>
    <x v="0"/>
  </r>
  <r>
    <s v="SP-ALAFIA"/>
    <x v="61"/>
    <x v="2"/>
    <x v="1"/>
    <x v="0"/>
    <x v="0"/>
  </r>
  <r>
    <s v="SP-ALAFIA"/>
    <x v="62"/>
    <x v="2"/>
    <x v="1"/>
    <x v="0"/>
    <x v="0"/>
  </r>
  <r>
    <s v="SP-ALAFIA"/>
    <x v="63"/>
    <x v="2"/>
    <x v="1"/>
    <x v="0"/>
    <x v="0"/>
  </r>
  <r>
    <s v="SP-ALAFIA"/>
    <x v="64"/>
    <x v="2"/>
    <x v="2"/>
    <x v="0"/>
    <x v="2"/>
  </r>
  <r>
    <s v="SP-ALAFIA"/>
    <x v="65"/>
    <x v="2"/>
    <x v="1"/>
    <x v="0"/>
    <x v="0"/>
  </r>
  <r>
    <s v="SP-ALAFIA"/>
    <x v="66"/>
    <x v="2"/>
    <x v="1"/>
    <x v="0"/>
    <x v="0"/>
  </r>
  <r>
    <s v="SP-ALAFIA"/>
    <x v="67"/>
    <x v="2"/>
    <x v="1"/>
    <x v="0"/>
    <x v="0"/>
  </r>
  <r>
    <s v="SP-ALAFIA"/>
    <x v="68"/>
    <x v="2"/>
    <x v="1"/>
    <x v="0"/>
    <x v="0"/>
  </r>
  <r>
    <s v="SP-ALAFIA"/>
    <x v="69"/>
    <x v="2"/>
    <x v="1"/>
    <x v="0"/>
    <x v="0"/>
  </r>
  <r>
    <s v="SP-ALAFIA"/>
    <x v="70"/>
    <x v="2"/>
    <x v="1"/>
    <x v="0"/>
    <x v="0"/>
  </r>
  <r>
    <s v="SP-ALAFIA"/>
    <x v="71"/>
    <x v="6"/>
    <x v="3"/>
    <x v="0"/>
    <x v="0"/>
  </r>
  <r>
    <s v="SP-ALAFIA"/>
    <x v="72"/>
    <x v="2"/>
    <x v="1"/>
    <x v="0"/>
    <x v="0"/>
  </r>
  <r>
    <s v="SP-ALAFIA"/>
    <x v="73"/>
    <x v="2"/>
    <x v="1"/>
    <x v="0"/>
    <x v="0"/>
  </r>
  <r>
    <s v="SP-ALAFIA"/>
    <x v="74"/>
    <x v="2"/>
    <x v="1"/>
    <x v="0"/>
    <x v="0"/>
  </r>
  <r>
    <s v="SP-ALAFIA"/>
    <x v="75"/>
    <x v="2"/>
    <x v="1"/>
    <x v="0"/>
    <x v="0"/>
  </r>
  <r>
    <s v="SP-ALAFIA"/>
    <x v="76"/>
    <x v="2"/>
    <x v="1"/>
    <x v="0"/>
    <x v="0"/>
  </r>
  <r>
    <s v="SP-ALAFIA"/>
    <x v="77"/>
    <x v="2"/>
    <x v="1"/>
    <x v="0"/>
    <x v="0"/>
  </r>
  <r>
    <s v="SP-ALAFIA"/>
    <x v="78"/>
    <x v="2"/>
    <x v="1"/>
    <x v="0"/>
    <x v="0"/>
  </r>
  <r>
    <s v="SP-ALAFIA"/>
    <x v="79"/>
    <x v="2"/>
    <x v="1"/>
    <x v="0"/>
    <x v="0"/>
  </r>
  <r>
    <s v="SP-ALAFIA"/>
    <x v="80"/>
    <x v="2"/>
    <x v="1"/>
    <x v="0"/>
    <x v="0"/>
  </r>
  <r>
    <s v="SP-ALAFIA"/>
    <x v="81"/>
    <x v="2"/>
    <x v="2"/>
    <x v="0"/>
    <x v="2"/>
  </r>
  <r>
    <s v="SP-ALAFIA"/>
    <x v="82"/>
    <x v="7"/>
    <x v="0"/>
    <x v="7"/>
    <x v="1"/>
  </r>
  <r>
    <s v="SP-ALAFIA"/>
    <x v="83"/>
    <x v="2"/>
    <x v="2"/>
    <x v="0"/>
    <x v="2"/>
  </r>
  <r>
    <s v="SP-ALAFIA"/>
    <x v="84"/>
    <x v="2"/>
    <x v="1"/>
    <x v="0"/>
    <x v="0"/>
  </r>
  <r>
    <s v="SP-ALAFIA"/>
    <x v="85"/>
    <x v="2"/>
    <x v="1"/>
    <x v="0"/>
    <x v="0"/>
  </r>
  <r>
    <s v="SP-ALAFIA"/>
    <x v="86"/>
    <x v="2"/>
    <x v="1"/>
    <x v="0"/>
    <x v="0"/>
  </r>
  <r>
    <s v="SP-ALAFIA"/>
    <x v="87"/>
    <x v="2"/>
    <x v="1"/>
    <x v="0"/>
    <x v="0"/>
  </r>
  <r>
    <s v="SP-ALAFIA"/>
    <x v="88"/>
    <x v="2"/>
    <x v="1"/>
    <x v="0"/>
    <x v="0"/>
  </r>
  <r>
    <s v="SP-ALAFIA"/>
    <x v="89"/>
    <x v="2"/>
    <x v="1"/>
    <x v="0"/>
    <x v="0"/>
  </r>
  <r>
    <s v="SP-ALAFIA"/>
    <x v="90"/>
    <x v="2"/>
    <x v="1"/>
    <x v="0"/>
    <x v="0"/>
  </r>
  <r>
    <s v="SP-ALAFIA"/>
    <x v="91"/>
    <x v="2"/>
    <x v="1"/>
    <x v="0"/>
    <x v="0"/>
  </r>
  <r>
    <s v="SP-ALAFIA"/>
    <x v="92"/>
    <x v="2"/>
    <x v="1"/>
    <x v="0"/>
    <x v="0"/>
  </r>
  <r>
    <s v="SP-ALAFIA"/>
    <x v="93"/>
    <x v="8"/>
    <x v="0"/>
    <x v="8"/>
    <x v="1"/>
  </r>
  <r>
    <s v="SP-ALAFIA"/>
    <x v="94"/>
    <x v="2"/>
    <x v="1"/>
    <x v="0"/>
    <x v="0"/>
  </r>
  <r>
    <s v="SP-ALAFIA"/>
    <x v="95"/>
    <x v="2"/>
    <x v="1"/>
    <x v="0"/>
    <x v="0"/>
  </r>
  <r>
    <s v="SP-ALAFIA"/>
    <x v="96"/>
    <x v="2"/>
    <x v="1"/>
    <x v="0"/>
    <x v="0"/>
  </r>
  <r>
    <s v="SP-ALAFIA"/>
    <x v="97"/>
    <x v="2"/>
    <x v="1"/>
    <x v="0"/>
    <x v="0"/>
  </r>
  <r>
    <s v="SP-ALAFIA"/>
    <x v="98"/>
    <x v="2"/>
    <x v="1"/>
    <x v="0"/>
    <x v="0"/>
  </r>
  <r>
    <s v="SP-ALAFIA"/>
    <x v="99"/>
    <x v="2"/>
    <x v="1"/>
    <x v="0"/>
    <x v="0"/>
  </r>
  <r>
    <s v="SP-ALAFIA"/>
    <x v="100"/>
    <x v="2"/>
    <x v="1"/>
    <x v="0"/>
    <x v="0"/>
  </r>
  <r>
    <s v="SP-ALAFIA"/>
    <x v="101"/>
    <x v="2"/>
    <x v="1"/>
    <x v="0"/>
    <x v="0"/>
  </r>
  <r>
    <s v="SP-ALAFIA"/>
    <x v="102"/>
    <x v="9"/>
    <x v="0"/>
    <x v="9"/>
    <x v="1"/>
  </r>
  <r>
    <s v="SP-ALAFIA"/>
    <x v="103"/>
    <x v="2"/>
    <x v="1"/>
    <x v="0"/>
    <x v="0"/>
  </r>
  <r>
    <s v="SP-ALAFIA"/>
    <x v="104"/>
    <x v="2"/>
    <x v="1"/>
    <x v="0"/>
    <x v="0"/>
  </r>
  <r>
    <s v="SP-ALAFIA"/>
    <x v="105"/>
    <x v="2"/>
    <x v="1"/>
    <x v="0"/>
    <x v="0"/>
  </r>
  <r>
    <s v="SP-ALAFIA"/>
    <x v="106"/>
    <x v="2"/>
    <x v="1"/>
    <x v="0"/>
    <x v="0"/>
  </r>
  <r>
    <s v="SP-ALAFIA"/>
    <x v="107"/>
    <x v="2"/>
    <x v="1"/>
    <x v="0"/>
    <x v="0"/>
  </r>
  <r>
    <s v="SP-ALAFIA"/>
    <x v="108"/>
    <x v="2"/>
    <x v="1"/>
    <x v="0"/>
    <x v="0"/>
  </r>
  <r>
    <s v="SP-ALAFIA"/>
    <x v="109"/>
    <x v="2"/>
    <x v="1"/>
    <x v="0"/>
    <x v="0"/>
  </r>
  <r>
    <s v="SP-ALAFIA"/>
    <x v="110"/>
    <x v="10"/>
    <x v="0"/>
    <x v="0"/>
    <x v="0"/>
  </r>
  <r>
    <s v="SP-ALAFIA"/>
    <x v="111"/>
    <x v="2"/>
    <x v="1"/>
    <x v="0"/>
    <x v="0"/>
  </r>
  <r>
    <s v="SP-ALAFIA"/>
    <x v="112"/>
    <x v="2"/>
    <x v="1"/>
    <x v="0"/>
    <x v="0"/>
  </r>
  <r>
    <s v="SP-ALAFIA"/>
    <x v="113"/>
    <x v="2"/>
    <x v="1"/>
    <x v="0"/>
    <x v="0"/>
  </r>
  <r>
    <s v="SP-ALAFIA"/>
    <x v="114"/>
    <x v="2"/>
    <x v="1"/>
    <x v="0"/>
    <x v="0"/>
  </r>
  <r>
    <s v="SP-ALAFIA"/>
    <x v="115"/>
    <x v="2"/>
    <x v="1"/>
    <x v="0"/>
    <x v="0"/>
  </r>
  <r>
    <s v="SP-ALAFIA"/>
    <x v="116"/>
    <x v="2"/>
    <x v="1"/>
    <x v="0"/>
    <x v="0"/>
  </r>
  <r>
    <s v="SP-ALAFIA"/>
    <x v="117"/>
    <x v="2"/>
    <x v="1"/>
    <x v="0"/>
    <x v="0"/>
  </r>
  <r>
    <s v="SP-ALAFIA"/>
    <x v="118"/>
    <x v="2"/>
    <x v="1"/>
    <x v="0"/>
    <x v="0"/>
  </r>
  <r>
    <s v="SP-ALAFIA"/>
    <x v="119"/>
    <x v="2"/>
    <x v="1"/>
    <x v="0"/>
    <x v="0"/>
  </r>
  <r>
    <s v="SP-ALAFIA"/>
    <x v="120"/>
    <x v="2"/>
    <x v="1"/>
    <x v="0"/>
    <x v="0"/>
  </r>
  <r>
    <s v="SP-ALAFIA"/>
    <x v="121"/>
    <x v="2"/>
    <x v="1"/>
    <x v="0"/>
    <x v="0"/>
  </r>
  <r>
    <s v="SP-ALAFIA"/>
    <x v="122"/>
    <x v="2"/>
    <x v="1"/>
    <x v="0"/>
    <x v="0"/>
  </r>
  <r>
    <s v="SP-ALAFIA"/>
    <x v="123"/>
    <x v="2"/>
    <x v="1"/>
    <x v="0"/>
    <x v="0"/>
  </r>
  <r>
    <s v="SP-ALAFIA"/>
    <x v="124"/>
    <x v="2"/>
    <x v="1"/>
    <x v="0"/>
    <x v="0"/>
  </r>
  <r>
    <s v="SP-ALAFIA"/>
    <x v="125"/>
    <x v="2"/>
    <x v="1"/>
    <x v="0"/>
    <x v="0"/>
  </r>
  <r>
    <s v="SP-ALAFIA"/>
    <x v="126"/>
    <x v="2"/>
    <x v="1"/>
    <x v="0"/>
    <x v="0"/>
  </r>
  <r>
    <s v="SP-APALACH"/>
    <x v="0"/>
    <x v="11"/>
    <x v="0"/>
    <x v="0"/>
    <x v="0"/>
  </r>
  <r>
    <s v="SP-APALACH"/>
    <x v="1"/>
    <x v="2"/>
    <x v="1"/>
    <x v="10"/>
    <x v="1"/>
  </r>
  <r>
    <s v="SP-APALACH"/>
    <x v="2"/>
    <x v="2"/>
    <x v="1"/>
    <x v="0"/>
    <x v="0"/>
  </r>
  <r>
    <s v="SP-APALACH"/>
    <x v="3"/>
    <x v="2"/>
    <x v="1"/>
    <x v="0"/>
    <x v="0"/>
  </r>
  <r>
    <s v="SP-APALACH"/>
    <x v="4"/>
    <x v="2"/>
    <x v="1"/>
    <x v="0"/>
    <x v="0"/>
  </r>
  <r>
    <s v="SP-APALACH"/>
    <x v="5"/>
    <x v="2"/>
    <x v="1"/>
    <x v="0"/>
    <x v="0"/>
  </r>
  <r>
    <s v="SP-APALACH"/>
    <x v="6"/>
    <x v="2"/>
    <x v="1"/>
    <x v="0"/>
    <x v="0"/>
  </r>
  <r>
    <s v="SP-APALACH"/>
    <x v="7"/>
    <x v="12"/>
    <x v="0"/>
    <x v="11"/>
    <x v="1"/>
  </r>
  <r>
    <s v="SP-APALACH"/>
    <x v="8"/>
    <x v="2"/>
    <x v="1"/>
    <x v="0"/>
    <x v="0"/>
  </r>
  <r>
    <s v="SP-APALACH"/>
    <x v="9"/>
    <x v="2"/>
    <x v="1"/>
    <x v="0"/>
    <x v="0"/>
  </r>
  <r>
    <s v="SP-APALACH"/>
    <x v="10"/>
    <x v="2"/>
    <x v="1"/>
    <x v="0"/>
    <x v="0"/>
  </r>
  <r>
    <s v="SP-APALACH"/>
    <x v="11"/>
    <x v="2"/>
    <x v="1"/>
    <x v="0"/>
    <x v="0"/>
  </r>
  <r>
    <s v="SP-APALACH"/>
    <x v="12"/>
    <x v="2"/>
    <x v="1"/>
    <x v="0"/>
    <x v="0"/>
  </r>
  <r>
    <s v="SP-APALACH"/>
    <x v="13"/>
    <x v="2"/>
    <x v="1"/>
    <x v="0"/>
    <x v="0"/>
  </r>
  <r>
    <s v="SP-APALACH"/>
    <x v="14"/>
    <x v="2"/>
    <x v="1"/>
    <x v="0"/>
    <x v="0"/>
  </r>
  <r>
    <s v="SP-APALACH"/>
    <x v="15"/>
    <x v="2"/>
    <x v="1"/>
    <x v="0"/>
    <x v="0"/>
  </r>
  <r>
    <s v="SP-APALACH"/>
    <x v="16"/>
    <x v="13"/>
    <x v="0"/>
    <x v="0"/>
    <x v="0"/>
  </r>
  <r>
    <s v="SP-APALACH"/>
    <x v="17"/>
    <x v="2"/>
    <x v="1"/>
    <x v="0"/>
    <x v="0"/>
  </r>
  <r>
    <s v="SP-APALACH"/>
    <x v="18"/>
    <x v="2"/>
    <x v="1"/>
    <x v="0"/>
    <x v="0"/>
  </r>
  <r>
    <s v="SP-APALACH"/>
    <x v="19"/>
    <x v="2"/>
    <x v="1"/>
    <x v="0"/>
    <x v="0"/>
  </r>
  <r>
    <s v="SP-APALACH"/>
    <x v="20"/>
    <x v="2"/>
    <x v="1"/>
    <x v="0"/>
    <x v="0"/>
  </r>
  <r>
    <s v="SP-APALACH"/>
    <x v="21"/>
    <x v="2"/>
    <x v="1"/>
    <x v="0"/>
    <x v="0"/>
  </r>
  <r>
    <s v="SP-APALACH"/>
    <x v="22"/>
    <x v="2"/>
    <x v="1"/>
    <x v="0"/>
    <x v="0"/>
  </r>
  <r>
    <s v="SP-APALACH"/>
    <x v="23"/>
    <x v="2"/>
    <x v="1"/>
    <x v="0"/>
    <x v="0"/>
  </r>
  <r>
    <s v="SP-APALACH"/>
    <x v="24"/>
    <x v="2"/>
    <x v="1"/>
    <x v="0"/>
    <x v="0"/>
  </r>
  <r>
    <s v="SP-APALACH"/>
    <x v="25"/>
    <x v="2"/>
    <x v="1"/>
    <x v="0"/>
    <x v="0"/>
  </r>
  <r>
    <s v="SP-APALACH"/>
    <x v="26"/>
    <x v="2"/>
    <x v="1"/>
    <x v="0"/>
    <x v="0"/>
  </r>
  <r>
    <s v="SP-APALACH"/>
    <x v="27"/>
    <x v="2"/>
    <x v="1"/>
    <x v="0"/>
    <x v="0"/>
  </r>
  <r>
    <s v="SP-APALACH"/>
    <x v="28"/>
    <x v="2"/>
    <x v="1"/>
    <x v="0"/>
    <x v="0"/>
  </r>
  <r>
    <s v="SP-APALACH"/>
    <x v="29"/>
    <x v="2"/>
    <x v="1"/>
    <x v="0"/>
    <x v="0"/>
  </r>
  <r>
    <s v="SP-APALACH"/>
    <x v="30"/>
    <x v="2"/>
    <x v="1"/>
    <x v="0"/>
    <x v="0"/>
  </r>
  <r>
    <s v="SP-APALACH"/>
    <x v="31"/>
    <x v="2"/>
    <x v="1"/>
    <x v="0"/>
    <x v="0"/>
  </r>
  <r>
    <s v="SP-APALACH"/>
    <x v="32"/>
    <x v="2"/>
    <x v="1"/>
    <x v="0"/>
    <x v="0"/>
  </r>
  <r>
    <s v="SP-APALACH"/>
    <x v="33"/>
    <x v="2"/>
    <x v="1"/>
    <x v="12"/>
    <x v="1"/>
  </r>
  <r>
    <s v="SP-APALACH"/>
    <x v="34"/>
    <x v="2"/>
    <x v="1"/>
    <x v="0"/>
    <x v="0"/>
  </r>
  <r>
    <s v="SP-APALACH"/>
    <x v="35"/>
    <x v="2"/>
    <x v="1"/>
    <x v="0"/>
    <x v="0"/>
  </r>
  <r>
    <s v="SP-APALACH"/>
    <x v="36"/>
    <x v="2"/>
    <x v="1"/>
    <x v="0"/>
    <x v="0"/>
  </r>
  <r>
    <s v="SP-APALACH"/>
    <x v="37"/>
    <x v="14"/>
    <x v="0"/>
    <x v="0"/>
    <x v="0"/>
  </r>
  <r>
    <s v="SP-APALACH"/>
    <x v="38"/>
    <x v="2"/>
    <x v="1"/>
    <x v="0"/>
    <x v="0"/>
  </r>
  <r>
    <s v="SP-APALACH"/>
    <x v="39"/>
    <x v="2"/>
    <x v="1"/>
    <x v="0"/>
    <x v="0"/>
  </r>
  <r>
    <s v="SP-APALACH"/>
    <x v="40"/>
    <x v="2"/>
    <x v="1"/>
    <x v="0"/>
    <x v="0"/>
  </r>
  <r>
    <s v="SP-APALACH"/>
    <x v="41"/>
    <x v="2"/>
    <x v="1"/>
    <x v="0"/>
    <x v="0"/>
  </r>
  <r>
    <s v="SP-APALACH"/>
    <x v="42"/>
    <x v="2"/>
    <x v="1"/>
    <x v="0"/>
    <x v="0"/>
  </r>
  <r>
    <s v="SP-APALACH"/>
    <x v="43"/>
    <x v="2"/>
    <x v="1"/>
    <x v="0"/>
    <x v="0"/>
  </r>
  <r>
    <s v="SP-APALACH"/>
    <x v="44"/>
    <x v="2"/>
    <x v="1"/>
    <x v="0"/>
    <x v="0"/>
  </r>
  <r>
    <s v="SP-APALACH"/>
    <x v="45"/>
    <x v="2"/>
    <x v="1"/>
    <x v="0"/>
    <x v="0"/>
  </r>
  <r>
    <s v="SP-APALACH"/>
    <x v="46"/>
    <x v="2"/>
    <x v="1"/>
    <x v="0"/>
    <x v="0"/>
  </r>
  <r>
    <s v="SP-APALACH"/>
    <x v="47"/>
    <x v="2"/>
    <x v="1"/>
    <x v="0"/>
    <x v="0"/>
  </r>
  <r>
    <s v="SP-APALACH"/>
    <x v="48"/>
    <x v="2"/>
    <x v="1"/>
    <x v="0"/>
    <x v="0"/>
  </r>
  <r>
    <s v="SP-APALACH"/>
    <x v="49"/>
    <x v="2"/>
    <x v="1"/>
    <x v="0"/>
    <x v="0"/>
  </r>
  <r>
    <s v="SP-APALACH"/>
    <x v="50"/>
    <x v="2"/>
    <x v="1"/>
    <x v="0"/>
    <x v="0"/>
  </r>
  <r>
    <s v="SP-APALACH"/>
    <x v="51"/>
    <x v="2"/>
    <x v="1"/>
    <x v="0"/>
    <x v="0"/>
  </r>
  <r>
    <s v="SP-APALACH"/>
    <x v="52"/>
    <x v="2"/>
    <x v="1"/>
    <x v="0"/>
    <x v="0"/>
  </r>
  <r>
    <s v="SP-APALACH"/>
    <x v="53"/>
    <x v="2"/>
    <x v="1"/>
    <x v="0"/>
    <x v="0"/>
  </r>
  <r>
    <s v="SP-APALACH"/>
    <x v="54"/>
    <x v="2"/>
    <x v="1"/>
    <x v="0"/>
    <x v="0"/>
  </r>
  <r>
    <s v="SP-APALACH"/>
    <x v="55"/>
    <x v="2"/>
    <x v="1"/>
    <x v="0"/>
    <x v="0"/>
  </r>
  <r>
    <s v="SP-APALACH"/>
    <x v="56"/>
    <x v="2"/>
    <x v="1"/>
    <x v="0"/>
    <x v="0"/>
  </r>
  <r>
    <s v="SP-APALACH"/>
    <x v="57"/>
    <x v="2"/>
    <x v="1"/>
    <x v="13"/>
    <x v="1"/>
  </r>
  <r>
    <s v="SP-APALACH"/>
    <x v="58"/>
    <x v="2"/>
    <x v="1"/>
    <x v="0"/>
    <x v="0"/>
  </r>
  <r>
    <s v="SP-APALACH"/>
    <x v="59"/>
    <x v="15"/>
    <x v="0"/>
    <x v="0"/>
    <x v="0"/>
  </r>
  <r>
    <s v="SP-APALACH"/>
    <x v="60"/>
    <x v="2"/>
    <x v="1"/>
    <x v="0"/>
    <x v="0"/>
  </r>
  <r>
    <s v="SP-APALACH"/>
    <x v="61"/>
    <x v="2"/>
    <x v="1"/>
    <x v="0"/>
    <x v="3"/>
  </r>
  <r>
    <s v="SP-APALACH"/>
    <x v="62"/>
    <x v="2"/>
    <x v="1"/>
    <x v="0"/>
    <x v="0"/>
  </r>
  <r>
    <s v="SP-APALACH"/>
    <x v="63"/>
    <x v="2"/>
    <x v="1"/>
    <x v="0"/>
    <x v="3"/>
  </r>
  <r>
    <s v="SP-APALACH"/>
    <x v="64"/>
    <x v="2"/>
    <x v="2"/>
    <x v="0"/>
    <x v="2"/>
  </r>
  <r>
    <s v="SP-APALACH"/>
    <x v="65"/>
    <x v="2"/>
    <x v="1"/>
    <x v="0"/>
    <x v="0"/>
  </r>
  <r>
    <s v="SP-APALACH"/>
    <x v="66"/>
    <x v="2"/>
    <x v="1"/>
    <x v="0"/>
    <x v="0"/>
  </r>
  <r>
    <s v="SP-APALACH"/>
    <x v="67"/>
    <x v="2"/>
    <x v="1"/>
    <x v="0"/>
    <x v="0"/>
  </r>
  <r>
    <s v="SP-APALACH"/>
    <x v="68"/>
    <x v="2"/>
    <x v="1"/>
    <x v="0"/>
    <x v="0"/>
  </r>
  <r>
    <s v="SP-APALACH"/>
    <x v="69"/>
    <x v="2"/>
    <x v="1"/>
    <x v="0"/>
    <x v="0"/>
  </r>
  <r>
    <s v="SP-APALACH"/>
    <x v="70"/>
    <x v="2"/>
    <x v="1"/>
    <x v="0"/>
    <x v="3"/>
  </r>
  <r>
    <s v="SP-APALACH"/>
    <x v="71"/>
    <x v="16"/>
    <x v="0"/>
    <x v="0"/>
    <x v="0"/>
  </r>
  <r>
    <s v="SP-APALACH"/>
    <x v="72"/>
    <x v="2"/>
    <x v="1"/>
    <x v="0"/>
    <x v="0"/>
  </r>
  <r>
    <s v="SP-APALACH"/>
    <x v="73"/>
    <x v="2"/>
    <x v="1"/>
    <x v="0"/>
    <x v="0"/>
  </r>
  <r>
    <s v="SP-APALACH"/>
    <x v="74"/>
    <x v="2"/>
    <x v="1"/>
    <x v="0"/>
    <x v="0"/>
  </r>
  <r>
    <s v="SP-APALACH"/>
    <x v="75"/>
    <x v="2"/>
    <x v="1"/>
    <x v="0"/>
    <x v="3"/>
  </r>
  <r>
    <s v="SP-APALACH"/>
    <x v="76"/>
    <x v="2"/>
    <x v="1"/>
    <x v="0"/>
    <x v="0"/>
  </r>
  <r>
    <s v="SP-APALACH"/>
    <x v="77"/>
    <x v="2"/>
    <x v="1"/>
    <x v="0"/>
    <x v="3"/>
  </r>
  <r>
    <s v="SP-APALACH"/>
    <x v="78"/>
    <x v="2"/>
    <x v="1"/>
    <x v="0"/>
    <x v="0"/>
  </r>
  <r>
    <s v="SP-APALACH"/>
    <x v="79"/>
    <x v="2"/>
    <x v="1"/>
    <x v="0"/>
    <x v="3"/>
  </r>
  <r>
    <s v="SP-APALACH"/>
    <x v="80"/>
    <x v="2"/>
    <x v="1"/>
    <x v="0"/>
    <x v="0"/>
  </r>
  <r>
    <s v="SP-APALACH"/>
    <x v="81"/>
    <x v="2"/>
    <x v="2"/>
    <x v="0"/>
    <x v="2"/>
  </r>
  <r>
    <s v="SP-APALACH"/>
    <x v="82"/>
    <x v="2"/>
    <x v="1"/>
    <x v="0"/>
    <x v="0"/>
  </r>
  <r>
    <s v="SP-APALACH"/>
    <x v="83"/>
    <x v="2"/>
    <x v="2"/>
    <x v="0"/>
    <x v="2"/>
  </r>
  <r>
    <s v="SP-APALACH"/>
    <x v="84"/>
    <x v="2"/>
    <x v="1"/>
    <x v="0"/>
    <x v="0"/>
  </r>
  <r>
    <s v="SP-APALACH"/>
    <x v="85"/>
    <x v="2"/>
    <x v="1"/>
    <x v="0"/>
    <x v="0"/>
  </r>
  <r>
    <s v="SP-APALACH"/>
    <x v="86"/>
    <x v="2"/>
    <x v="1"/>
    <x v="0"/>
    <x v="3"/>
  </r>
  <r>
    <s v="SP-APALACH"/>
    <x v="87"/>
    <x v="2"/>
    <x v="1"/>
    <x v="0"/>
    <x v="0"/>
  </r>
  <r>
    <s v="SP-APALACH"/>
    <x v="88"/>
    <x v="2"/>
    <x v="1"/>
    <x v="0"/>
    <x v="0"/>
  </r>
  <r>
    <s v="SP-APALACH"/>
    <x v="89"/>
    <x v="2"/>
    <x v="1"/>
    <x v="0"/>
    <x v="0"/>
  </r>
  <r>
    <s v="SP-APALACH"/>
    <x v="90"/>
    <x v="2"/>
    <x v="1"/>
    <x v="0"/>
    <x v="0"/>
  </r>
  <r>
    <s v="SP-APALACH"/>
    <x v="91"/>
    <x v="2"/>
    <x v="1"/>
    <x v="0"/>
    <x v="0"/>
  </r>
  <r>
    <s v="SP-APALACH"/>
    <x v="92"/>
    <x v="2"/>
    <x v="1"/>
    <x v="0"/>
    <x v="0"/>
  </r>
  <r>
    <s v="SP-APALACH"/>
    <x v="93"/>
    <x v="17"/>
    <x v="0"/>
    <x v="14"/>
    <x v="1"/>
  </r>
  <r>
    <s v="SP-APALACH"/>
    <x v="94"/>
    <x v="2"/>
    <x v="1"/>
    <x v="0"/>
    <x v="0"/>
  </r>
  <r>
    <s v="SP-APALACH"/>
    <x v="95"/>
    <x v="2"/>
    <x v="1"/>
    <x v="0"/>
    <x v="0"/>
  </r>
  <r>
    <s v="SP-APALACH"/>
    <x v="96"/>
    <x v="2"/>
    <x v="1"/>
    <x v="0"/>
    <x v="0"/>
  </r>
  <r>
    <s v="SP-APALACH"/>
    <x v="97"/>
    <x v="18"/>
    <x v="0"/>
    <x v="0"/>
    <x v="0"/>
  </r>
  <r>
    <s v="SP-APALACH"/>
    <x v="98"/>
    <x v="2"/>
    <x v="1"/>
    <x v="0"/>
    <x v="0"/>
  </r>
  <r>
    <s v="SP-APALACH"/>
    <x v="99"/>
    <x v="2"/>
    <x v="1"/>
    <x v="0"/>
    <x v="0"/>
  </r>
  <r>
    <s v="SP-APALACH"/>
    <x v="100"/>
    <x v="2"/>
    <x v="1"/>
    <x v="0"/>
    <x v="0"/>
  </r>
  <r>
    <s v="SP-APALACH"/>
    <x v="101"/>
    <x v="2"/>
    <x v="1"/>
    <x v="0"/>
    <x v="0"/>
  </r>
  <r>
    <s v="SP-APALACH"/>
    <x v="102"/>
    <x v="19"/>
    <x v="0"/>
    <x v="15"/>
    <x v="1"/>
  </r>
  <r>
    <s v="SP-APALACH"/>
    <x v="103"/>
    <x v="2"/>
    <x v="1"/>
    <x v="16"/>
    <x v="1"/>
  </r>
  <r>
    <s v="SP-APALACH"/>
    <x v="104"/>
    <x v="2"/>
    <x v="1"/>
    <x v="0"/>
    <x v="0"/>
  </r>
  <r>
    <s v="SP-APALACH"/>
    <x v="105"/>
    <x v="2"/>
    <x v="1"/>
    <x v="0"/>
    <x v="0"/>
  </r>
  <r>
    <s v="SP-APALACH"/>
    <x v="106"/>
    <x v="2"/>
    <x v="1"/>
    <x v="0"/>
    <x v="0"/>
  </r>
  <r>
    <s v="SP-APALACH"/>
    <x v="107"/>
    <x v="2"/>
    <x v="1"/>
    <x v="0"/>
    <x v="0"/>
  </r>
  <r>
    <s v="SP-APALACH"/>
    <x v="108"/>
    <x v="2"/>
    <x v="1"/>
    <x v="17"/>
    <x v="1"/>
  </r>
  <r>
    <s v="SP-APALACH"/>
    <x v="109"/>
    <x v="2"/>
    <x v="1"/>
    <x v="0"/>
    <x v="0"/>
  </r>
  <r>
    <s v="SP-APALACH"/>
    <x v="110"/>
    <x v="2"/>
    <x v="1"/>
    <x v="0"/>
    <x v="0"/>
  </r>
  <r>
    <s v="SP-APALACH"/>
    <x v="111"/>
    <x v="2"/>
    <x v="1"/>
    <x v="18"/>
    <x v="1"/>
  </r>
  <r>
    <s v="SP-APALACH"/>
    <x v="112"/>
    <x v="20"/>
    <x v="0"/>
    <x v="0"/>
    <x v="0"/>
  </r>
  <r>
    <s v="SP-APALACH"/>
    <x v="113"/>
    <x v="2"/>
    <x v="1"/>
    <x v="0"/>
    <x v="0"/>
  </r>
  <r>
    <s v="SP-APALACH"/>
    <x v="114"/>
    <x v="21"/>
    <x v="0"/>
    <x v="0"/>
    <x v="0"/>
  </r>
  <r>
    <s v="SP-APALACH"/>
    <x v="115"/>
    <x v="2"/>
    <x v="1"/>
    <x v="0"/>
    <x v="0"/>
  </r>
  <r>
    <s v="SP-APALACH"/>
    <x v="116"/>
    <x v="2"/>
    <x v="1"/>
    <x v="0"/>
    <x v="0"/>
  </r>
  <r>
    <s v="SP-APALACH"/>
    <x v="117"/>
    <x v="22"/>
    <x v="3"/>
    <x v="0"/>
    <x v="0"/>
  </r>
  <r>
    <s v="SP-APALACH"/>
    <x v="118"/>
    <x v="2"/>
    <x v="1"/>
    <x v="0"/>
    <x v="0"/>
  </r>
  <r>
    <s v="SP-APALACH"/>
    <x v="119"/>
    <x v="2"/>
    <x v="1"/>
    <x v="0"/>
    <x v="0"/>
  </r>
  <r>
    <s v="SP-APALACH"/>
    <x v="120"/>
    <x v="2"/>
    <x v="1"/>
    <x v="0"/>
    <x v="0"/>
  </r>
  <r>
    <s v="SP-APALACH"/>
    <x v="121"/>
    <x v="2"/>
    <x v="1"/>
    <x v="0"/>
    <x v="0"/>
  </r>
  <r>
    <s v="SP-APALACH"/>
    <x v="122"/>
    <x v="2"/>
    <x v="1"/>
    <x v="0"/>
    <x v="0"/>
  </r>
  <r>
    <s v="SP-APALACH"/>
    <x v="123"/>
    <x v="23"/>
    <x v="0"/>
    <x v="19"/>
    <x v="1"/>
  </r>
  <r>
    <s v="SP-APALACH"/>
    <x v="124"/>
    <x v="2"/>
    <x v="1"/>
    <x v="0"/>
    <x v="0"/>
  </r>
  <r>
    <s v="SP-APALACH"/>
    <x v="125"/>
    <x v="2"/>
    <x v="1"/>
    <x v="0"/>
    <x v="0"/>
  </r>
  <r>
    <s v="SP-APALACH"/>
    <x v="126"/>
    <x v="2"/>
    <x v="1"/>
    <x v="0"/>
    <x v="0"/>
  </r>
  <r>
    <s v="SP-OCHLCK"/>
    <x v="0"/>
    <x v="24"/>
    <x v="0"/>
    <x v="0"/>
    <x v="0"/>
  </r>
  <r>
    <s v="SP-OCHLCK"/>
    <x v="1"/>
    <x v="2"/>
    <x v="1"/>
    <x v="20"/>
    <x v="1"/>
  </r>
  <r>
    <s v="SP-OCHLCK"/>
    <x v="2"/>
    <x v="2"/>
    <x v="1"/>
    <x v="0"/>
    <x v="0"/>
  </r>
  <r>
    <s v="SP-OCHLCK"/>
    <x v="3"/>
    <x v="2"/>
    <x v="1"/>
    <x v="0"/>
    <x v="0"/>
  </r>
  <r>
    <s v="SP-OCHLCK"/>
    <x v="4"/>
    <x v="2"/>
    <x v="1"/>
    <x v="0"/>
    <x v="0"/>
  </r>
  <r>
    <s v="SP-OCHLCK"/>
    <x v="5"/>
    <x v="2"/>
    <x v="1"/>
    <x v="0"/>
    <x v="0"/>
  </r>
  <r>
    <s v="SP-OCHLCK"/>
    <x v="6"/>
    <x v="25"/>
    <x v="0"/>
    <x v="21"/>
    <x v="1"/>
  </r>
  <r>
    <s v="SP-OCHLCK"/>
    <x v="7"/>
    <x v="26"/>
    <x v="0"/>
    <x v="22"/>
    <x v="1"/>
  </r>
  <r>
    <s v="SP-OCHLCK"/>
    <x v="8"/>
    <x v="27"/>
    <x v="0"/>
    <x v="0"/>
    <x v="0"/>
  </r>
  <r>
    <s v="SP-OCHLCK"/>
    <x v="9"/>
    <x v="28"/>
    <x v="0"/>
    <x v="0"/>
    <x v="0"/>
  </r>
  <r>
    <s v="SP-OCHLCK"/>
    <x v="10"/>
    <x v="2"/>
    <x v="1"/>
    <x v="0"/>
    <x v="0"/>
  </r>
  <r>
    <s v="SP-OCHLCK"/>
    <x v="11"/>
    <x v="2"/>
    <x v="1"/>
    <x v="0"/>
    <x v="0"/>
  </r>
  <r>
    <s v="SP-OCHLCK"/>
    <x v="12"/>
    <x v="2"/>
    <x v="1"/>
    <x v="0"/>
    <x v="0"/>
  </r>
  <r>
    <s v="SP-OCHLCK"/>
    <x v="13"/>
    <x v="2"/>
    <x v="1"/>
    <x v="0"/>
    <x v="0"/>
  </r>
  <r>
    <s v="SP-OCHLCK"/>
    <x v="14"/>
    <x v="2"/>
    <x v="1"/>
    <x v="23"/>
    <x v="1"/>
  </r>
  <r>
    <s v="SP-OCHLCK"/>
    <x v="15"/>
    <x v="2"/>
    <x v="1"/>
    <x v="0"/>
    <x v="0"/>
  </r>
  <r>
    <s v="SP-OCHLCK"/>
    <x v="16"/>
    <x v="29"/>
    <x v="0"/>
    <x v="0"/>
    <x v="0"/>
  </r>
  <r>
    <s v="SP-OCHLCK"/>
    <x v="17"/>
    <x v="2"/>
    <x v="1"/>
    <x v="0"/>
    <x v="0"/>
  </r>
  <r>
    <s v="SP-OCHLCK"/>
    <x v="18"/>
    <x v="2"/>
    <x v="1"/>
    <x v="0"/>
    <x v="0"/>
  </r>
  <r>
    <s v="SP-OCHLCK"/>
    <x v="19"/>
    <x v="2"/>
    <x v="1"/>
    <x v="0"/>
    <x v="0"/>
  </r>
  <r>
    <s v="SP-OCHLCK"/>
    <x v="20"/>
    <x v="2"/>
    <x v="1"/>
    <x v="0"/>
    <x v="0"/>
  </r>
  <r>
    <s v="SP-OCHLCK"/>
    <x v="21"/>
    <x v="2"/>
    <x v="1"/>
    <x v="0"/>
    <x v="0"/>
  </r>
  <r>
    <s v="SP-OCHLCK"/>
    <x v="22"/>
    <x v="2"/>
    <x v="1"/>
    <x v="0"/>
    <x v="0"/>
  </r>
  <r>
    <s v="SP-OCHLCK"/>
    <x v="23"/>
    <x v="30"/>
    <x v="0"/>
    <x v="0"/>
    <x v="0"/>
  </r>
  <r>
    <s v="SP-OCHLCK"/>
    <x v="24"/>
    <x v="2"/>
    <x v="1"/>
    <x v="0"/>
    <x v="0"/>
  </r>
  <r>
    <s v="SP-OCHLCK"/>
    <x v="25"/>
    <x v="2"/>
    <x v="1"/>
    <x v="24"/>
    <x v="1"/>
  </r>
  <r>
    <s v="SP-OCHLCK"/>
    <x v="26"/>
    <x v="2"/>
    <x v="1"/>
    <x v="0"/>
    <x v="0"/>
  </r>
  <r>
    <s v="SP-OCHLCK"/>
    <x v="27"/>
    <x v="2"/>
    <x v="1"/>
    <x v="0"/>
    <x v="0"/>
  </r>
  <r>
    <s v="SP-OCHLCK"/>
    <x v="28"/>
    <x v="2"/>
    <x v="1"/>
    <x v="0"/>
    <x v="0"/>
  </r>
  <r>
    <s v="SP-OCHLCK"/>
    <x v="29"/>
    <x v="2"/>
    <x v="1"/>
    <x v="0"/>
    <x v="0"/>
  </r>
  <r>
    <s v="SP-OCHLCK"/>
    <x v="30"/>
    <x v="31"/>
    <x v="0"/>
    <x v="0"/>
    <x v="0"/>
  </r>
  <r>
    <s v="SP-OCHLCK"/>
    <x v="31"/>
    <x v="2"/>
    <x v="1"/>
    <x v="0"/>
    <x v="0"/>
  </r>
  <r>
    <s v="SP-OCHLCK"/>
    <x v="33"/>
    <x v="2"/>
    <x v="1"/>
    <x v="0"/>
    <x v="0"/>
  </r>
  <r>
    <s v="SP-OCHLCK"/>
    <x v="34"/>
    <x v="2"/>
    <x v="1"/>
    <x v="0"/>
    <x v="0"/>
  </r>
  <r>
    <s v="SP-OCHLCK"/>
    <x v="35"/>
    <x v="2"/>
    <x v="1"/>
    <x v="0"/>
    <x v="0"/>
  </r>
  <r>
    <s v="SP-OCHLCK"/>
    <x v="36"/>
    <x v="2"/>
    <x v="1"/>
    <x v="0"/>
    <x v="0"/>
  </r>
  <r>
    <s v="SP-OCHLCK"/>
    <x v="37"/>
    <x v="2"/>
    <x v="1"/>
    <x v="25"/>
    <x v="1"/>
  </r>
  <r>
    <s v="SP-OCHLCK"/>
    <x v="38"/>
    <x v="25"/>
    <x v="0"/>
    <x v="0"/>
    <x v="0"/>
  </r>
  <r>
    <s v="SP-OCHLCK"/>
    <x v="39"/>
    <x v="26"/>
    <x v="0"/>
    <x v="0"/>
    <x v="0"/>
  </r>
  <r>
    <s v="SP-OCHLCK"/>
    <x v="40"/>
    <x v="27"/>
    <x v="0"/>
    <x v="0"/>
    <x v="0"/>
  </r>
  <r>
    <s v="SP-OCHLCK"/>
    <x v="41"/>
    <x v="28"/>
    <x v="0"/>
    <x v="0"/>
    <x v="0"/>
  </r>
  <r>
    <s v="SP-OCHLCK"/>
    <x v="42"/>
    <x v="2"/>
    <x v="1"/>
    <x v="26"/>
    <x v="1"/>
  </r>
  <r>
    <s v="SP-OCHLCK"/>
    <x v="43"/>
    <x v="2"/>
    <x v="1"/>
    <x v="0"/>
    <x v="0"/>
  </r>
  <r>
    <s v="SP-OCHLCK"/>
    <x v="44"/>
    <x v="2"/>
    <x v="1"/>
    <x v="0"/>
    <x v="0"/>
  </r>
  <r>
    <s v="SP-OCHLCK"/>
    <x v="45"/>
    <x v="2"/>
    <x v="1"/>
    <x v="0"/>
    <x v="0"/>
  </r>
  <r>
    <s v="SP-OCHLCK"/>
    <x v="46"/>
    <x v="2"/>
    <x v="1"/>
    <x v="0"/>
    <x v="0"/>
  </r>
  <r>
    <s v="SP-OCHLCK"/>
    <x v="47"/>
    <x v="2"/>
    <x v="1"/>
    <x v="0"/>
    <x v="0"/>
  </r>
  <r>
    <s v="SP-OCHLCK"/>
    <x v="48"/>
    <x v="29"/>
    <x v="0"/>
    <x v="0"/>
    <x v="0"/>
  </r>
  <r>
    <s v="SP-OCHLCK"/>
    <x v="49"/>
    <x v="2"/>
    <x v="1"/>
    <x v="0"/>
    <x v="3"/>
  </r>
  <r>
    <s v="SP-OCHLCK"/>
    <x v="50"/>
    <x v="2"/>
    <x v="1"/>
    <x v="0"/>
    <x v="0"/>
  </r>
  <r>
    <s v="SP-OCHLCK"/>
    <x v="51"/>
    <x v="2"/>
    <x v="1"/>
    <x v="0"/>
    <x v="0"/>
  </r>
  <r>
    <s v="SP-OCHLCK"/>
    <x v="52"/>
    <x v="2"/>
    <x v="1"/>
    <x v="0"/>
    <x v="0"/>
  </r>
  <r>
    <s v="SP-OCHLCK"/>
    <x v="53"/>
    <x v="2"/>
    <x v="1"/>
    <x v="0"/>
    <x v="0"/>
  </r>
  <r>
    <s v="SP-OCHLCK"/>
    <x v="54"/>
    <x v="2"/>
    <x v="1"/>
    <x v="0"/>
    <x v="0"/>
  </r>
  <r>
    <s v="SP-OCHLCK"/>
    <x v="55"/>
    <x v="30"/>
    <x v="0"/>
    <x v="0"/>
    <x v="0"/>
  </r>
  <r>
    <s v="SP-OCHLCK"/>
    <x v="56"/>
    <x v="2"/>
    <x v="1"/>
    <x v="0"/>
    <x v="0"/>
  </r>
  <r>
    <s v="SP-OCHLCK"/>
    <x v="57"/>
    <x v="2"/>
    <x v="1"/>
    <x v="27"/>
    <x v="1"/>
  </r>
  <r>
    <s v="SP-OCHLCK"/>
    <x v="58"/>
    <x v="2"/>
    <x v="1"/>
    <x v="0"/>
    <x v="0"/>
  </r>
  <r>
    <s v="SP-OCHLCK"/>
    <x v="59"/>
    <x v="2"/>
    <x v="1"/>
    <x v="28"/>
    <x v="1"/>
  </r>
  <r>
    <s v="SP-OCHLCK"/>
    <x v="60"/>
    <x v="2"/>
    <x v="1"/>
    <x v="0"/>
    <x v="0"/>
  </r>
  <r>
    <s v="SP-OCHLCK"/>
    <x v="61"/>
    <x v="2"/>
    <x v="1"/>
    <x v="0"/>
    <x v="3"/>
  </r>
  <r>
    <s v="SP-OCHLCK"/>
    <x v="62"/>
    <x v="31"/>
    <x v="0"/>
    <x v="0"/>
    <x v="0"/>
  </r>
  <r>
    <s v="SP-OCHLCK"/>
    <x v="63"/>
    <x v="2"/>
    <x v="1"/>
    <x v="0"/>
    <x v="3"/>
  </r>
  <r>
    <s v="SP-OCHLCK"/>
    <x v="64"/>
    <x v="2"/>
    <x v="2"/>
    <x v="0"/>
    <x v="2"/>
  </r>
  <r>
    <s v="SP-OCHLCK"/>
    <x v="65"/>
    <x v="32"/>
    <x v="0"/>
    <x v="29"/>
    <x v="1"/>
  </r>
  <r>
    <s v="SP-OCHLCK"/>
    <x v="66"/>
    <x v="2"/>
    <x v="1"/>
    <x v="30"/>
    <x v="1"/>
  </r>
  <r>
    <s v="SP-OCHLCK"/>
    <x v="67"/>
    <x v="33"/>
    <x v="0"/>
    <x v="31"/>
    <x v="1"/>
  </r>
  <r>
    <s v="SP-OCHLCK"/>
    <x v="68"/>
    <x v="2"/>
    <x v="1"/>
    <x v="0"/>
    <x v="0"/>
  </r>
  <r>
    <s v="SP-OCHLCK"/>
    <x v="69"/>
    <x v="2"/>
    <x v="1"/>
    <x v="0"/>
    <x v="0"/>
  </r>
  <r>
    <s v="SP-OCHLCK"/>
    <x v="70"/>
    <x v="2"/>
    <x v="1"/>
    <x v="0"/>
    <x v="3"/>
  </r>
  <r>
    <s v="SP-OCHLCK"/>
    <x v="71"/>
    <x v="34"/>
    <x v="0"/>
    <x v="0"/>
    <x v="0"/>
  </r>
  <r>
    <s v="SP-OCHLCK"/>
    <x v="72"/>
    <x v="2"/>
    <x v="1"/>
    <x v="0"/>
    <x v="0"/>
  </r>
  <r>
    <s v="SP-OCHLCK"/>
    <x v="73"/>
    <x v="2"/>
    <x v="1"/>
    <x v="0"/>
    <x v="0"/>
  </r>
  <r>
    <s v="SP-OCHLCK"/>
    <x v="74"/>
    <x v="2"/>
    <x v="1"/>
    <x v="0"/>
    <x v="0"/>
  </r>
  <r>
    <s v="SP-OCHLCK"/>
    <x v="75"/>
    <x v="2"/>
    <x v="1"/>
    <x v="0"/>
    <x v="3"/>
  </r>
  <r>
    <s v="SP-OCHLCK"/>
    <x v="76"/>
    <x v="2"/>
    <x v="1"/>
    <x v="0"/>
    <x v="0"/>
  </r>
  <r>
    <s v="SP-OCHLCK"/>
    <x v="77"/>
    <x v="2"/>
    <x v="1"/>
    <x v="0"/>
    <x v="3"/>
  </r>
  <r>
    <s v="SP-OCHLCK"/>
    <x v="78"/>
    <x v="2"/>
    <x v="1"/>
    <x v="0"/>
    <x v="0"/>
  </r>
  <r>
    <s v="SP-OCHLCK"/>
    <x v="79"/>
    <x v="2"/>
    <x v="1"/>
    <x v="0"/>
    <x v="3"/>
  </r>
  <r>
    <s v="SP-OCHLCK"/>
    <x v="80"/>
    <x v="2"/>
    <x v="1"/>
    <x v="0"/>
    <x v="0"/>
  </r>
  <r>
    <s v="SP-OCHLCK"/>
    <x v="81"/>
    <x v="2"/>
    <x v="2"/>
    <x v="0"/>
    <x v="2"/>
  </r>
  <r>
    <s v="SP-OCHLCK"/>
    <x v="82"/>
    <x v="2"/>
    <x v="1"/>
    <x v="0"/>
    <x v="0"/>
  </r>
  <r>
    <s v="SP-OCHLCK"/>
    <x v="83"/>
    <x v="2"/>
    <x v="2"/>
    <x v="0"/>
    <x v="2"/>
  </r>
  <r>
    <s v="SP-OCHLCK"/>
    <x v="84"/>
    <x v="2"/>
    <x v="1"/>
    <x v="0"/>
    <x v="0"/>
  </r>
  <r>
    <s v="SP-OCHLCK"/>
    <x v="85"/>
    <x v="2"/>
    <x v="1"/>
    <x v="0"/>
    <x v="0"/>
  </r>
  <r>
    <s v="SP-OCHLCK"/>
    <x v="86"/>
    <x v="2"/>
    <x v="1"/>
    <x v="0"/>
    <x v="3"/>
  </r>
  <r>
    <s v="SP-OCHLCK"/>
    <x v="87"/>
    <x v="2"/>
    <x v="1"/>
    <x v="0"/>
    <x v="0"/>
  </r>
  <r>
    <s v="SP-OCHLCK"/>
    <x v="88"/>
    <x v="2"/>
    <x v="1"/>
    <x v="0"/>
    <x v="0"/>
  </r>
  <r>
    <s v="SP-OCHLCK"/>
    <x v="89"/>
    <x v="35"/>
    <x v="0"/>
    <x v="0"/>
    <x v="0"/>
  </r>
  <r>
    <s v="SP-OCHLCK"/>
    <x v="90"/>
    <x v="2"/>
    <x v="1"/>
    <x v="0"/>
    <x v="0"/>
  </r>
  <r>
    <s v="SP-OCHLCK"/>
    <x v="91"/>
    <x v="36"/>
    <x v="0"/>
    <x v="0"/>
    <x v="0"/>
  </r>
  <r>
    <s v="SP-OCHLCK"/>
    <x v="92"/>
    <x v="2"/>
    <x v="1"/>
    <x v="0"/>
    <x v="0"/>
  </r>
  <r>
    <s v="SP-OCHLCK"/>
    <x v="93"/>
    <x v="37"/>
    <x v="0"/>
    <x v="32"/>
    <x v="1"/>
  </r>
  <r>
    <s v="SP-OCHLCK"/>
    <x v="94"/>
    <x v="2"/>
    <x v="1"/>
    <x v="0"/>
    <x v="0"/>
  </r>
  <r>
    <s v="SP-OCHLCK"/>
    <x v="95"/>
    <x v="2"/>
    <x v="1"/>
    <x v="0"/>
    <x v="0"/>
  </r>
  <r>
    <s v="SP-OCHLCK"/>
    <x v="96"/>
    <x v="2"/>
    <x v="1"/>
    <x v="0"/>
    <x v="0"/>
  </r>
  <r>
    <s v="SP-OCHLCK"/>
    <x v="97"/>
    <x v="38"/>
    <x v="0"/>
    <x v="0"/>
    <x v="0"/>
  </r>
  <r>
    <s v="SP-OCHLCK"/>
    <x v="98"/>
    <x v="2"/>
    <x v="1"/>
    <x v="0"/>
    <x v="0"/>
  </r>
  <r>
    <s v="SP-OCHLCK"/>
    <x v="99"/>
    <x v="2"/>
    <x v="1"/>
    <x v="0"/>
    <x v="0"/>
  </r>
  <r>
    <s v="SP-OCHLCK"/>
    <x v="100"/>
    <x v="2"/>
    <x v="1"/>
    <x v="0"/>
    <x v="0"/>
  </r>
  <r>
    <s v="SP-OCHLCK"/>
    <x v="101"/>
    <x v="2"/>
    <x v="1"/>
    <x v="0"/>
    <x v="0"/>
  </r>
  <r>
    <s v="SP-OCHLCK"/>
    <x v="102"/>
    <x v="39"/>
    <x v="0"/>
    <x v="33"/>
    <x v="1"/>
  </r>
  <r>
    <s v="SP-OCHLCK"/>
    <x v="103"/>
    <x v="40"/>
    <x v="0"/>
    <x v="34"/>
    <x v="1"/>
  </r>
  <r>
    <s v="SP-OCHLCK"/>
    <x v="104"/>
    <x v="2"/>
    <x v="1"/>
    <x v="0"/>
    <x v="0"/>
  </r>
  <r>
    <s v="SP-OCHLCK"/>
    <x v="105"/>
    <x v="2"/>
    <x v="1"/>
    <x v="0"/>
    <x v="0"/>
  </r>
  <r>
    <s v="SP-OCHLCK"/>
    <x v="106"/>
    <x v="2"/>
    <x v="1"/>
    <x v="0"/>
    <x v="0"/>
  </r>
  <r>
    <s v="SP-OCHLCK"/>
    <x v="107"/>
    <x v="2"/>
    <x v="1"/>
    <x v="0"/>
    <x v="0"/>
  </r>
  <r>
    <s v="SP-OCHLCK"/>
    <x v="108"/>
    <x v="2"/>
    <x v="1"/>
    <x v="35"/>
    <x v="1"/>
  </r>
  <r>
    <s v="SP-OCHLCK"/>
    <x v="109"/>
    <x v="2"/>
    <x v="1"/>
    <x v="0"/>
    <x v="0"/>
  </r>
  <r>
    <s v="SP-OCHLCK"/>
    <x v="110"/>
    <x v="41"/>
    <x v="0"/>
    <x v="0"/>
    <x v="0"/>
  </r>
  <r>
    <s v="SP-OCHLCK"/>
    <x v="111"/>
    <x v="2"/>
    <x v="1"/>
    <x v="36"/>
    <x v="1"/>
  </r>
  <r>
    <s v="SP-OCHLCK"/>
    <x v="112"/>
    <x v="42"/>
    <x v="0"/>
    <x v="0"/>
    <x v="0"/>
  </r>
  <r>
    <s v="SP-OCHLCK"/>
    <x v="113"/>
    <x v="2"/>
    <x v="1"/>
    <x v="0"/>
    <x v="0"/>
  </r>
  <r>
    <s v="SP-OCHLCK"/>
    <x v="114"/>
    <x v="43"/>
    <x v="3"/>
    <x v="0"/>
    <x v="0"/>
  </r>
  <r>
    <s v="SP-OCHLCK"/>
    <x v="115"/>
    <x v="2"/>
    <x v="0"/>
    <x v="0"/>
    <x v="0"/>
  </r>
  <r>
    <s v="SP-OCHLCK"/>
    <x v="116"/>
    <x v="2"/>
    <x v="1"/>
    <x v="0"/>
    <x v="0"/>
  </r>
  <r>
    <s v="SP-OCHLCK"/>
    <x v="117"/>
    <x v="44"/>
    <x v="0"/>
    <x v="0"/>
    <x v="0"/>
  </r>
  <r>
    <s v="SP-OCHLCK"/>
    <x v="118"/>
    <x v="2"/>
    <x v="1"/>
    <x v="0"/>
    <x v="0"/>
  </r>
  <r>
    <s v="SP-OCHLCK"/>
    <x v="119"/>
    <x v="2"/>
    <x v="1"/>
    <x v="0"/>
    <x v="0"/>
  </r>
  <r>
    <s v="SP-OCHLCK"/>
    <x v="120"/>
    <x v="45"/>
    <x v="0"/>
    <x v="0"/>
    <x v="0"/>
  </r>
  <r>
    <s v="SP-OCHLCK"/>
    <x v="121"/>
    <x v="2"/>
    <x v="1"/>
    <x v="0"/>
    <x v="0"/>
  </r>
  <r>
    <s v="SP-OCHLCK"/>
    <x v="122"/>
    <x v="2"/>
    <x v="1"/>
    <x v="0"/>
    <x v="0"/>
  </r>
  <r>
    <s v="SP-OCHLCK"/>
    <x v="123"/>
    <x v="46"/>
    <x v="0"/>
    <x v="37"/>
    <x v="1"/>
  </r>
  <r>
    <s v="SP-OCHLCK"/>
    <x v="124"/>
    <x v="2"/>
    <x v="1"/>
    <x v="0"/>
    <x v="0"/>
  </r>
  <r>
    <s v="SP-OCHLCK"/>
    <x v="125"/>
    <x v="2"/>
    <x v="1"/>
    <x v="0"/>
    <x v="0"/>
  </r>
  <r>
    <s v="SP-OCHLCK"/>
    <x v="126"/>
    <x v="2"/>
    <x v="1"/>
    <x v="0"/>
    <x v="0"/>
  </r>
  <r>
    <s v="SP-WITHLAC"/>
    <x v="0"/>
    <x v="47"/>
    <x v="0"/>
    <x v="0"/>
    <x v="0"/>
  </r>
  <r>
    <s v="SP-WITHLAC"/>
    <x v="1"/>
    <x v="48"/>
    <x v="0"/>
    <x v="38"/>
    <x v="1"/>
  </r>
  <r>
    <s v="SP-WITHLAC"/>
    <x v="2"/>
    <x v="2"/>
    <x v="1"/>
    <x v="0"/>
    <x v="0"/>
  </r>
  <r>
    <s v="SP-WITHLAC"/>
    <x v="3"/>
    <x v="2"/>
    <x v="1"/>
    <x v="0"/>
    <x v="0"/>
  </r>
  <r>
    <s v="SP-WITHLAC"/>
    <x v="4"/>
    <x v="2"/>
    <x v="1"/>
    <x v="0"/>
    <x v="0"/>
  </r>
  <r>
    <s v="SP-WITHLAC"/>
    <x v="5"/>
    <x v="2"/>
    <x v="1"/>
    <x v="0"/>
    <x v="0"/>
  </r>
  <r>
    <s v="SP-WITHLAC"/>
    <x v="6"/>
    <x v="49"/>
    <x v="0"/>
    <x v="0"/>
    <x v="0"/>
  </r>
  <r>
    <s v="SP-WITHLAC"/>
    <x v="7"/>
    <x v="50"/>
    <x v="0"/>
    <x v="39"/>
    <x v="1"/>
  </r>
  <r>
    <s v="SP-WITHLAC"/>
    <x v="8"/>
    <x v="51"/>
    <x v="0"/>
    <x v="0"/>
    <x v="0"/>
  </r>
  <r>
    <s v="SP-WITHLAC"/>
    <x v="9"/>
    <x v="2"/>
    <x v="1"/>
    <x v="0"/>
    <x v="0"/>
  </r>
  <r>
    <s v="SP-WITHLAC"/>
    <x v="10"/>
    <x v="2"/>
    <x v="1"/>
    <x v="0"/>
    <x v="0"/>
  </r>
  <r>
    <s v="SP-WITHLAC"/>
    <x v="11"/>
    <x v="2"/>
    <x v="1"/>
    <x v="0"/>
    <x v="0"/>
  </r>
  <r>
    <s v="SP-WITHLAC"/>
    <x v="12"/>
    <x v="2"/>
    <x v="1"/>
    <x v="0"/>
    <x v="0"/>
  </r>
  <r>
    <s v="SP-WITHLAC"/>
    <x v="13"/>
    <x v="2"/>
    <x v="1"/>
    <x v="0"/>
    <x v="0"/>
  </r>
  <r>
    <s v="SP-WITHLAC"/>
    <x v="14"/>
    <x v="2"/>
    <x v="1"/>
    <x v="40"/>
    <x v="1"/>
  </r>
  <r>
    <s v="SP-WITHLAC"/>
    <x v="15"/>
    <x v="2"/>
    <x v="1"/>
    <x v="0"/>
    <x v="0"/>
  </r>
  <r>
    <s v="SP-WITHLAC"/>
    <x v="16"/>
    <x v="52"/>
    <x v="0"/>
    <x v="0"/>
    <x v="0"/>
  </r>
  <r>
    <s v="SP-WITHLAC"/>
    <x v="17"/>
    <x v="2"/>
    <x v="1"/>
    <x v="0"/>
    <x v="0"/>
  </r>
  <r>
    <s v="SP-WITHLAC"/>
    <x v="18"/>
    <x v="2"/>
    <x v="1"/>
    <x v="0"/>
    <x v="0"/>
  </r>
  <r>
    <s v="SP-WITHLAC"/>
    <x v="19"/>
    <x v="2"/>
    <x v="1"/>
    <x v="0"/>
    <x v="0"/>
  </r>
  <r>
    <s v="SP-WITHLAC"/>
    <x v="20"/>
    <x v="2"/>
    <x v="1"/>
    <x v="0"/>
    <x v="0"/>
  </r>
  <r>
    <s v="SP-WITHLAC"/>
    <x v="21"/>
    <x v="2"/>
    <x v="1"/>
    <x v="0"/>
    <x v="0"/>
  </r>
  <r>
    <s v="SP-WITHLAC"/>
    <x v="22"/>
    <x v="2"/>
    <x v="1"/>
    <x v="0"/>
    <x v="0"/>
  </r>
  <r>
    <s v="SP-WITHLAC"/>
    <x v="23"/>
    <x v="2"/>
    <x v="1"/>
    <x v="0"/>
    <x v="0"/>
  </r>
  <r>
    <s v="SP-WITHLAC"/>
    <x v="24"/>
    <x v="2"/>
    <x v="1"/>
    <x v="0"/>
    <x v="0"/>
  </r>
  <r>
    <s v="SP-WITHLAC"/>
    <x v="25"/>
    <x v="53"/>
    <x v="0"/>
    <x v="0"/>
    <x v="0"/>
  </r>
  <r>
    <s v="SP-WITHLAC"/>
    <x v="26"/>
    <x v="2"/>
    <x v="1"/>
    <x v="0"/>
    <x v="0"/>
  </r>
  <r>
    <s v="SP-WITHLAC"/>
    <x v="27"/>
    <x v="2"/>
    <x v="1"/>
    <x v="0"/>
    <x v="0"/>
  </r>
  <r>
    <s v="SP-WITHLAC"/>
    <x v="28"/>
    <x v="2"/>
    <x v="1"/>
    <x v="0"/>
    <x v="0"/>
  </r>
  <r>
    <s v="SP-WITHLAC"/>
    <x v="29"/>
    <x v="2"/>
    <x v="1"/>
    <x v="0"/>
    <x v="0"/>
  </r>
  <r>
    <s v="SP-WITHLAC"/>
    <x v="30"/>
    <x v="54"/>
    <x v="0"/>
    <x v="41"/>
    <x v="1"/>
  </r>
  <r>
    <s v="SP-WITHLAC"/>
    <x v="31"/>
    <x v="2"/>
    <x v="1"/>
    <x v="0"/>
    <x v="0"/>
  </r>
  <r>
    <s v="SP-WITHLAC"/>
    <x v="32"/>
    <x v="2"/>
    <x v="1"/>
    <x v="0"/>
    <x v="0"/>
  </r>
  <r>
    <s v="SP-WITHLAC"/>
    <x v="33"/>
    <x v="2"/>
    <x v="1"/>
    <x v="4"/>
    <x v="1"/>
  </r>
  <r>
    <s v="SP-WITHLAC"/>
    <x v="34"/>
    <x v="2"/>
    <x v="1"/>
    <x v="0"/>
    <x v="0"/>
  </r>
  <r>
    <s v="SP-WITHLAC"/>
    <x v="35"/>
    <x v="2"/>
    <x v="1"/>
    <x v="0"/>
    <x v="0"/>
  </r>
  <r>
    <s v="SP-WITHLAC"/>
    <x v="36"/>
    <x v="2"/>
    <x v="1"/>
    <x v="0"/>
    <x v="0"/>
  </r>
  <r>
    <s v="SP-WITHLAC"/>
    <x v="37"/>
    <x v="55"/>
    <x v="0"/>
    <x v="42"/>
    <x v="1"/>
  </r>
  <r>
    <s v="SP-WITHLAC"/>
    <x v="38"/>
    <x v="2"/>
    <x v="1"/>
    <x v="0"/>
    <x v="0"/>
  </r>
  <r>
    <s v="SP-WITHLAC"/>
    <x v="39"/>
    <x v="2"/>
    <x v="1"/>
    <x v="0"/>
    <x v="0"/>
  </r>
  <r>
    <s v="SP-WITHLAC"/>
    <x v="40"/>
    <x v="2"/>
    <x v="1"/>
    <x v="0"/>
    <x v="0"/>
  </r>
  <r>
    <s v="SP-WITHLAC"/>
    <x v="41"/>
    <x v="2"/>
    <x v="1"/>
    <x v="0"/>
    <x v="0"/>
  </r>
  <r>
    <s v="SP-WITHLAC"/>
    <x v="42"/>
    <x v="2"/>
    <x v="1"/>
    <x v="0"/>
    <x v="0"/>
  </r>
  <r>
    <s v="SP-WITHLAC"/>
    <x v="43"/>
    <x v="2"/>
    <x v="1"/>
    <x v="0"/>
    <x v="0"/>
  </r>
  <r>
    <s v="SP-WITHLAC"/>
    <x v="44"/>
    <x v="2"/>
    <x v="1"/>
    <x v="0"/>
    <x v="0"/>
  </r>
  <r>
    <s v="SP-WITHLAC"/>
    <x v="45"/>
    <x v="2"/>
    <x v="1"/>
    <x v="0"/>
    <x v="0"/>
  </r>
  <r>
    <s v="SP-WITHLAC"/>
    <x v="46"/>
    <x v="2"/>
    <x v="1"/>
    <x v="0"/>
    <x v="0"/>
  </r>
  <r>
    <s v="SP-WITHLAC"/>
    <x v="47"/>
    <x v="2"/>
    <x v="1"/>
    <x v="0"/>
    <x v="0"/>
  </r>
  <r>
    <s v="SP-WITHLAC"/>
    <x v="48"/>
    <x v="2"/>
    <x v="1"/>
    <x v="0"/>
    <x v="0"/>
  </r>
  <r>
    <s v="SP-WITHLAC"/>
    <x v="49"/>
    <x v="2"/>
    <x v="4"/>
    <x v="0"/>
    <x v="0"/>
  </r>
  <r>
    <s v="SP-WITHLAC"/>
    <x v="50"/>
    <x v="2"/>
    <x v="1"/>
    <x v="0"/>
    <x v="0"/>
  </r>
  <r>
    <s v="SP-WITHLAC"/>
    <x v="51"/>
    <x v="2"/>
    <x v="1"/>
    <x v="0"/>
    <x v="0"/>
  </r>
  <r>
    <s v="SP-WITHLAC"/>
    <x v="52"/>
    <x v="2"/>
    <x v="1"/>
    <x v="0"/>
    <x v="0"/>
  </r>
  <r>
    <s v="SP-WITHLAC"/>
    <x v="53"/>
    <x v="2"/>
    <x v="1"/>
    <x v="0"/>
    <x v="0"/>
  </r>
  <r>
    <s v="SP-WITHLAC"/>
    <x v="54"/>
    <x v="2"/>
    <x v="1"/>
    <x v="0"/>
    <x v="0"/>
  </r>
  <r>
    <s v="SP-WITHLAC"/>
    <x v="55"/>
    <x v="2"/>
    <x v="1"/>
    <x v="0"/>
    <x v="0"/>
  </r>
  <r>
    <s v="SP-WITHLAC"/>
    <x v="56"/>
    <x v="56"/>
    <x v="0"/>
    <x v="0"/>
    <x v="0"/>
  </r>
  <r>
    <s v="SP-WITHLAC"/>
    <x v="57"/>
    <x v="2"/>
    <x v="1"/>
    <x v="0"/>
    <x v="0"/>
  </r>
  <r>
    <s v="SP-WITHLAC"/>
    <x v="58"/>
    <x v="2"/>
    <x v="1"/>
    <x v="0"/>
    <x v="0"/>
  </r>
  <r>
    <s v="SP-WITHLAC"/>
    <x v="59"/>
    <x v="57"/>
    <x v="0"/>
    <x v="43"/>
    <x v="1"/>
  </r>
  <r>
    <s v="SP-WITHLAC"/>
    <x v="60"/>
    <x v="2"/>
    <x v="1"/>
    <x v="0"/>
    <x v="0"/>
  </r>
  <r>
    <s v="SP-WITHLAC"/>
    <x v="61"/>
    <x v="2"/>
    <x v="4"/>
    <x v="0"/>
    <x v="3"/>
  </r>
  <r>
    <s v="SP-WITHLAC"/>
    <x v="62"/>
    <x v="58"/>
    <x v="0"/>
    <x v="0"/>
    <x v="0"/>
  </r>
  <r>
    <s v="SP-WITHLAC"/>
    <x v="63"/>
    <x v="2"/>
    <x v="4"/>
    <x v="0"/>
    <x v="3"/>
  </r>
  <r>
    <s v="SP-WITHLAC"/>
    <x v="64"/>
    <x v="2"/>
    <x v="2"/>
    <x v="0"/>
    <x v="2"/>
  </r>
  <r>
    <s v="SP-WITHLAC"/>
    <x v="65"/>
    <x v="2"/>
    <x v="1"/>
    <x v="0"/>
    <x v="0"/>
  </r>
  <r>
    <s v="SP-WITHLAC"/>
    <x v="66"/>
    <x v="59"/>
    <x v="0"/>
    <x v="0"/>
    <x v="0"/>
  </r>
  <r>
    <s v="SP-WITHLAC"/>
    <x v="67"/>
    <x v="60"/>
    <x v="0"/>
    <x v="0"/>
    <x v="0"/>
  </r>
  <r>
    <s v="SP-WITHLAC"/>
    <x v="68"/>
    <x v="2"/>
    <x v="1"/>
    <x v="0"/>
    <x v="0"/>
  </r>
  <r>
    <s v="SP-WITHLAC"/>
    <x v="69"/>
    <x v="2"/>
    <x v="1"/>
    <x v="0"/>
    <x v="0"/>
  </r>
  <r>
    <s v="SP-WITHLAC"/>
    <x v="70"/>
    <x v="2"/>
    <x v="4"/>
    <x v="0"/>
    <x v="3"/>
  </r>
  <r>
    <s v="SP-WITHLAC"/>
    <x v="71"/>
    <x v="61"/>
    <x v="3"/>
    <x v="0"/>
    <x v="0"/>
  </r>
  <r>
    <s v="SP-WITHLAC"/>
    <x v="72"/>
    <x v="2"/>
    <x v="1"/>
    <x v="0"/>
    <x v="0"/>
  </r>
  <r>
    <s v="SP-WITHLAC"/>
    <x v="73"/>
    <x v="2"/>
    <x v="1"/>
    <x v="0"/>
    <x v="0"/>
  </r>
  <r>
    <s v="SP-WITHLAC"/>
    <x v="74"/>
    <x v="2"/>
    <x v="1"/>
    <x v="0"/>
    <x v="0"/>
  </r>
  <r>
    <s v="SP-WITHLAC"/>
    <x v="75"/>
    <x v="2"/>
    <x v="4"/>
    <x v="0"/>
    <x v="3"/>
  </r>
  <r>
    <s v="SP-WITHLAC"/>
    <x v="76"/>
    <x v="2"/>
    <x v="1"/>
    <x v="0"/>
    <x v="0"/>
  </r>
  <r>
    <s v="SP-WITHLAC"/>
    <x v="77"/>
    <x v="2"/>
    <x v="4"/>
    <x v="0"/>
    <x v="3"/>
  </r>
  <r>
    <s v="SP-WITHLAC"/>
    <x v="78"/>
    <x v="2"/>
    <x v="1"/>
    <x v="0"/>
    <x v="0"/>
  </r>
  <r>
    <s v="SP-WITHLAC"/>
    <x v="79"/>
    <x v="2"/>
    <x v="4"/>
    <x v="0"/>
    <x v="3"/>
  </r>
  <r>
    <s v="SP-WITHLAC"/>
    <x v="80"/>
    <x v="2"/>
    <x v="1"/>
    <x v="0"/>
    <x v="0"/>
  </r>
  <r>
    <s v="SP-WITHLAC"/>
    <x v="81"/>
    <x v="2"/>
    <x v="2"/>
    <x v="0"/>
    <x v="2"/>
  </r>
  <r>
    <s v="SP-WITHLAC"/>
    <x v="82"/>
    <x v="2"/>
    <x v="1"/>
    <x v="0"/>
    <x v="0"/>
  </r>
  <r>
    <s v="SP-WITHLAC"/>
    <x v="83"/>
    <x v="2"/>
    <x v="2"/>
    <x v="0"/>
    <x v="2"/>
  </r>
  <r>
    <s v="SP-WITHLAC"/>
    <x v="84"/>
    <x v="2"/>
    <x v="1"/>
    <x v="0"/>
    <x v="0"/>
  </r>
  <r>
    <s v="SP-WITHLAC"/>
    <x v="85"/>
    <x v="2"/>
    <x v="1"/>
    <x v="0"/>
    <x v="0"/>
  </r>
  <r>
    <s v="SP-WITHLAC"/>
    <x v="86"/>
    <x v="2"/>
    <x v="4"/>
    <x v="0"/>
    <x v="3"/>
  </r>
  <r>
    <s v="SP-WITHLAC"/>
    <x v="87"/>
    <x v="2"/>
    <x v="1"/>
    <x v="0"/>
    <x v="0"/>
  </r>
  <r>
    <s v="SP-WITHLAC"/>
    <x v="88"/>
    <x v="2"/>
    <x v="1"/>
    <x v="0"/>
    <x v="0"/>
  </r>
  <r>
    <s v="SP-WITHLAC"/>
    <x v="89"/>
    <x v="2"/>
    <x v="1"/>
    <x v="0"/>
    <x v="0"/>
  </r>
  <r>
    <s v="SP-WITHLAC"/>
    <x v="90"/>
    <x v="2"/>
    <x v="1"/>
    <x v="0"/>
    <x v="0"/>
  </r>
  <r>
    <s v="SP-WITHLAC"/>
    <x v="91"/>
    <x v="2"/>
    <x v="1"/>
    <x v="0"/>
    <x v="0"/>
  </r>
  <r>
    <s v="SP-WITHLAC"/>
    <x v="92"/>
    <x v="2"/>
    <x v="1"/>
    <x v="0"/>
    <x v="0"/>
  </r>
  <r>
    <s v="SP-WITHLAC"/>
    <x v="93"/>
    <x v="62"/>
    <x v="0"/>
    <x v="44"/>
    <x v="1"/>
  </r>
  <r>
    <s v="SP-WITHLAC"/>
    <x v="94"/>
    <x v="2"/>
    <x v="1"/>
    <x v="0"/>
    <x v="0"/>
  </r>
  <r>
    <s v="SP-WITHLAC"/>
    <x v="95"/>
    <x v="2"/>
    <x v="1"/>
    <x v="0"/>
    <x v="0"/>
  </r>
  <r>
    <s v="SP-WITHLAC"/>
    <x v="96"/>
    <x v="2"/>
    <x v="1"/>
    <x v="0"/>
    <x v="0"/>
  </r>
  <r>
    <s v="SP-WITHLAC"/>
    <x v="97"/>
    <x v="63"/>
    <x v="0"/>
    <x v="0"/>
    <x v="0"/>
  </r>
  <r>
    <s v="SP-WITHLAC"/>
    <x v="98"/>
    <x v="2"/>
    <x v="1"/>
    <x v="0"/>
    <x v="0"/>
  </r>
  <r>
    <s v="SP-WITHLAC"/>
    <x v="99"/>
    <x v="2"/>
    <x v="1"/>
    <x v="0"/>
    <x v="0"/>
  </r>
  <r>
    <s v="SP-WITHLAC"/>
    <x v="100"/>
    <x v="2"/>
    <x v="1"/>
    <x v="0"/>
    <x v="0"/>
  </r>
  <r>
    <s v="SP-WITHLAC"/>
    <x v="101"/>
    <x v="2"/>
    <x v="1"/>
    <x v="0"/>
    <x v="0"/>
  </r>
  <r>
    <s v="SP-WITHLAC"/>
    <x v="102"/>
    <x v="64"/>
    <x v="0"/>
    <x v="45"/>
    <x v="1"/>
  </r>
  <r>
    <s v="SP-WITHLAC"/>
    <x v="103"/>
    <x v="65"/>
    <x v="0"/>
    <x v="46"/>
    <x v="1"/>
  </r>
  <r>
    <s v="SP-WITHLAC"/>
    <x v="104"/>
    <x v="2"/>
    <x v="1"/>
    <x v="0"/>
    <x v="0"/>
  </r>
  <r>
    <s v="SP-WITHLAC"/>
    <x v="105"/>
    <x v="2"/>
    <x v="1"/>
    <x v="0"/>
    <x v="0"/>
  </r>
  <r>
    <s v="SP-WITHLAC"/>
    <x v="106"/>
    <x v="2"/>
    <x v="1"/>
    <x v="0"/>
    <x v="0"/>
  </r>
  <r>
    <s v="SP-WITHLAC"/>
    <x v="107"/>
    <x v="2"/>
    <x v="1"/>
    <x v="0"/>
    <x v="0"/>
  </r>
  <r>
    <s v="SP-WITHLAC"/>
    <x v="108"/>
    <x v="2"/>
    <x v="1"/>
    <x v="0"/>
    <x v="0"/>
  </r>
  <r>
    <s v="SP-WITHLAC"/>
    <x v="109"/>
    <x v="2"/>
    <x v="1"/>
    <x v="0"/>
    <x v="0"/>
  </r>
  <r>
    <s v="SP-WITHLAC"/>
    <x v="110"/>
    <x v="66"/>
    <x v="0"/>
    <x v="0"/>
    <x v="0"/>
  </r>
  <r>
    <s v="SP-WITHLAC"/>
    <x v="111"/>
    <x v="2"/>
    <x v="1"/>
    <x v="47"/>
    <x v="1"/>
  </r>
  <r>
    <s v="SP-WITHLAC"/>
    <x v="112"/>
    <x v="59"/>
    <x v="0"/>
    <x v="0"/>
    <x v="0"/>
  </r>
  <r>
    <s v="SP-WITHLAC"/>
    <x v="113"/>
    <x v="2"/>
    <x v="1"/>
    <x v="0"/>
    <x v="0"/>
  </r>
  <r>
    <s v="SP-WITHLAC"/>
    <x v="114"/>
    <x v="2"/>
    <x v="1"/>
    <x v="48"/>
    <x v="1"/>
  </r>
  <r>
    <s v="SP-WITHLAC"/>
    <x v="115"/>
    <x v="2"/>
    <x v="1"/>
    <x v="0"/>
    <x v="0"/>
  </r>
  <r>
    <s v="SP-WITHLAC"/>
    <x v="116"/>
    <x v="67"/>
    <x v="0"/>
    <x v="49"/>
    <x v="1"/>
  </r>
  <r>
    <s v="SP-WITHLAC"/>
    <x v="117"/>
    <x v="2"/>
    <x v="1"/>
    <x v="0"/>
    <x v="0"/>
  </r>
  <r>
    <s v="SP-WITHLAC"/>
    <x v="118"/>
    <x v="2"/>
    <x v="1"/>
    <x v="0"/>
    <x v="0"/>
  </r>
  <r>
    <s v="SP-WITHLAC"/>
    <x v="119"/>
    <x v="2"/>
    <x v="1"/>
    <x v="0"/>
    <x v="0"/>
  </r>
  <r>
    <s v="SP-WITHLAC"/>
    <x v="120"/>
    <x v="2"/>
    <x v="1"/>
    <x v="0"/>
    <x v="0"/>
  </r>
  <r>
    <s v="SP-WITHLAC"/>
    <x v="121"/>
    <x v="2"/>
    <x v="1"/>
    <x v="0"/>
    <x v="0"/>
  </r>
  <r>
    <s v="SP-WITHLAC"/>
    <x v="122"/>
    <x v="68"/>
    <x v="0"/>
    <x v="0"/>
    <x v="0"/>
  </r>
  <r>
    <s v="SP-WITHLAC"/>
    <x v="123"/>
    <x v="2"/>
    <x v="1"/>
    <x v="50"/>
    <x v="1"/>
  </r>
  <r>
    <s v="SP-WITHLAC"/>
    <x v="124"/>
    <x v="2"/>
    <x v="1"/>
    <x v="0"/>
    <x v="0"/>
  </r>
  <r>
    <s v="SP-WITHLAC"/>
    <x v="125"/>
    <x v="2"/>
    <x v="1"/>
    <x v="0"/>
    <x v="0"/>
  </r>
  <r>
    <s v="SP-WITHLAC"/>
    <x v="126"/>
    <x v="2"/>
    <x v="1"/>
    <x v="0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7">
  <r>
    <s v="SP-ALAFIA"/>
    <s v="Alprazolam"/>
    <x v="0"/>
    <x v="0"/>
    <s v="—"/>
    <x v="0"/>
  </r>
  <r>
    <s v="SP-ALAFIA"/>
    <s v="Amitriptyline"/>
    <x v="1"/>
    <x v="0"/>
    <s v="3.49 ng/L"/>
    <x v="1"/>
  </r>
  <r>
    <s v="SP-ALAFIA"/>
    <s v="Amlodipine"/>
    <x v="2"/>
    <x v="1"/>
    <s v="—"/>
    <x v="0"/>
  </r>
  <r>
    <s v="SP-ALAFIA"/>
    <s v="Benzoylecgonine"/>
    <x v="2"/>
    <x v="1"/>
    <s v="—"/>
    <x v="0"/>
  </r>
  <r>
    <s v="SP-ALAFIA"/>
    <s v="Benztropine"/>
    <x v="2"/>
    <x v="1"/>
    <s v="—"/>
    <x v="0"/>
  </r>
  <r>
    <s v="SP-ALAFIA"/>
    <s v="Betamethasone"/>
    <x v="2"/>
    <x v="1"/>
    <s v="—"/>
    <x v="0"/>
  </r>
  <r>
    <s v="SP-ALAFIA"/>
    <s v="Cocaine"/>
    <x v="3"/>
    <x v="0"/>
    <s v="0.198 ng/L"/>
    <x v="1"/>
  </r>
  <r>
    <s v="SP-ALAFIA"/>
    <s v="DEET"/>
    <x v="4"/>
    <x v="0"/>
    <s v="34.8 ng/L"/>
    <x v="1"/>
  </r>
  <r>
    <s v="SP-ALAFIA"/>
    <s v="Desmethyldiltiazem"/>
    <x v="2"/>
    <x v="1"/>
    <s v="—"/>
    <x v="0"/>
  </r>
  <r>
    <s v="SP-ALAFIA"/>
    <s v="Diazepam"/>
    <x v="2"/>
    <x v="1"/>
    <s v="—"/>
    <x v="0"/>
  </r>
  <r>
    <s v="SP-ALAFIA"/>
    <s v="Fluocinonide"/>
    <x v="2"/>
    <x v="1"/>
    <s v="—"/>
    <x v="0"/>
  </r>
  <r>
    <s v="SP-ALAFIA"/>
    <s v="Fluticasone propionate"/>
    <x v="2"/>
    <x v="1"/>
    <s v="—"/>
    <x v="0"/>
  </r>
  <r>
    <s v="SP-ALAFIA"/>
    <s v="Hydrocortisone"/>
    <x v="2"/>
    <x v="1"/>
    <s v="—"/>
    <x v="0"/>
  </r>
  <r>
    <s v="SP-ALAFIA"/>
    <s v="10-hydroxy-amitriptyline"/>
    <x v="2"/>
    <x v="1"/>
    <s v="—"/>
    <x v="0"/>
  </r>
  <r>
    <s v="SP-ALAFIA"/>
    <s v="Meprobamate"/>
    <x v="2"/>
    <x v="1"/>
    <s v="—"/>
    <x v="0"/>
  </r>
  <r>
    <s v="SP-ALAFIA"/>
    <s v="Methylprednisolone"/>
    <x v="2"/>
    <x v="1"/>
    <s v="—"/>
    <x v="0"/>
  </r>
  <r>
    <s v="SP-ALAFIA"/>
    <s v="Metoprolol"/>
    <x v="2"/>
    <x v="1"/>
    <s v="—"/>
    <x v="0"/>
  </r>
  <r>
    <s v="SP-ALAFIA"/>
    <s v="Norfluoxetine"/>
    <x v="2"/>
    <x v="1"/>
    <s v="—"/>
    <x v="0"/>
  </r>
  <r>
    <s v="SP-ALAFIA"/>
    <s v="Norverapamil"/>
    <x v="2"/>
    <x v="1"/>
    <s v="—"/>
    <x v="0"/>
  </r>
  <r>
    <s v="SP-ALAFIA"/>
    <s v="Paroxetine"/>
    <x v="2"/>
    <x v="1"/>
    <s v="—"/>
    <x v="0"/>
  </r>
  <r>
    <s v="SP-ALAFIA"/>
    <s v="Prednisolone"/>
    <x v="2"/>
    <x v="1"/>
    <s v="—"/>
    <x v="0"/>
  </r>
  <r>
    <s v="SP-ALAFIA"/>
    <s v="Prednisone"/>
    <x v="2"/>
    <x v="1"/>
    <s v="—"/>
    <x v="0"/>
  </r>
  <r>
    <s v="SP-ALAFIA"/>
    <s v="Promethazine"/>
    <x v="2"/>
    <x v="1"/>
    <s v="—"/>
    <x v="0"/>
  </r>
  <r>
    <s v="SP-ALAFIA"/>
    <s v="Propoxyphene"/>
    <x v="2"/>
    <x v="1"/>
    <s v="—"/>
    <x v="0"/>
  </r>
  <r>
    <s v="SP-ALAFIA"/>
    <s v="Propranolol"/>
    <x v="2"/>
    <x v="1"/>
    <s v="—"/>
    <x v="0"/>
  </r>
  <r>
    <s v="SP-ALAFIA"/>
    <s v="Sertraline"/>
    <x v="2"/>
    <x v="1"/>
    <s v="—"/>
    <x v="0"/>
  </r>
  <r>
    <s v="SP-ALAFIA"/>
    <s v="Simvastatin"/>
    <x v="2"/>
    <x v="1"/>
    <s v="—"/>
    <x v="0"/>
  </r>
  <r>
    <s v="SP-ALAFIA"/>
    <s v="Theophylline"/>
    <x v="2"/>
    <x v="1"/>
    <s v="—"/>
    <x v="0"/>
  </r>
  <r>
    <s v="SP-ALAFIA"/>
    <s v="Trenbolone"/>
    <x v="2"/>
    <x v="1"/>
    <s v="—"/>
    <x v="0"/>
  </r>
  <r>
    <s v="SP-ALAFIA"/>
    <s v="Trenbolone acetate"/>
    <x v="2"/>
    <x v="1"/>
    <s v="—"/>
    <x v="0"/>
  </r>
  <r>
    <s v="SP-ALAFIA"/>
    <s v="Valsartan"/>
    <x v="2"/>
    <x v="1"/>
    <s v="—"/>
    <x v="0"/>
  </r>
  <r>
    <s v="SP-ALAFIA"/>
    <s v="Verapamil"/>
    <x v="2"/>
    <x v="1"/>
    <s v="—"/>
    <x v="0"/>
  </r>
  <r>
    <s v="SP-ALAFIA"/>
    <s v="Diatrizoic acid"/>
    <x v="2"/>
    <x v="1"/>
    <s v="—"/>
    <x v="0"/>
  </r>
  <r>
    <s v="SP-ALAFIA"/>
    <s v="Iopamidol"/>
    <x v="2"/>
    <x v="1"/>
    <s v="791 ng/L"/>
    <x v="1"/>
  </r>
  <r>
    <s v="SP-ALAFIA"/>
    <s v="Citalopram"/>
    <x v="2"/>
    <x v="1"/>
    <s v="—"/>
    <x v="0"/>
  </r>
  <r>
    <s v="SP-ALAFIA"/>
    <s v="Tamoxifen"/>
    <x v="2"/>
    <x v="1"/>
    <s v="—"/>
    <x v="0"/>
  </r>
  <r>
    <s v="SP-ALAFIA"/>
    <s v="Cyclophosphamide"/>
    <x v="2"/>
    <x v="1"/>
    <s v="—"/>
    <x v="0"/>
  </r>
  <r>
    <s v="SP-ALAFIA"/>
    <s v="Venlafaxine"/>
    <x v="2"/>
    <x v="1"/>
    <s v="—"/>
    <x v="0"/>
  </r>
  <r>
    <s v="SP-ALAFIA"/>
    <s v="Amsacrine"/>
    <x v="2"/>
    <x v="1"/>
    <s v="—"/>
    <x v="0"/>
  </r>
  <r>
    <s v="SP-ALAFIA"/>
    <s v="Azathioprine"/>
    <x v="2"/>
    <x v="1"/>
    <s v="—"/>
    <x v="0"/>
  </r>
  <r>
    <s v="SP-ALAFIA"/>
    <s v="Busulfan"/>
    <x v="2"/>
    <x v="1"/>
    <s v="—"/>
    <x v="0"/>
  </r>
  <r>
    <s v="SP-ALAFIA"/>
    <s v="Clotrimazole"/>
    <x v="2"/>
    <x v="1"/>
    <s v="—"/>
    <x v="0"/>
  </r>
  <r>
    <s v="SP-ALAFIA"/>
    <s v="Colchicine"/>
    <x v="2"/>
    <x v="1"/>
    <s v="1.02 ng/L"/>
    <x v="1"/>
  </r>
  <r>
    <s v="SP-ALAFIA"/>
    <s v="Daunorubicin"/>
    <x v="2"/>
    <x v="1"/>
    <s v="—"/>
    <x v="1"/>
  </r>
  <r>
    <s v="SP-ALAFIA"/>
    <s v="Doxorubicin"/>
    <x v="2"/>
    <x v="1"/>
    <s v="—"/>
    <x v="0"/>
  </r>
  <r>
    <s v="SP-ALAFIA"/>
    <s v="Drospirenone"/>
    <x v="2"/>
    <x v="1"/>
    <s v="—"/>
    <x v="0"/>
  </r>
  <r>
    <s v="SP-ALAFIA"/>
    <s v="Etoposide"/>
    <x v="2"/>
    <x v="1"/>
    <s v="—"/>
    <x v="0"/>
  </r>
  <r>
    <s v="SP-ALAFIA"/>
    <s v="Medroxyprogesterone Acetate"/>
    <x v="2"/>
    <x v="1"/>
    <s v="—"/>
    <x v="0"/>
  </r>
  <r>
    <s v="SP-ALAFIA"/>
    <s v="Metronidazole"/>
    <x v="2"/>
    <x v="1"/>
    <s v="—"/>
    <x v="0"/>
  </r>
  <r>
    <s v="SP-ALAFIA"/>
    <s v="Moxifloxacin"/>
    <x v="2"/>
    <x v="1"/>
    <s v="—"/>
    <x v="0"/>
  </r>
  <r>
    <s v="SP-ALAFIA"/>
    <s v="Oxazepam"/>
    <x v="2"/>
    <x v="1"/>
    <s v="—"/>
    <x v="0"/>
  </r>
  <r>
    <s v="SP-ALAFIA"/>
    <s v="Rosuvastatin"/>
    <x v="2"/>
    <x v="1"/>
    <s v="—"/>
    <x v="0"/>
  </r>
  <r>
    <s v="SP-ALAFIA"/>
    <s v="Teniposide"/>
    <x v="2"/>
    <x v="1"/>
    <s v="—"/>
    <x v="0"/>
  </r>
  <r>
    <s v="SP-ALAFIA"/>
    <s v="Zidovudine"/>
    <x v="2"/>
    <x v="1"/>
    <s v="—"/>
    <x v="0"/>
  </r>
  <r>
    <s v="SP-ALAFIA"/>
    <s v="Melphalan"/>
    <x v="2"/>
    <x v="1"/>
    <s v="—"/>
    <x v="0"/>
  </r>
  <r>
    <s v="SP-ALAFIA"/>
    <s v="Acetaminophen"/>
    <x v="2"/>
    <x v="1"/>
    <s v="—"/>
    <x v="0"/>
  </r>
  <r>
    <s v="SP-ALAFIA"/>
    <s v="Azithromycin"/>
    <x v="2"/>
    <x v="1"/>
    <s v="—"/>
    <x v="0"/>
  </r>
  <r>
    <s v="SP-ALAFIA"/>
    <s v="Caffeine"/>
    <x v="2"/>
    <x v="1"/>
    <s v="—"/>
    <x v="0"/>
  </r>
  <r>
    <s v="SP-ALAFIA"/>
    <s v="Carbadox"/>
    <x v="2"/>
    <x v="1"/>
    <s v="—"/>
    <x v="0"/>
  </r>
  <r>
    <s v="SP-ALAFIA"/>
    <s v="Carbamazepine"/>
    <x v="5"/>
    <x v="0"/>
    <s v="1.58 ng/L"/>
    <x v="0"/>
  </r>
  <r>
    <s v="SP-ALAFIA"/>
    <s v="Cefotaxime"/>
    <x v="2"/>
    <x v="1"/>
    <s v="—"/>
    <x v="0"/>
  </r>
  <r>
    <s v="SP-ALAFIA"/>
    <s v="Ciprofloxacin"/>
    <x v="2"/>
    <x v="1"/>
    <s v="—"/>
    <x v="0"/>
  </r>
  <r>
    <s v="SP-ALAFIA"/>
    <s v="Clarithromycin"/>
    <x v="2"/>
    <x v="1"/>
    <s v="—"/>
    <x v="0"/>
  </r>
  <r>
    <s v="SP-ALAFIA"/>
    <s v="Clinafloxacin"/>
    <x v="2"/>
    <x v="1"/>
    <s v="—"/>
    <x v="0"/>
  </r>
  <r>
    <s v="SP-ALAFIA"/>
    <s v="Cloxacillin"/>
    <x v="2"/>
    <x v="2"/>
    <s v="—"/>
    <x v="2"/>
  </r>
  <r>
    <s v="SP-ALAFIA"/>
    <s v="Dehydronifedipine"/>
    <x v="2"/>
    <x v="1"/>
    <s v="—"/>
    <x v="0"/>
  </r>
  <r>
    <s v="SP-ALAFIA"/>
    <s v="Diphenhydramine"/>
    <x v="2"/>
    <x v="1"/>
    <s v="—"/>
    <x v="0"/>
  </r>
  <r>
    <s v="SP-ALAFIA"/>
    <s v="Diltiazem"/>
    <x v="2"/>
    <x v="1"/>
    <s v="—"/>
    <x v="0"/>
  </r>
  <r>
    <s v="SP-ALAFIA"/>
    <s v="Digoxin"/>
    <x v="2"/>
    <x v="1"/>
    <s v="—"/>
    <x v="0"/>
  </r>
  <r>
    <s v="SP-ALAFIA"/>
    <s v="Digoxigenin"/>
    <x v="2"/>
    <x v="1"/>
    <s v="—"/>
    <x v="0"/>
  </r>
  <r>
    <s v="SP-ALAFIA"/>
    <s v="Enrofloxacin"/>
    <x v="2"/>
    <x v="1"/>
    <s v="—"/>
    <x v="0"/>
  </r>
  <r>
    <s v="SP-ALAFIA"/>
    <s v="Erythromycin-H2O"/>
    <x v="6"/>
    <x v="0"/>
    <s v="—"/>
    <x v="0"/>
  </r>
  <r>
    <s v="SP-ALAFIA"/>
    <s v="Flumequine"/>
    <x v="2"/>
    <x v="1"/>
    <s v="—"/>
    <x v="0"/>
  </r>
  <r>
    <s v="SP-ALAFIA"/>
    <s v="Fluoxetine"/>
    <x v="2"/>
    <x v="1"/>
    <s v="—"/>
    <x v="0"/>
  </r>
  <r>
    <s v="SP-ALAFIA"/>
    <s v="Lincomycin"/>
    <x v="2"/>
    <x v="1"/>
    <s v="—"/>
    <x v="0"/>
  </r>
  <r>
    <s v="SP-ALAFIA"/>
    <s v="Lomefloxacin"/>
    <x v="2"/>
    <x v="1"/>
    <s v="—"/>
    <x v="0"/>
  </r>
  <r>
    <s v="SP-ALAFIA"/>
    <s v="Miconazole"/>
    <x v="2"/>
    <x v="1"/>
    <s v="—"/>
    <x v="0"/>
  </r>
  <r>
    <s v="SP-ALAFIA"/>
    <s v="Norfloxacin"/>
    <x v="2"/>
    <x v="1"/>
    <s v="—"/>
    <x v="0"/>
  </r>
  <r>
    <s v="SP-ALAFIA"/>
    <s v="Norgestimate"/>
    <x v="2"/>
    <x v="1"/>
    <s v="—"/>
    <x v="0"/>
  </r>
  <r>
    <s v="SP-ALAFIA"/>
    <s v="Ofloxacin"/>
    <x v="2"/>
    <x v="1"/>
    <s v="—"/>
    <x v="0"/>
  </r>
  <r>
    <s v="SP-ALAFIA"/>
    <s v="Ormetoprim"/>
    <x v="2"/>
    <x v="1"/>
    <s v="—"/>
    <x v="0"/>
  </r>
  <r>
    <s v="SP-ALAFIA"/>
    <s v="Oxacillin"/>
    <x v="2"/>
    <x v="2"/>
    <s v="—"/>
    <x v="2"/>
  </r>
  <r>
    <s v="SP-ALAFIA"/>
    <s v="Oxolinic Acid"/>
    <x v="7"/>
    <x v="0"/>
    <s v="1.71 ng/L"/>
    <x v="1"/>
  </r>
  <r>
    <s v="SP-ALAFIA"/>
    <s v="Penicillin G"/>
    <x v="2"/>
    <x v="2"/>
    <s v="—"/>
    <x v="2"/>
  </r>
  <r>
    <s v="SP-ALAFIA"/>
    <s v="Penicillin V"/>
    <x v="2"/>
    <x v="1"/>
    <s v="—"/>
    <x v="0"/>
  </r>
  <r>
    <s v="SP-ALAFIA"/>
    <s v="Roxithromycin"/>
    <x v="2"/>
    <x v="1"/>
    <s v="—"/>
    <x v="0"/>
  </r>
  <r>
    <s v="SP-ALAFIA"/>
    <s v="Sarafloxacin"/>
    <x v="2"/>
    <x v="1"/>
    <s v="—"/>
    <x v="0"/>
  </r>
  <r>
    <s v="SP-ALAFIA"/>
    <s v="Sulfachloropyridazine"/>
    <x v="2"/>
    <x v="1"/>
    <s v="—"/>
    <x v="0"/>
  </r>
  <r>
    <s v="SP-ALAFIA"/>
    <s v="Sulfadiazine"/>
    <x v="2"/>
    <x v="1"/>
    <s v="—"/>
    <x v="0"/>
  </r>
  <r>
    <s v="SP-ALAFIA"/>
    <s v="Sulfadimethoxine"/>
    <x v="2"/>
    <x v="1"/>
    <s v="—"/>
    <x v="0"/>
  </r>
  <r>
    <s v="SP-ALAFIA"/>
    <s v="Sulfamerazine"/>
    <x v="2"/>
    <x v="1"/>
    <s v="—"/>
    <x v="0"/>
  </r>
  <r>
    <s v="SP-ALAFIA"/>
    <s v="Sulfamethazine"/>
    <x v="2"/>
    <x v="1"/>
    <s v="—"/>
    <x v="0"/>
  </r>
  <r>
    <s v="SP-ALAFIA"/>
    <s v="Sulfamethizole"/>
    <x v="2"/>
    <x v="1"/>
    <s v="—"/>
    <x v="0"/>
  </r>
  <r>
    <s v="SP-ALAFIA"/>
    <s v="Sulfamethoxazole"/>
    <x v="8"/>
    <x v="0"/>
    <s v="1.92 ng/L"/>
    <x v="1"/>
  </r>
  <r>
    <s v="SP-ALAFIA"/>
    <s v="Sulfanilamide"/>
    <x v="2"/>
    <x v="1"/>
    <s v="—"/>
    <x v="0"/>
  </r>
  <r>
    <s v="SP-ALAFIA"/>
    <s v="Sulfathiazole"/>
    <x v="2"/>
    <x v="1"/>
    <s v="—"/>
    <x v="0"/>
  </r>
  <r>
    <s v="SP-ALAFIA"/>
    <s v="Thiabendazole"/>
    <x v="2"/>
    <x v="1"/>
    <s v="—"/>
    <x v="0"/>
  </r>
  <r>
    <s v="SP-ALAFIA"/>
    <s v="Trimethoprim"/>
    <x v="2"/>
    <x v="1"/>
    <s v="—"/>
    <x v="0"/>
  </r>
  <r>
    <s v="SP-ALAFIA"/>
    <s v="Tylosin"/>
    <x v="2"/>
    <x v="1"/>
    <s v="—"/>
    <x v="0"/>
  </r>
  <r>
    <s v="SP-ALAFIA"/>
    <s v="Virginiamycin M1"/>
    <x v="2"/>
    <x v="1"/>
    <s v="—"/>
    <x v="0"/>
  </r>
  <r>
    <s v="SP-ALAFIA"/>
    <s v="1,7-Dimethylxanthine"/>
    <x v="2"/>
    <x v="1"/>
    <s v="—"/>
    <x v="0"/>
  </r>
  <r>
    <s v="SP-ALAFIA"/>
    <s v="Albuterol"/>
    <x v="2"/>
    <x v="1"/>
    <s v="—"/>
    <x v="0"/>
  </r>
  <r>
    <s v="SP-ALAFIA"/>
    <s v="Amphetamine"/>
    <x v="9"/>
    <x v="0"/>
    <s v="8.04 KB ng/L"/>
    <x v="1"/>
  </r>
  <r>
    <s v="SP-ALAFIA"/>
    <s v="Atenolol"/>
    <x v="2"/>
    <x v="1"/>
    <s v="—"/>
    <x v="0"/>
  </r>
  <r>
    <s v="SP-ALAFIA"/>
    <s v="Atorvastatin"/>
    <x v="2"/>
    <x v="1"/>
    <s v="—"/>
    <x v="0"/>
  </r>
  <r>
    <s v="SP-ALAFIA"/>
    <s v="Cimetidine"/>
    <x v="2"/>
    <x v="1"/>
    <s v="—"/>
    <x v="0"/>
  </r>
  <r>
    <s v="SP-ALAFIA"/>
    <s v="Clonidine"/>
    <x v="2"/>
    <x v="1"/>
    <s v="—"/>
    <x v="0"/>
  </r>
  <r>
    <s v="SP-ALAFIA"/>
    <s v="Codeine"/>
    <x v="2"/>
    <x v="1"/>
    <s v="—"/>
    <x v="0"/>
  </r>
  <r>
    <s v="SP-ALAFIA"/>
    <s v="Cotinine"/>
    <x v="2"/>
    <x v="1"/>
    <s v="—"/>
    <x v="0"/>
  </r>
  <r>
    <s v="SP-ALAFIA"/>
    <s v="Enalapril"/>
    <x v="2"/>
    <x v="1"/>
    <s v="—"/>
    <x v="0"/>
  </r>
  <r>
    <s v="SP-ALAFIA"/>
    <s v="Hydrocodone"/>
    <x v="10"/>
    <x v="0"/>
    <s v="—"/>
    <x v="0"/>
  </r>
  <r>
    <s v="SP-ALAFIA"/>
    <s v="Metformin"/>
    <x v="2"/>
    <x v="1"/>
    <s v="—"/>
    <x v="0"/>
  </r>
  <r>
    <s v="SP-ALAFIA"/>
    <s v="Oxycodone"/>
    <x v="2"/>
    <x v="1"/>
    <s v="—"/>
    <x v="0"/>
  </r>
  <r>
    <s v="SP-ALAFIA"/>
    <s v="Ranitidine"/>
    <x v="2"/>
    <x v="1"/>
    <s v="—"/>
    <x v="0"/>
  </r>
  <r>
    <s v="SP-ALAFIA"/>
    <s v="Triamterene"/>
    <x v="2"/>
    <x v="1"/>
    <s v="—"/>
    <x v="0"/>
  </r>
  <r>
    <s v="SP-ALAFIA"/>
    <s v="Bisphenol A"/>
    <x v="2"/>
    <x v="1"/>
    <s v="—"/>
    <x v="0"/>
  </r>
  <r>
    <s v="SP-ALAFIA"/>
    <s v="Furosemide"/>
    <x v="2"/>
    <x v="1"/>
    <s v="—"/>
    <x v="0"/>
  </r>
  <r>
    <s v="SP-ALAFIA"/>
    <s v="Gemfibrozil"/>
    <x v="2"/>
    <x v="1"/>
    <s v="—"/>
    <x v="0"/>
  </r>
  <r>
    <s v="SP-ALAFIA"/>
    <s v="Glipizide"/>
    <x v="2"/>
    <x v="1"/>
    <s v="—"/>
    <x v="0"/>
  </r>
  <r>
    <s v="SP-ALAFIA"/>
    <s v="Glyburide"/>
    <x v="2"/>
    <x v="1"/>
    <s v="—"/>
    <x v="0"/>
  </r>
  <r>
    <s v="SP-ALAFIA"/>
    <s v="Hydrochlorothiazide"/>
    <x v="2"/>
    <x v="1"/>
    <s v="—"/>
    <x v="0"/>
  </r>
  <r>
    <s v="SP-ALAFIA"/>
    <s v="2-Hydroxy-ibuprofen"/>
    <x v="2"/>
    <x v="1"/>
    <s v="—"/>
    <x v="0"/>
  </r>
  <r>
    <s v="SP-ALAFIA"/>
    <s v="Ibuprofen"/>
    <x v="2"/>
    <x v="1"/>
    <s v="—"/>
    <x v="0"/>
  </r>
  <r>
    <s v="SP-ALAFIA"/>
    <s v="Naproxen"/>
    <x v="2"/>
    <x v="1"/>
    <s v="—"/>
    <x v="0"/>
  </r>
  <r>
    <s v="SP-ALAFIA"/>
    <s v="Triclocarban"/>
    <x v="2"/>
    <x v="1"/>
    <s v="—"/>
    <x v="0"/>
  </r>
  <r>
    <s v="SP-ALAFIA"/>
    <s v="Triclosan"/>
    <x v="2"/>
    <x v="1"/>
    <s v="—"/>
    <x v="0"/>
  </r>
  <r>
    <s v="SP-ALAFIA"/>
    <s v="Warfarin"/>
    <x v="2"/>
    <x v="1"/>
    <s v="—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8">
  <r>
    <s v="SP-ALAFIA"/>
    <s v="Alprazolam"/>
    <s v="0.808 ng/L"/>
    <x v="0"/>
    <s v="—"/>
    <s v="U"/>
    <m/>
  </r>
  <r>
    <s v="SP-ALAFIA"/>
    <s v="Amitriptyline"/>
    <s v="2.52 ng/L"/>
    <x v="0"/>
    <s v="3.49 ng/L"/>
    <s v="—"/>
    <m/>
  </r>
  <r>
    <s v="SP-ALAFIA"/>
    <s v="Amlodipine"/>
    <s v="—"/>
    <x v="1"/>
    <s v="—"/>
    <s v="U"/>
    <m/>
  </r>
  <r>
    <s v="SP-ALAFIA"/>
    <s v="Benzoylecgonine"/>
    <s v="—"/>
    <x v="1"/>
    <s v="—"/>
    <s v="U"/>
    <m/>
  </r>
  <r>
    <s v="SP-ALAFIA"/>
    <s v="Benztropine"/>
    <s v="—"/>
    <x v="1"/>
    <s v="—"/>
    <s v="U"/>
    <m/>
  </r>
  <r>
    <s v="SP-ALAFIA"/>
    <s v="Betamethasone"/>
    <s v="—"/>
    <x v="1"/>
    <s v="—"/>
    <s v="U"/>
    <m/>
  </r>
  <r>
    <s v="SP-ALAFIA"/>
    <s v="Cocaine"/>
    <s v="0.388  ng/L"/>
    <x v="0"/>
    <s v="0.198 ng/L"/>
    <s v="—"/>
    <m/>
  </r>
  <r>
    <s v="SP-ALAFIA"/>
    <s v="DEET"/>
    <s v="72.5  ng/L"/>
    <x v="0"/>
    <s v="34.8 ng/L"/>
    <s v="—"/>
    <m/>
  </r>
  <r>
    <s v="SP-ALAFIA"/>
    <s v="Desmethyldiltiazem"/>
    <s v="—"/>
    <x v="1"/>
    <s v="—"/>
    <s v="U"/>
    <m/>
  </r>
  <r>
    <s v="SP-ALAFIA"/>
    <s v="Diazepam"/>
    <s v="—"/>
    <x v="1"/>
    <s v="—"/>
    <s v="U"/>
    <m/>
  </r>
  <r>
    <s v="SP-ALAFIA"/>
    <s v="Fluocinonide"/>
    <s v="—"/>
    <x v="1"/>
    <s v="—"/>
    <s v="U"/>
    <m/>
  </r>
  <r>
    <s v="SP-ALAFIA"/>
    <s v="Fluticasone propionate"/>
    <s v="—"/>
    <x v="1"/>
    <s v="—"/>
    <s v="U"/>
    <m/>
  </r>
  <r>
    <s v="SP-ALAFIA"/>
    <s v="Hydrocortisone"/>
    <s v="—"/>
    <x v="1"/>
    <s v="—"/>
    <s v="U"/>
    <m/>
  </r>
  <r>
    <s v="SP-ALAFIA"/>
    <s v="10-hydroxy-amitriptyline"/>
    <s v="—"/>
    <x v="1"/>
    <s v="—"/>
    <s v="U"/>
    <m/>
  </r>
  <r>
    <s v="SP-ALAFIA"/>
    <s v="Meprobamate"/>
    <s v="—"/>
    <x v="1"/>
    <s v="—"/>
    <s v="U"/>
    <m/>
  </r>
  <r>
    <s v="SP-ALAFIA"/>
    <s v="Methylprednisolone"/>
    <s v="—"/>
    <x v="1"/>
    <s v="—"/>
    <s v="U"/>
    <m/>
  </r>
  <r>
    <s v="SP-ALAFIA"/>
    <s v="Metoprolol"/>
    <s v="—"/>
    <x v="1"/>
    <s v="—"/>
    <s v="U"/>
    <m/>
  </r>
  <r>
    <s v="SP-ALAFIA"/>
    <s v="Norfluoxetine"/>
    <s v="—"/>
    <x v="1"/>
    <s v="—"/>
    <s v="U"/>
    <m/>
  </r>
  <r>
    <s v="SP-ALAFIA"/>
    <s v="Norverapamil"/>
    <s v="—"/>
    <x v="1"/>
    <s v="—"/>
    <s v="U"/>
    <m/>
  </r>
  <r>
    <s v="SP-ALAFIA"/>
    <s v="Paroxetine"/>
    <s v="—"/>
    <x v="1"/>
    <s v="—"/>
    <s v="U"/>
    <m/>
  </r>
  <r>
    <s v="SP-ALAFIA"/>
    <s v="Prednisolone"/>
    <s v="—"/>
    <x v="1"/>
    <s v="—"/>
    <s v="U"/>
    <m/>
  </r>
  <r>
    <s v="SP-ALAFIA"/>
    <s v="Prednisone"/>
    <s v="—"/>
    <x v="1"/>
    <s v="—"/>
    <s v="U"/>
    <m/>
  </r>
  <r>
    <s v="SP-ALAFIA"/>
    <s v="Promethazine"/>
    <s v="—"/>
    <x v="1"/>
    <s v="—"/>
    <s v="U"/>
    <m/>
  </r>
  <r>
    <s v="SP-ALAFIA"/>
    <s v="Propoxyphene"/>
    <s v="—"/>
    <x v="1"/>
    <s v="—"/>
    <s v="U"/>
    <m/>
  </r>
  <r>
    <s v="SP-ALAFIA"/>
    <s v="Propranolol"/>
    <s v="—"/>
    <x v="1"/>
    <s v="—"/>
    <s v="U"/>
    <m/>
  </r>
  <r>
    <s v="SP-ALAFIA"/>
    <s v="Sertraline"/>
    <s v="—"/>
    <x v="1"/>
    <s v="—"/>
    <s v="U"/>
    <m/>
  </r>
  <r>
    <s v="SP-ALAFIA"/>
    <s v="Simvastatin"/>
    <s v="—"/>
    <x v="1"/>
    <s v="—"/>
    <s v="U"/>
    <m/>
  </r>
  <r>
    <s v="SP-ALAFIA"/>
    <s v="Theophylline"/>
    <s v="—"/>
    <x v="1"/>
    <s v="—"/>
    <s v="U"/>
    <m/>
  </r>
  <r>
    <s v="SP-ALAFIA"/>
    <s v="Trenbolone"/>
    <s v="—"/>
    <x v="1"/>
    <s v="—"/>
    <s v="U"/>
    <m/>
  </r>
  <r>
    <s v="SP-ALAFIA"/>
    <s v="Trenbolone acetate"/>
    <s v="—"/>
    <x v="1"/>
    <s v="—"/>
    <s v="U"/>
    <m/>
  </r>
  <r>
    <s v="SP-ALAFIA"/>
    <s v="Valsartan"/>
    <s v="—"/>
    <x v="1"/>
    <s v="—"/>
    <s v="U"/>
    <m/>
  </r>
  <r>
    <s v="SP-ALAFIA"/>
    <s v="Verapamil"/>
    <s v="—"/>
    <x v="1"/>
    <s v="—"/>
    <s v="U"/>
    <m/>
  </r>
  <r>
    <s v="SP-ALAFIA"/>
    <s v="Diatrizoic acid"/>
    <s v="—"/>
    <x v="1"/>
    <s v="—"/>
    <s v="U"/>
    <m/>
  </r>
  <r>
    <s v="SP-ALAFIA"/>
    <s v="Iopamidol"/>
    <s v="—"/>
    <x v="1"/>
    <s v="791 ng/L"/>
    <s v="—"/>
    <m/>
  </r>
  <r>
    <s v="SP-ALAFIA"/>
    <s v="Citalopram"/>
    <s v="—"/>
    <x v="1"/>
    <s v="—"/>
    <s v="U"/>
    <m/>
  </r>
  <r>
    <s v="SP-ALAFIA"/>
    <s v="Tamoxifen"/>
    <s v="—"/>
    <x v="1"/>
    <s v="—"/>
    <s v="U"/>
    <m/>
  </r>
  <r>
    <s v="SP-ALAFIA"/>
    <s v="Cyclophosphamide"/>
    <s v="—"/>
    <x v="1"/>
    <s v="—"/>
    <s v="U"/>
    <m/>
  </r>
  <r>
    <s v="SP-ALAFIA"/>
    <s v="Venlafaxine"/>
    <s v="—"/>
    <x v="1"/>
    <s v="—"/>
    <s v="U"/>
    <m/>
  </r>
  <r>
    <s v="SP-ALAFIA"/>
    <s v="Amsacrine"/>
    <s v="—"/>
    <x v="1"/>
    <s v="—"/>
    <s v="U"/>
    <m/>
  </r>
  <r>
    <s v="SP-ALAFIA"/>
    <s v="Azathioprine"/>
    <s v="—"/>
    <x v="1"/>
    <s v="—"/>
    <s v="U"/>
    <m/>
  </r>
  <r>
    <s v="SP-ALAFIA"/>
    <s v="Busulfan"/>
    <s v="—"/>
    <x v="1"/>
    <s v="—"/>
    <s v="U"/>
    <m/>
  </r>
  <r>
    <s v="SP-ALAFIA"/>
    <s v="Clotrimazole"/>
    <s v="—"/>
    <x v="1"/>
    <s v="—"/>
    <s v="U"/>
    <m/>
  </r>
  <r>
    <s v="SP-ALAFIA"/>
    <s v="Colchicine"/>
    <s v="—"/>
    <x v="1"/>
    <s v="1.02 ng/L"/>
    <s v="—"/>
    <m/>
  </r>
  <r>
    <s v="SP-ALAFIA"/>
    <s v="Daunorubicin"/>
    <s v="—"/>
    <x v="1"/>
    <s v="—"/>
    <s v="—"/>
    <m/>
  </r>
  <r>
    <s v="SP-ALAFIA"/>
    <s v="Doxorubicin"/>
    <s v="—"/>
    <x v="1"/>
    <s v="—"/>
    <s v="U"/>
    <m/>
  </r>
  <r>
    <s v="SP-ALAFIA"/>
    <s v="Drospirenone"/>
    <s v="—"/>
    <x v="1"/>
    <s v="—"/>
    <s v="U"/>
    <m/>
  </r>
  <r>
    <s v="SP-ALAFIA"/>
    <s v="Etoposide"/>
    <s v="—"/>
    <x v="1"/>
    <s v="—"/>
    <s v="U"/>
    <m/>
  </r>
  <r>
    <s v="SP-ALAFIA"/>
    <s v="Medroxyprogesterone Acetate"/>
    <s v="—"/>
    <x v="1"/>
    <s v="—"/>
    <s v="U"/>
    <m/>
  </r>
  <r>
    <s v="SP-ALAFIA"/>
    <s v="Metronidazole"/>
    <s v="—"/>
    <x v="1"/>
    <s v="—"/>
    <s v="U"/>
    <m/>
  </r>
  <r>
    <s v="SP-ALAFIA"/>
    <s v="Moxifloxacin"/>
    <s v="—"/>
    <x v="1"/>
    <s v="—"/>
    <s v="U"/>
    <m/>
  </r>
  <r>
    <s v="SP-ALAFIA"/>
    <s v="Oxazepam"/>
    <s v="—"/>
    <x v="1"/>
    <s v="—"/>
    <s v="U"/>
    <m/>
  </r>
  <r>
    <s v="SP-ALAFIA"/>
    <s v="Rosuvastatin"/>
    <s v="—"/>
    <x v="1"/>
    <s v="—"/>
    <s v="U"/>
    <m/>
  </r>
  <r>
    <s v="SP-ALAFIA"/>
    <s v="Teniposide"/>
    <s v="—"/>
    <x v="1"/>
    <s v="—"/>
    <s v="U"/>
    <m/>
  </r>
  <r>
    <s v="SP-ALAFIA"/>
    <s v="Zidovudine"/>
    <s v="—"/>
    <x v="1"/>
    <s v="—"/>
    <s v="U"/>
    <m/>
  </r>
  <r>
    <s v="SP-ALAFIA"/>
    <s v="Melphalan"/>
    <s v="—"/>
    <x v="1"/>
    <s v="—"/>
    <s v="U"/>
    <m/>
  </r>
  <r>
    <s v="SP-ALAFIA"/>
    <s v="Acetaminophen"/>
    <s v="—"/>
    <x v="1"/>
    <s v="—"/>
    <s v="U"/>
    <m/>
  </r>
  <r>
    <s v="SP-ALAFIA"/>
    <s v="Azithromycin"/>
    <s v="—"/>
    <x v="1"/>
    <s v="—"/>
    <s v="U"/>
    <m/>
  </r>
  <r>
    <s v="SP-ALAFIA"/>
    <s v="Caffeine"/>
    <s v="—"/>
    <x v="1"/>
    <s v="—"/>
    <s v="U"/>
    <m/>
  </r>
  <r>
    <s v="SP-ALAFIA"/>
    <s v="Carbadox"/>
    <s v="—"/>
    <x v="1"/>
    <s v="—"/>
    <s v="U"/>
    <m/>
  </r>
  <r>
    <s v="SP-ALAFIA"/>
    <s v="Carbamazepine"/>
    <s v="18.1  ng/L"/>
    <x v="0"/>
    <s v="1.58 ng/L"/>
    <s v="U"/>
    <m/>
  </r>
  <r>
    <s v="SP-ALAFIA"/>
    <s v="Cefotaxime"/>
    <s v="—"/>
    <x v="1"/>
    <s v="—"/>
    <s v="U"/>
    <m/>
  </r>
  <r>
    <s v="SP-ALAFIA"/>
    <s v="Ciprofloxacin"/>
    <s v="—"/>
    <x v="1"/>
    <s v="—"/>
    <s v="U"/>
    <m/>
  </r>
  <r>
    <s v="SP-ALAFIA"/>
    <s v="Clarithromycin"/>
    <s v="—"/>
    <x v="1"/>
    <s v="—"/>
    <s v="U"/>
    <m/>
  </r>
  <r>
    <s v="SP-ALAFIA"/>
    <s v="Clinafloxacin"/>
    <s v="—"/>
    <x v="1"/>
    <s v="—"/>
    <s v="U"/>
    <m/>
  </r>
  <r>
    <s v="SP-ALAFIA"/>
    <s v="Cloxacillin"/>
    <s v="—"/>
    <x v="2"/>
    <s v="—"/>
    <s v="U H"/>
    <m/>
  </r>
  <r>
    <s v="SP-ALAFIA"/>
    <s v="Dehydronifedipine"/>
    <s v="—"/>
    <x v="1"/>
    <s v="—"/>
    <s v="U"/>
    <m/>
  </r>
  <r>
    <s v="SP-ALAFIA"/>
    <s v="Diphenhydramine"/>
    <s v="—"/>
    <x v="1"/>
    <s v="—"/>
    <s v="U"/>
    <m/>
  </r>
  <r>
    <s v="SP-ALAFIA"/>
    <s v="Diltiazem"/>
    <s v="—"/>
    <x v="1"/>
    <s v="—"/>
    <s v="U"/>
    <m/>
  </r>
  <r>
    <s v="SP-ALAFIA"/>
    <s v="Digoxin"/>
    <s v="—"/>
    <x v="1"/>
    <s v="—"/>
    <s v="U"/>
    <m/>
  </r>
  <r>
    <s v="SP-ALAFIA"/>
    <s v="Digoxigenin"/>
    <s v="—"/>
    <x v="1"/>
    <s v="—"/>
    <s v="U"/>
    <m/>
  </r>
  <r>
    <s v="SP-ALAFIA"/>
    <s v="Enrofloxacin"/>
    <s v="—"/>
    <x v="1"/>
    <s v="—"/>
    <s v="U"/>
    <m/>
  </r>
  <r>
    <s v="SP-ALAFIA"/>
    <s v="Erythromycin-H2O"/>
    <s v="9.14  ng/L"/>
    <x v="0"/>
    <s v="—"/>
    <s v="U"/>
    <m/>
  </r>
  <r>
    <s v="SP-ALAFIA"/>
    <s v="Flumequine"/>
    <s v="—"/>
    <x v="1"/>
    <s v="—"/>
    <s v="U"/>
    <m/>
  </r>
  <r>
    <s v="SP-ALAFIA"/>
    <s v="Fluoxetine"/>
    <s v="—"/>
    <x v="1"/>
    <s v="—"/>
    <s v="U"/>
    <m/>
  </r>
  <r>
    <s v="SP-ALAFIA"/>
    <s v="Lincomycin"/>
    <s v="—"/>
    <x v="1"/>
    <s v="—"/>
    <s v="U"/>
    <m/>
  </r>
  <r>
    <s v="SP-ALAFIA"/>
    <s v="Lomefloxacin"/>
    <s v="—"/>
    <x v="1"/>
    <s v="—"/>
    <s v="U"/>
    <m/>
  </r>
  <r>
    <s v="SP-ALAFIA"/>
    <s v="Miconazole"/>
    <s v="—"/>
    <x v="1"/>
    <s v="—"/>
    <s v="U"/>
    <m/>
  </r>
  <r>
    <s v="SP-ALAFIA"/>
    <s v="Norfloxacin"/>
    <s v="—"/>
    <x v="1"/>
    <s v="—"/>
    <s v="U"/>
    <m/>
  </r>
  <r>
    <s v="SP-ALAFIA"/>
    <s v="Norgestimate"/>
    <s v="—"/>
    <x v="1"/>
    <s v="—"/>
    <s v="U"/>
    <m/>
  </r>
  <r>
    <s v="SP-ALAFIA"/>
    <s v="Ofloxacin"/>
    <s v="—"/>
    <x v="1"/>
    <s v="—"/>
    <s v="U"/>
    <m/>
  </r>
  <r>
    <s v="SP-ALAFIA"/>
    <s v="Ormetoprim"/>
    <s v="—"/>
    <x v="1"/>
    <s v="—"/>
    <s v="U"/>
    <m/>
  </r>
  <r>
    <s v="SP-ALAFIA"/>
    <s v="Oxacillin"/>
    <s v="—"/>
    <x v="2"/>
    <s v="—"/>
    <s v="U H"/>
    <m/>
  </r>
  <r>
    <s v="SP-ALAFIA"/>
    <s v="Oxolinic Acid"/>
    <s v="1.68  ng/L"/>
    <x v="0"/>
    <s v="1.71 ng/L"/>
    <s v="—"/>
    <m/>
  </r>
  <r>
    <s v="SP-ALAFIA"/>
    <s v="Penicillin G"/>
    <s v="—"/>
    <x v="2"/>
    <s v="—"/>
    <s v="U H"/>
    <m/>
  </r>
  <r>
    <s v="SP-ALAFIA"/>
    <s v="Penicillin V"/>
    <s v="—"/>
    <x v="1"/>
    <s v="—"/>
    <s v="U"/>
    <m/>
  </r>
  <r>
    <s v="SP-ALAFIA"/>
    <s v="Roxithromycin"/>
    <s v="—"/>
    <x v="1"/>
    <s v="—"/>
    <s v="U"/>
    <m/>
  </r>
  <r>
    <s v="SP-ALAFIA"/>
    <s v="Sarafloxacin"/>
    <s v="—"/>
    <x v="1"/>
    <s v="—"/>
    <s v="U"/>
    <m/>
  </r>
  <r>
    <s v="SP-ALAFIA"/>
    <s v="Sulfachloropyridazine"/>
    <s v="—"/>
    <x v="1"/>
    <s v="—"/>
    <s v="U"/>
    <m/>
  </r>
  <r>
    <s v="SP-ALAFIA"/>
    <s v="Sulfadiazine"/>
    <s v="—"/>
    <x v="1"/>
    <s v="—"/>
    <s v="U"/>
    <m/>
  </r>
  <r>
    <s v="SP-ALAFIA"/>
    <s v="Sulfadimethoxine"/>
    <s v="—"/>
    <x v="1"/>
    <s v="—"/>
    <s v="U"/>
    <m/>
  </r>
  <r>
    <s v="SP-ALAFIA"/>
    <s v="Sulfamerazine"/>
    <s v="—"/>
    <x v="1"/>
    <s v="—"/>
    <s v="U"/>
    <m/>
  </r>
  <r>
    <s v="SP-ALAFIA"/>
    <s v="Sulfamethazine"/>
    <s v="—"/>
    <x v="1"/>
    <s v="—"/>
    <s v="U"/>
    <m/>
  </r>
  <r>
    <s v="SP-ALAFIA"/>
    <s v="Sulfamethizole"/>
    <s v="—"/>
    <x v="1"/>
    <s v="—"/>
    <s v="U"/>
    <m/>
  </r>
  <r>
    <s v="SP-ALAFIA"/>
    <s v="Sulfamethoxazole"/>
    <s v="1.37 ng/L"/>
    <x v="0"/>
    <s v="1.92 ng/L"/>
    <s v="—"/>
    <m/>
  </r>
  <r>
    <s v="SP-ALAFIA"/>
    <s v="Sulfanilamide"/>
    <s v="—"/>
    <x v="1"/>
    <s v="—"/>
    <s v="U"/>
    <m/>
  </r>
  <r>
    <s v="SP-ALAFIA"/>
    <s v="Sulfathiazole"/>
    <s v="—"/>
    <x v="1"/>
    <s v="—"/>
    <s v="U"/>
    <m/>
  </r>
  <r>
    <s v="SP-ALAFIA"/>
    <s v="Thiabendazole"/>
    <s v="—"/>
    <x v="1"/>
    <s v="—"/>
    <s v="U"/>
    <m/>
  </r>
  <r>
    <s v="SP-ALAFIA"/>
    <s v="Trimethoprim"/>
    <s v="—"/>
    <x v="1"/>
    <s v="—"/>
    <s v="U"/>
    <m/>
  </r>
  <r>
    <s v="SP-ALAFIA"/>
    <s v="Tylosin"/>
    <s v="—"/>
    <x v="1"/>
    <s v="—"/>
    <s v="U"/>
    <m/>
  </r>
  <r>
    <s v="SP-ALAFIA"/>
    <s v="Virginiamycin M1"/>
    <s v="—"/>
    <x v="1"/>
    <s v="—"/>
    <s v="U"/>
    <m/>
  </r>
  <r>
    <s v="SP-ALAFIA"/>
    <s v="1,7-Dimethylxanthine"/>
    <s v="—"/>
    <x v="1"/>
    <s v="—"/>
    <s v="U"/>
    <m/>
  </r>
  <r>
    <s v="SP-ALAFIA"/>
    <s v="Albuterol"/>
    <s v="—"/>
    <x v="1"/>
    <s v="—"/>
    <s v="U"/>
    <m/>
  </r>
  <r>
    <s v="SP-ALAFIA"/>
    <s v="Amphetamine"/>
    <s v="29.7 K B ng/L"/>
    <x v="0"/>
    <s v="8.04 KB ng/L"/>
    <s v="—"/>
    <m/>
  </r>
  <r>
    <s v="SP-ALAFIA"/>
    <s v="Atenolol"/>
    <s v="—"/>
    <x v="1"/>
    <s v="—"/>
    <s v="U"/>
    <m/>
  </r>
  <r>
    <s v="SP-ALAFIA"/>
    <s v="Atorvastatin"/>
    <s v="—"/>
    <x v="1"/>
    <s v="—"/>
    <s v="U"/>
    <m/>
  </r>
  <r>
    <s v="SP-ALAFIA"/>
    <s v="Cimetidine"/>
    <s v="—"/>
    <x v="1"/>
    <s v="—"/>
    <s v="U"/>
    <m/>
  </r>
  <r>
    <s v="SP-ALAFIA"/>
    <s v="Clonidine"/>
    <s v="—"/>
    <x v="1"/>
    <s v="—"/>
    <s v="U"/>
    <m/>
  </r>
  <r>
    <s v="SP-ALAFIA"/>
    <s v="Codeine"/>
    <s v="—"/>
    <x v="1"/>
    <s v="—"/>
    <s v="U"/>
    <m/>
  </r>
  <r>
    <s v="SP-ALAFIA"/>
    <s v="Cotinine"/>
    <s v="—"/>
    <x v="1"/>
    <s v="—"/>
    <s v="U"/>
    <m/>
  </r>
  <r>
    <s v="SP-ALAFIA"/>
    <s v="Enalapril"/>
    <s v="—"/>
    <x v="1"/>
    <s v="—"/>
    <s v="U"/>
    <m/>
  </r>
  <r>
    <s v="SP-ALAFIA"/>
    <s v="Hydrocodone"/>
    <s v="11.7  ng/L"/>
    <x v="0"/>
    <s v="—"/>
    <s v="U"/>
    <m/>
  </r>
  <r>
    <s v="SP-ALAFIA"/>
    <s v="Metformin"/>
    <s v="—"/>
    <x v="1"/>
    <s v="—"/>
    <s v="U"/>
    <m/>
  </r>
  <r>
    <s v="SP-ALAFIA"/>
    <s v="Oxycodone"/>
    <s v="—"/>
    <x v="1"/>
    <s v="—"/>
    <s v="U"/>
    <m/>
  </r>
  <r>
    <s v="SP-ALAFIA"/>
    <s v="Ranitidine"/>
    <s v="—"/>
    <x v="1"/>
    <s v="—"/>
    <s v="U"/>
    <m/>
  </r>
  <r>
    <s v="SP-ALAFIA"/>
    <s v="Triamterene"/>
    <s v="—"/>
    <x v="1"/>
    <s v="—"/>
    <s v="U"/>
    <m/>
  </r>
  <r>
    <s v="SP-ALAFIA"/>
    <s v="Bisphenol A"/>
    <s v="—"/>
    <x v="1"/>
    <s v="—"/>
    <s v="U"/>
    <m/>
  </r>
  <r>
    <s v="SP-ALAFIA"/>
    <s v="Furosemide"/>
    <s v="—"/>
    <x v="1"/>
    <s v="—"/>
    <s v="U"/>
    <m/>
  </r>
  <r>
    <s v="SP-ALAFIA"/>
    <s v="Gemfibrozil"/>
    <s v="—"/>
    <x v="1"/>
    <s v="—"/>
    <s v="U"/>
    <m/>
  </r>
  <r>
    <s v="SP-ALAFIA"/>
    <s v="Glipizide"/>
    <s v="—"/>
    <x v="1"/>
    <s v="—"/>
    <s v="U"/>
    <m/>
  </r>
  <r>
    <s v="SP-ALAFIA"/>
    <s v="Glyburide"/>
    <s v="—"/>
    <x v="1"/>
    <s v="—"/>
    <s v="U"/>
    <m/>
  </r>
  <r>
    <s v="SP-ALAFIA"/>
    <s v="Hydrochlorothiazide"/>
    <s v="—"/>
    <x v="1"/>
    <s v="—"/>
    <s v="U"/>
    <m/>
  </r>
  <r>
    <s v="SP-ALAFIA"/>
    <s v="2-Hydroxy-ibuprofen"/>
    <s v="—"/>
    <x v="1"/>
    <s v="—"/>
    <s v="U"/>
    <m/>
  </r>
  <r>
    <s v="SP-ALAFIA"/>
    <s v="Ibuprofen"/>
    <s v="—"/>
    <x v="1"/>
    <s v="—"/>
    <s v="U"/>
    <m/>
  </r>
  <r>
    <s v="SP-ALAFIA"/>
    <s v="Naproxen"/>
    <s v="—"/>
    <x v="1"/>
    <s v="—"/>
    <s v="U"/>
    <m/>
  </r>
  <r>
    <s v="SP-ALAFIA"/>
    <s v="Triclocarban"/>
    <s v="—"/>
    <x v="1"/>
    <s v="—"/>
    <s v="U"/>
    <m/>
  </r>
  <r>
    <s v="SP-ALAFIA"/>
    <s v="Triclosan"/>
    <s v="—"/>
    <x v="1"/>
    <s v="—"/>
    <s v="U"/>
    <m/>
  </r>
  <r>
    <s v="SP-ALAFIA"/>
    <s v="Warfarin"/>
    <s v="—"/>
    <x v="1"/>
    <s v="—"/>
    <s v="U"/>
    <m/>
  </r>
  <r>
    <s v="SP-APALACH"/>
    <s v="Alprazolam"/>
    <s v="1.26 ng/L"/>
    <x v="0"/>
    <s v="—"/>
    <s v="U"/>
    <m/>
  </r>
  <r>
    <s v="SP-APALACH"/>
    <s v="Amitriptyline"/>
    <s v="—"/>
    <x v="1"/>
    <s v="0.771 ng/L"/>
    <s v="—"/>
    <m/>
  </r>
  <r>
    <s v="SP-APALACH"/>
    <s v="Amlodipine"/>
    <s v="—"/>
    <x v="1"/>
    <s v="—"/>
    <s v="U"/>
    <m/>
  </r>
  <r>
    <s v="SP-APALACH"/>
    <s v="Benzoylecgonine"/>
    <s v="—"/>
    <x v="1"/>
    <s v="—"/>
    <s v="U"/>
    <m/>
  </r>
  <r>
    <s v="SP-APALACH"/>
    <s v="Benztropine"/>
    <s v="—"/>
    <x v="1"/>
    <s v="—"/>
    <s v="U"/>
    <m/>
  </r>
  <r>
    <s v="SP-APALACH"/>
    <s v="Betamethasone"/>
    <s v="—"/>
    <x v="1"/>
    <s v="—"/>
    <s v="U"/>
    <m/>
  </r>
  <r>
    <s v="SP-APALACH"/>
    <s v="Cocaine"/>
    <s v="—"/>
    <x v="1"/>
    <s v="—"/>
    <s v="U"/>
    <m/>
  </r>
  <r>
    <s v="SP-APALACH"/>
    <s v="DEET"/>
    <s v="30.6 ng/L"/>
    <x v="0"/>
    <s v="3.55 B ng/L "/>
    <s v="—"/>
    <m/>
  </r>
  <r>
    <s v="SP-APALACH"/>
    <s v="Desmethyldiltiazem"/>
    <s v="—"/>
    <x v="1"/>
    <s v="—"/>
    <s v="U"/>
    <m/>
  </r>
  <r>
    <s v="SP-APALACH"/>
    <s v="Diazepam"/>
    <s v="—"/>
    <x v="1"/>
    <s v="—"/>
    <s v="U"/>
    <m/>
  </r>
  <r>
    <s v="SP-APALACH"/>
    <s v="Fluocinonide"/>
    <s v="—"/>
    <x v="1"/>
    <s v="—"/>
    <s v="U"/>
    <m/>
  </r>
  <r>
    <s v="SP-APALACH"/>
    <s v="Fluticasone propionate"/>
    <s v="—"/>
    <x v="1"/>
    <s v="—"/>
    <s v="U"/>
    <m/>
  </r>
  <r>
    <s v="SP-APALACH"/>
    <s v="Hydrocortisone"/>
    <s v="—"/>
    <x v="1"/>
    <s v="—"/>
    <s v="U"/>
    <m/>
  </r>
  <r>
    <s v="SP-APALACH"/>
    <s v="10-hydroxy-amitriptyline"/>
    <s v="—"/>
    <x v="1"/>
    <s v="—"/>
    <s v="U"/>
    <m/>
  </r>
  <r>
    <s v="SP-APALACH"/>
    <s v="Meprobamate"/>
    <s v="—"/>
    <x v="1"/>
    <s v="—"/>
    <s v="U"/>
    <m/>
  </r>
  <r>
    <s v="SP-APALACH"/>
    <s v="Methylprednisolone"/>
    <s v="—"/>
    <x v="1"/>
    <s v="—"/>
    <s v="U"/>
    <m/>
  </r>
  <r>
    <s v="SP-APALACH"/>
    <s v="Metoprolol"/>
    <s v="16  ng/L"/>
    <x v="0"/>
    <s v="—"/>
    <s v="U"/>
    <m/>
  </r>
  <r>
    <s v="SP-APALACH"/>
    <s v="Norfluoxetine"/>
    <s v="—"/>
    <x v="1"/>
    <s v="—"/>
    <s v="U"/>
    <m/>
  </r>
  <r>
    <s v="SP-APALACH"/>
    <s v="Norverapamil"/>
    <s v="—"/>
    <x v="1"/>
    <s v="—"/>
    <s v="U"/>
    <m/>
  </r>
  <r>
    <s v="SP-APALACH"/>
    <s v="Paroxetine"/>
    <s v="—"/>
    <x v="1"/>
    <s v="—"/>
    <s v="U"/>
    <m/>
  </r>
  <r>
    <s v="SP-APALACH"/>
    <s v="Prednisolone"/>
    <s v="—"/>
    <x v="1"/>
    <s v="—"/>
    <s v="U"/>
    <m/>
  </r>
  <r>
    <s v="SP-APALACH"/>
    <s v="Prednisone"/>
    <s v="—"/>
    <x v="1"/>
    <s v="—"/>
    <s v="U"/>
    <m/>
  </r>
  <r>
    <s v="SP-APALACH"/>
    <s v="Promethazine"/>
    <s v="—"/>
    <x v="1"/>
    <s v="—"/>
    <s v="U"/>
    <m/>
  </r>
  <r>
    <s v="SP-APALACH"/>
    <s v="Propoxyphene"/>
    <s v="—"/>
    <x v="1"/>
    <s v="—"/>
    <s v="U"/>
    <m/>
  </r>
  <r>
    <s v="SP-APALACH"/>
    <s v="Propranolol"/>
    <s v="—"/>
    <x v="1"/>
    <s v="—"/>
    <s v="U"/>
    <m/>
  </r>
  <r>
    <s v="SP-APALACH"/>
    <s v="Sertraline"/>
    <s v="—"/>
    <x v="1"/>
    <s v="—"/>
    <s v="U"/>
    <m/>
  </r>
  <r>
    <s v="SP-APALACH"/>
    <s v="Simvastatin"/>
    <s v="—"/>
    <x v="1"/>
    <s v="—"/>
    <s v="U"/>
    <m/>
  </r>
  <r>
    <s v="SP-APALACH"/>
    <s v="Theophylline"/>
    <s v="—"/>
    <x v="1"/>
    <s v="—"/>
    <s v="U"/>
    <m/>
  </r>
  <r>
    <s v="SP-APALACH"/>
    <s v="Trenbolone"/>
    <s v="—"/>
    <x v="1"/>
    <s v="—"/>
    <s v="U"/>
    <m/>
  </r>
  <r>
    <s v="SP-APALACH"/>
    <s v="Trenbolone acetate"/>
    <s v="—"/>
    <x v="1"/>
    <s v="—"/>
    <s v="U"/>
    <m/>
  </r>
  <r>
    <s v="SP-APALACH"/>
    <s v="Valsartan"/>
    <s v="—"/>
    <x v="1"/>
    <s v="—"/>
    <s v="U"/>
    <m/>
  </r>
  <r>
    <s v="SP-APALACH"/>
    <s v="Verapamil"/>
    <s v="—"/>
    <x v="1"/>
    <s v="—"/>
    <s v="U"/>
    <m/>
  </r>
  <r>
    <s v="SP-APALACH"/>
    <s v="Diatrizoic acid"/>
    <s v="—"/>
    <x v="1"/>
    <s v="—"/>
    <s v="U"/>
    <m/>
  </r>
  <r>
    <s v="SP-APALACH"/>
    <s v="Iopamidol"/>
    <s v="—"/>
    <x v="1"/>
    <s v="327 ng/L"/>
    <s v="—"/>
    <m/>
  </r>
  <r>
    <s v="SP-APALACH"/>
    <s v="Citalopram"/>
    <s v="—"/>
    <x v="1"/>
    <s v="—"/>
    <s v="U"/>
    <m/>
  </r>
  <r>
    <s v="SP-APALACH"/>
    <s v="Tamoxifen"/>
    <s v="—"/>
    <x v="1"/>
    <s v="—"/>
    <s v="U"/>
    <m/>
  </r>
  <r>
    <s v="SP-APALACH"/>
    <s v="Cyclophosphamide"/>
    <s v="—"/>
    <x v="1"/>
    <s v="—"/>
    <s v="U"/>
    <m/>
  </r>
  <r>
    <s v="SP-APALACH"/>
    <s v="Venlafaxine"/>
    <s v="6.84  ng/L"/>
    <x v="0"/>
    <s v="—"/>
    <s v="U"/>
    <m/>
  </r>
  <r>
    <s v="SP-APALACH"/>
    <s v="Amsacrine"/>
    <s v="—"/>
    <x v="1"/>
    <s v="—"/>
    <s v="U"/>
    <m/>
  </r>
  <r>
    <s v="SP-APALACH"/>
    <s v="Azathioprine"/>
    <s v="—"/>
    <x v="1"/>
    <s v="—"/>
    <s v="U"/>
    <m/>
  </r>
  <r>
    <s v="SP-APALACH"/>
    <s v="Busulfan"/>
    <s v="—"/>
    <x v="1"/>
    <s v="—"/>
    <s v="U"/>
    <m/>
  </r>
  <r>
    <s v="SP-APALACH"/>
    <s v="Clotrimazole"/>
    <s v="—"/>
    <x v="1"/>
    <s v="—"/>
    <s v="U"/>
    <m/>
  </r>
  <r>
    <s v="SP-APALACH"/>
    <s v="Colchicine"/>
    <s v="—"/>
    <x v="1"/>
    <s v="—"/>
    <s v="U"/>
    <m/>
  </r>
  <r>
    <s v="SP-APALACH"/>
    <s v="Daunorubicin"/>
    <s v="—"/>
    <x v="1"/>
    <s v="—"/>
    <s v="U"/>
    <m/>
  </r>
  <r>
    <s v="SP-APALACH"/>
    <s v="Doxorubicin"/>
    <s v="—"/>
    <x v="1"/>
    <s v="—"/>
    <s v="U"/>
    <m/>
  </r>
  <r>
    <s v="SP-APALACH"/>
    <s v="Drospirenone"/>
    <s v="—"/>
    <x v="1"/>
    <s v="—"/>
    <s v="U"/>
    <m/>
  </r>
  <r>
    <s v="SP-APALACH"/>
    <s v="Etoposide"/>
    <s v="—"/>
    <x v="1"/>
    <s v="—"/>
    <s v="U"/>
    <m/>
  </r>
  <r>
    <s v="SP-APALACH"/>
    <s v="Medroxyprogesterone Acetate"/>
    <s v="—"/>
    <x v="1"/>
    <s v="—"/>
    <s v="U"/>
    <m/>
  </r>
  <r>
    <s v="SP-APALACH"/>
    <s v="Metronidazole"/>
    <s v="—"/>
    <x v="1"/>
    <s v="—"/>
    <s v="U"/>
    <m/>
  </r>
  <r>
    <s v="SP-APALACH"/>
    <s v="Moxifloxacin"/>
    <s v="—"/>
    <x v="1"/>
    <s v="—"/>
    <s v="U"/>
    <m/>
  </r>
  <r>
    <s v="SP-APALACH"/>
    <s v="Oxazepam"/>
    <s v="—"/>
    <x v="1"/>
    <s v="—"/>
    <s v="U"/>
    <m/>
  </r>
  <r>
    <s v="SP-APALACH"/>
    <s v="Rosuvastatin"/>
    <s v="—"/>
    <x v="1"/>
    <s v="—"/>
    <s v="U"/>
    <m/>
  </r>
  <r>
    <s v="SP-APALACH"/>
    <s v="Teniposide"/>
    <s v="—"/>
    <x v="1"/>
    <s v="—"/>
    <s v="U"/>
    <m/>
  </r>
  <r>
    <s v="SP-APALACH"/>
    <s v="Zidovudine"/>
    <s v="—"/>
    <x v="1"/>
    <s v="—"/>
    <s v="U"/>
    <m/>
  </r>
  <r>
    <s v="SP-APALACH"/>
    <s v="Melphalan"/>
    <s v="—"/>
    <x v="1"/>
    <s v="—"/>
    <s v="U"/>
    <m/>
  </r>
  <r>
    <s v="SP-APALACH"/>
    <s v="Acetaminophen"/>
    <s v="—"/>
    <x v="1"/>
    <s v="—"/>
    <s v="U"/>
    <m/>
  </r>
  <r>
    <s v="SP-APALACH"/>
    <s v="Azithromycin"/>
    <s v="—"/>
    <x v="1"/>
    <s v="—"/>
    <s v="U"/>
    <m/>
  </r>
  <r>
    <s v="SP-APALACH"/>
    <s v="Caffeine"/>
    <s v="—"/>
    <x v="1"/>
    <s v="18.4 ng/L"/>
    <s v="—"/>
    <m/>
  </r>
  <r>
    <s v="SP-APALACH"/>
    <s v="Carbadox"/>
    <s v="—"/>
    <x v="1"/>
    <s v="—"/>
    <s v="U"/>
    <m/>
  </r>
  <r>
    <s v="SP-APALACH"/>
    <s v="Carbamazepine"/>
    <s v="28.2  ng/L"/>
    <x v="0"/>
    <s v="—"/>
    <s v="U"/>
    <m/>
  </r>
  <r>
    <s v="SP-APALACH"/>
    <s v="Cefotaxime"/>
    <s v="—"/>
    <x v="1"/>
    <s v="—"/>
    <s v="U"/>
    <m/>
  </r>
  <r>
    <s v="SP-APALACH"/>
    <s v="Ciprofloxacin"/>
    <s v="—"/>
    <x v="1"/>
    <s v="—"/>
    <s v="NQ"/>
    <m/>
  </r>
  <r>
    <s v="SP-APALACH"/>
    <s v="Clarithromycin"/>
    <s v="—"/>
    <x v="1"/>
    <s v="—"/>
    <s v="U"/>
    <m/>
  </r>
  <r>
    <s v="SP-APALACH"/>
    <s v="Clinafloxacin"/>
    <s v="—"/>
    <x v="1"/>
    <s v="—"/>
    <s v="NQ"/>
    <m/>
  </r>
  <r>
    <s v="SP-APALACH"/>
    <s v="Cloxacillin"/>
    <s v="—"/>
    <x v="2"/>
    <s v="—"/>
    <s v="U H"/>
    <m/>
  </r>
  <r>
    <s v="SP-APALACH"/>
    <s v="Dehydronifedipine"/>
    <s v="—"/>
    <x v="1"/>
    <s v="—"/>
    <s v="U"/>
    <m/>
  </r>
  <r>
    <s v="SP-APALACH"/>
    <s v="Diphenhydramine"/>
    <s v="—"/>
    <x v="1"/>
    <s v="—"/>
    <s v="U"/>
    <m/>
  </r>
  <r>
    <s v="SP-APALACH"/>
    <s v="Diltiazem"/>
    <s v="—"/>
    <x v="1"/>
    <s v="—"/>
    <s v="U"/>
    <m/>
  </r>
  <r>
    <s v="SP-APALACH"/>
    <s v="Digoxin"/>
    <s v="—"/>
    <x v="1"/>
    <s v="—"/>
    <s v="U"/>
    <m/>
  </r>
  <r>
    <s v="SP-APALACH"/>
    <s v="Digoxigenin"/>
    <s v="—"/>
    <x v="1"/>
    <s v="—"/>
    <s v="U"/>
    <m/>
  </r>
  <r>
    <s v="SP-APALACH"/>
    <s v="Enrofloxacin"/>
    <s v="—"/>
    <x v="1"/>
    <s v="—"/>
    <s v="NQ"/>
    <m/>
  </r>
  <r>
    <s v="SP-APALACH"/>
    <s v="Erythromycin-H2O"/>
    <s v="5.64  ng/L"/>
    <x v="0"/>
    <s v="—"/>
    <s v="U"/>
    <m/>
  </r>
  <r>
    <s v="SP-APALACH"/>
    <s v="Flumequine"/>
    <s v="—"/>
    <x v="1"/>
    <s v="—"/>
    <s v="U"/>
    <m/>
  </r>
  <r>
    <s v="SP-APALACH"/>
    <s v="Fluoxetine"/>
    <s v="—"/>
    <x v="1"/>
    <s v="—"/>
    <s v="U"/>
    <m/>
  </r>
  <r>
    <s v="SP-APALACH"/>
    <s v="Lincomycin"/>
    <s v="—"/>
    <x v="1"/>
    <s v="—"/>
    <s v="U"/>
    <m/>
  </r>
  <r>
    <s v="SP-APALACH"/>
    <s v="Lomefloxacin"/>
    <s v="—"/>
    <x v="1"/>
    <s v="—"/>
    <s v="NQ"/>
    <m/>
  </r>
  <r>
    <s v="SP-APALACH"/>
    <s v="Miconazole"/>
    <s v="—"/>
    <x v="1"/>
    <s v="—"/>
    <s v="U"/>
    <m/>
  </r>
  <r>
    <s v="SP-APALACH"/>
    <s v="Norfloxacin"/>
    <s v="—"/>
    <x v="1"/>
    <s v="—"/>
    <s v="NQ"/>
    <m/>
  </r>
  <r>
    <s v="SP-APALACH"/>
    <s v="Norgestimate"/>
    <s v="—"/>
    <x v="1"/>
    <s v="—"/>
    <s v="U"/>
    <m/>
  </r>
  <r>
    <s v="SP-APALACH"/>
    <s v="Ofloxacin"/>
    <s v="—"/>
    <x v="1"/>
    <s v="—"/>
    <s v="NQ"/>
    <m/>
  </r>
  <r>
    <s v="SP-APALACH"/>
    <s v="Ormetoprim"/>
    <s v="—"/>
    <x v="1"/>
    <s v="—"/>
    <s v="U"/>
    <m/>
  </r>
  <r>
    <s v="SP-APALACH"/>
    <s v="Oxacillin"/>
    <s v="—"/>
    <x v="2"/>
    <s v="—"/>
    <s v="U H"/>
    <m/>
  </r>
  <r>
    <s v="SP-APALACH"/>
    <s v="Oxolinic Acid"/>
    <s v="—"/>
    <x v="1"/>
    <s v="—"/>
    <s v="U"/>
    <m/>
  </r>
  <r>
    <s v="SP-APALACH"/>
    <s v="Penicillin G"/>
    <s v="—"/>
    <x v="2"/>
    <s v="—"/>
    <s v="U H"/>
    <m/>
  </r>
  <r>
    <s v="SP-APALACH"/>
    <s v="Penicillin V"/>
    <s v="—"/>
    <x v="1"/>
    <s v="—"/>
    <s v="U"/>
    <m/>
  </r>
  <r>
    <s v="SP-APALACH"/>
    <s v="Roxithromycin"/>
    <s v="—"/>
    <x v="1"/>
    <s v="—"/>
    <s v="U"/>
    <m/>
  </r>
  <r>
    <s v="SP-APALACH"/>
    <s v="Sarafloxacin"/>
    <s v="—"/>
    <x v="1"/>
    <s v="—"/>
    <s v="NQ"/>
    <m/>
  </r>
  <r>
    <s v="SP-APALACH"/>
    <s v="Sulfachloropyridazine"/>
    <s v="—"/>
    <x v="1"/>
    <s v="—"/>
    <s v="U"/>
    <m/>
  </r>
  <r>
    <s v="SP-APALACH"/>
    <s v="Sulfadiazine"/>
    <s v="—"/>
    <x v="1"/>
    <s v="—"/>
    <s v="U"/>
    <m/>
  </r>
  <r>
    <s v="SP-APALACH"/>
    <s v="Sulfadimethoxine"/>
    <s v="—"/>
    <x v="1"/>
    <s v="—"/>
    <s v="U"/>
    <m/>
  </r>
  <r>
    <s v="SP-APALACH"/>
    <s v="Sulfamerazine"/>
    <s v="—"/>
    <x v="1"/>
    <s v="—"/>
    <s v="U"/>
    <m/>
  </r>
  <r>
    <s v="SP-APALACH"/>
    <s v="Sulfamethazine"/>
    <s v="—"/>
    <x v="1"/>
    <s v="—"/>
    <s v="U"/>
    <m/>
  </r>
  <r>
    <s v="SP-APALACH"/>
    <s v="Sulfamethizole"/>
    <s v="—"/>
    <x v="1"/>
    <s v="—"/>
    <s v="U"/>
    <m/>
  </r>
  <r>
    <s v="SP-APALACH"/>
    <s v="Sulfamethoxazole"/>
    <s v="5.73  ng/L"/>
    <x v="0"/>
    <s v="7.46 ng/L"/>
    <s v="—"/>
    <m/>
  </r>
  <r>
    <s v="SP-APALACH"/>
    <s v="Sulfanilamide"/>
    <s v="—"/>
    <x v="1"/>
    <s v="—"/>
    <s v="U"/>
    <m/>
  </r>
  <r>
    <s v="SP-APALACH"/>
    <s v="Sulfathiazole"/>
    <s v="—"/>
    <x v="1"/>
    <s v="—"/>
    <s v="U"/>
    <m/>
  </r>
  <r>
    <s v="SP-APALACH"/>
    <s v="Thiabendazole"/>
    <s v="—"/>
    <x v="1"/>
    <s v="—"/>
    <s v="U"/>
    <m/>
  </r>
  <r>
    <s v="SP-APALACH"/>
    <s v="Trimethoprim"/>
    <s v="4.36  ng/L"/>
    <x v="0"/>
    <s v="—"/>
    <s v="U"/>
    <m/>
  </r>
  <r>
    <s v="SP-APALACH"/>
    <s v="Tylosin"/>
    <s v="—"/>
    <x v="1"/>
    <s v="—"/>
    <s v="U"/>
    <m/>
  </r>
  <r>
    <s v="SP-APALACH"/>
    <s v="Virginiamycin M1"/>
    <s v="—"/>
    <x v="1"/>
    <s v="—"/>
    <s v="U"/>
    <m/>
  </r>
  <r>
    <s v="SP-APALACH"/>
    <s v="1,7-Dimethylxanthine"/>
    <s v="—"/>
    <x v="1"/>
    <s v="—"/>
    <s v="U"/>
    <m/>
  </r>
  <r>
    <s v="SP-APALACH"/>
    <s v="Albuterol"/>
    <s v="—"/>
    <x v="1"/>
    <s v="—"/>
    <s v="U"/>
    <m/>
  </r>
  <r>
    <s v="SP-APALACH"/>
    <s v="Amphetamine"/>
    <s v="67.4 K B ng/L"/>
    <x v="0"/>
    <s v="12.5 K B ng/L"/>
    <s v="—"/>
    <m/>
  </r>
  <r>
    <s v="SP-APALACH"/>
    <s v="Atenolol"/>
    <s v="—"/>
    <x v="1"/>
    <s v="0.812 ng/L"/>
    <s v="—"/>
    <m/>
  </r>
  <r>
    <s v="SP-APALACH"/>
    <s v="Atorvastatin"/>
    <s v="—"/>
    <x v="1"/>
    <s v="—"/>
    <s v="U"/>
    <m/>
  </r>
  <r>
    <s v="SP-APALACH"/>
    <s v="Cimetidine"/>
    <s v="—"/>
    <x v="1"/>
    <s v="—"/>
    <s v="U"/>
    <m/>
  </r>
  <r>
    <s v="SP-APALACH"/>
    <s v="Clonidine"/>
    <s v="—"/>
    <x v="1"/>
    <s v="—"/>
    <s v="U"/>
    <m/>
  </r>
  <r>
    <s v="SP-APALACH"/>
    <s v="Codeine"/>
    <s v="—"/>
    <x v="1"/>
    <s v="—"/>
    <s v="U"/>
    <m/>
  </r>
  <r>
    <s v="SP-APALACH"/>
    <s v="Cotinine"/>
    <s v="—"/>
    <x v="1"/>
    <s v="1.67 ng/L"/>
    <s v="—"/>
    <m/>
  </r>
  <r>
    <s v="SP-APALACH"/>
    <s v="Enalapril"/>
    <s v="—"/>
    <x v="1"/>
    <s v="—"/>
    <s v="U"/>
    <m/>
  </r>
  <r>
    <s v="SP-APALACH"/>
    <s v="Hydrocodone"/>
    <s v="—"/>
    <x v="1"/>
    <s v="—"/>
    <s v="U"/>
    <m/>
  </r>
  <r>
    <s v="SP-APALACH"/>
    <s v="Metformin"/>
    <s v="—"/>
    <x v="1"/>
    <s v="51.5 ng/L"/>
    <s v="—"/>
    <m/>
  </r>
  <r>
    <s v="SP-APALACH"/>
    <s v="Oxycodone"/>
    <s v="2.17  ng/L"/>
    <x v="0"/>
    <s v="—"/>
    <s v="U"/>
    <m/>
  </r>
  <r>
    <s v="SP-APALACH"/>
    <s v="Ranitidine"/>
    <s v="—"/>
    <x v="1"/>
    <s v="—"/>
    <s v="U"/>
    <m/>
  </r>
  <r>
    <s v="SP-APALACH"/>
    <s v="Triamterene"/>
    <s v="0.932 ng/L"/>
    <x v="0"/>
    <s v="—"/>
    <s v="U"/>
    <m/>
  </r>
  <r>
    <s v="SP-APALACH"/>
    <s v="Bisphenol A"/>
    <s v="—"/>
    <x v="1"/>
    <s v="—"/>
    <s v="U"/>
    <m/>
  </r>
  <r>
    <s v="SP-APALACH"/>
    <s v="Furosemide"/>
    <s v="—"/>
    <x v="1"/>
    <s v="—"/>
    <s v="U"/>
    <m/>
  </r>
  <r>
    <s v="SP-APALACH"/>
    <s v="Gemfibrozil"/>
    <s v="5.08 ng/L"/>
    <x v="0"/>
    <s v="—"/>
    <s v="U"/>
    <m/>
  </r>
  <r>
    <s v="SP-APALACH"/>
    <s v="Glipizide"/>
    <s v="—"/>
    <x v="1"/>
    <s v="—"/>
    <s v="U"/>
    <m/>
  </r>
  <r>
    <s v="SP-APALACH"/>
    <s v="Glyburide"/>
    <s v="—"/>
    <x v="1"/>
    <s v="—"/>
    <s v="U"/>
    <m/>
  </r>
  <r>
    <s v="SP-APALACH"/>
    <s v="Hydrochlorothiazide"/>
    <s v="—"/>
    <x v="1"/>
    <s v="—"/>
    <s v="U"/>
    <m/>
  </r>
  <r>
    <s v="SP-APALACH"/>
    <s v="2-Hydroxy-ibuprofen"/>
    <s v="—"/>
    <x v="1"/>
    <s v="—"/>
    <s v="U"/>
    <m/>
  </r>
  <r>
    <s v="SP-APALACH"/>
    <s v="Ibuprofen"/>
    <s v="—"/>
    <x v="1"/>
    <s v="—"/>
    <s v="U"/>
    <m/>
  </r>
  <r>
    <s v="SP-APALACH"/>
    <s v="Naproxen"/>
    <s v="88 ng/L"/>
    <x v="0"/>
    <s v="15.7 ng/L"/>
    <s v="—"/>
    <m/>
  </r>
  <r>
    <s v="SP-APALACH"/>
    <s v="Triclocarban"/>
    <s v="—"/>
    <x v="1"/>
    <s v="—"/>
    <s v="U"/>
    <m/>
  </r>
  <r>
    <s v="SP-APALACH"/>
    <s v="Triclosan"/>
    <s v="—"/>
    <x v="1"/>
    <s v="—"/>
    <s v="U"/>
    <m/>
  </r>
  <r>
    <s v="SP-APALACH"/>
    <s v="Warfarin"/>
    <s v="—"/>
    <x v="1"/>
    <s v="—"/>
    <s v="U"/>
    <m/>
  </r>
  <r>
    <s v="SP-OCHLCK"/>
    <s v="Alprazolam"/>
    <s v="1.41 ng/L"/>
    <x v="0"/>
    <s v="—"/>
    <s v="U"/>
    <m/>
  </r>
  <r>
    <s v="SP-OCHLCK"/>
    <s v="Amitriptyline"/>
    <s v="—"/>
    <x v="1"/>
    <s v="2.52 ng/L"/>
    <s v="—"/>
    <m/>
  </r>
  <r>
    <s v="SP-OCHLCK"/>
    <s v="Amlodipine"/>
    <s v="—"/>
    <x v="1"/>
    <s v="—"/>
    <s v="U"/>
    <m/>
  </r>
  <r>
    <s v="SP-OCHLCK"/>
    <s v="Benzoylecgonine"/>
    <s v="—"/>
    <x v="1"/>
    <s v="—"/>
    <s v="U"/>
    <m/>
  </r>
  <r>
    <s v="SP-OCHLCK"/>
    <s v="Benztropine"/>
    <s v="—"/>
    <x v="1"/>
    <s v="—"/>
    <s v="U"/>
    <m/>
  </r>
  <r>
    <s v="SP-OCHLCK"/>
    <s v="Betamethasone"/>
    <s v="—"/>
    <x v="1"/>
    <s v="—"/>
    <s v="U"/>
    <m/>
  </r>
  <r>
    <s v="SP-OCHLCK"/>
    <s v="Cocaine"/>
    <s v="0.75 ng/L"/>
    <x v="0"/>
    <s v="0.211 ng/L"/>
    <s v="—"/>
    <m/>
  </r>
  <r>
    <s v="SP-OCHLCK"/>
    <s v="DEET"/>
    <s v="49.2 ng/L"/>
    <x v="0"/>
    <s v="143 ng/L"/>
    <s v="—"/>
    <m/>
  </r>
  <r>
    <s v="SP-OCHLCK"/>
    <s v="Desmethyldiltiazem"/>
    <s v="1.42 ng/L"/>
    <x v="0"/>
    <s v="—"/>
    <s v="U"/>
    <m/>
  </r>
  <r>
    <s v="SP-OCHLCK"/>
    <s v="Diazepam"/>
    <s v="0.733 ng/L"/>
    <x v="0"/>
    <s v="—"/>
    <s v="U"/>
    <m/>
  </r>
  <r>
    <s v="SP-OCHLCK"/>
    <s v="Fluocinonide"/>
    <s v="—"/>
    <x v="1"/>
    <s v="—"/>
    <s v="U"/>
    <m/>
  </r>
  <r>
    <s v="SP-OCHLCK"/>
    <s v="Fluticasone propionate"/>
    <s v="—"/>
    <x v="1"/>
    <s v="—"/>
    <s v="U"/>
    <m/>
  </r>
  <r>
    <s v="SP-OCHLCK"/>
    <s v="Hydrocortisone"/>
    <s v="—"/>
    <x v="1"/>
    <s v="—"/>
    <s v="U"/>
    <m/>
  </r>
  <r>
    <s v="SP-OCHLCK"/>
    <s v="10-hydroxy-amitriptyline"/>
    <s v="—"/>
    <x v="1"/>
    <s v="—"/>
    <s v="U"/>
    <m/>
  </r>
  <r>
    <s v="SP-OCHLCK"/>
    <s v="Meprobamate"/>
    <s v="—"/>
    <x v="1"/>
    <s v="13.8 ng/L"/>
    <s v="—"/>
    <m/>
  </r>
  <r>
    <s v="SP-OCHLCK"/>
    <s v="Methylprednisolone"/>
    <s v="—"/>
    <x v="1"/>
    <s v="—"/>
    <s v="U"/>
    <m/>
  </r>
  <r>
    <s v="SP-OCHLCK"/>
    <s v="Metoprolol"/>
    <s v="74.2 ng/L"/>
    <x v="0"/>
    <s v="—"/>
    <s v="U"/>
    <m/>
  </r>
  <r>
    <s v="SP-OCHLCK"/>
    <s v="Norfluoxetine"/>
    <s v="—"/>
    <x v="1"/>
    <s v="—"/>
    <s v="U"/>
    <m/>
  </r>
  <r>
    <s v="SP-OCHLCK"/>
    <s v="Norverapamil"/>
    <s v="—"/>
    <x v="1"/>
    <s v="—"/>
    <s v="U"/>
    <m/>
  </r>
  <r>
    <s v="SP-OCHLCK"/>
    <s v="Paroxetine"/>
    <s v="—"/>
    <x v="1"/>
    <s v="—"/>
    <s v="U"/>
    <m/>
  </r>
  <r>
    <s v="SP-OCHLCK"/>
    <s v="Prednisolone"/>
    <s v="—"/>
    <x v="1"/>
    <s v="—"/>
    <s v="U"/>
    <m/>
  </r>
  <r>
    <s v="SP-OCHLCK"/>
    <s v="Prednisone"/>
    <s v="—"/>
    <x v="1"/>
    <s v="—"/>
    <s v="U"/>
    <m/>
  </r>
  <r>
    <s v="SP-OCHLCK"/>
    <s v="Promethazine"/>
    <s v="—"/>
    <x v="1"/>
    <s v="—"/>
    <s v="U"/>
    <m/>
  </r>
  <r>
    <s v="SP-OCHLCK"/>
    <s v="Propoxyphene"/>
    <s v="1.32 ng/L"/>
    <x v="0"/>
    <s v="—"/>
    <s v="U"/>
    <m/>
  </r>
  <r>
    <s v="SP-OCHLCK"/>
    <s v="Propranolol"/>
    <s v="—"/>
    <x v="1"/>
    <s v="—"/>
    <s v="U"/>
    <m/>
  </r>
  <r>
    <s v="SP-OCHLCK"/>
    <s v="Sertraline"/>
    <s v="—"/>
    <x v="1"/>
    <s v="0.947 ng/L"/>
    <s v="—"/>
    <m/>
  </r>
  <r>
    <s v="SP-OCHLCK"/>
    <s v="Simvastatin"/>
    <s v="—"/>
    <x v="1"/>
    <s v="—"/>
    <s v="U"/>
    <m/>
  </r>
  <r>
    <s v="SP-OCHLCK"/>
    <s v="Theophylline"/>
    <s v="—"/>
    <x v="1"/>
    <s v="—"/>
    <s v="U"/>
    <m/>
  </r>
  <r>
    <s v="SP-OCHLCK"/>
    <s v="Trenbolone"/>
    <s v="—"/>
    <x v="1"/>
    <s v="—"/>
    <s v="U"/>
    <m/>
  </r>
  <r>
    <s v="SP-OCHLCK"/>
    <s v="Trenbolone acetate"/>
    <s v="—"/>
    <x v="1"/>
    <s v="—"/>
    <s v="U"/>
    <m/>
  </r>
  <r>
    <s v="SP-OCHLCK"/>
    <s v="Valsartan"/>
    <s v="12 ng/L"/>
    <x v="0"/>
    <s v="—"/>
    <s v="U"/>
    <m/>
  </r>
  <r>
    <s v="SP-OCHLCK"/>
    <s v="Verapamil"/>
    <s v="—"/>
    <x v="1"/>
    <s v="—"/>
    <s v="U"/>
    <m/>
  </r>
  <r>
    <s v="SP-OCHLCK"/>
    <s v="Diatrizoic acid"/>
    <s v="—"/>
    <x v="1"/>
    <s v="96.4 ng/L"/>
    <s v="D"/>
    <m/>
  </r>
  <r>
    <s v="SP-OCHLCK"/>
    <s v="Iopamidol"/>
    <s v="—"/>
    <x v="1"/>
    <s v="—"/>
    <s v="U"/>
    <m/>
  </r>
  <r>
    <s v="SP-OCHLCK"/>
    <s v="Citalopram"/>
    <s v="—"/>
    <x v="1"/>
    <s v="—"/>
    <s v="U"/>
    <m/>
  </r>
  <r>
    <s v="SP-OCHLCK"/>
    <s v="Tamoxifen"/>
    <s v="—"/>
    <x v="1"/>
    <s v="—"/>
    <s v="U"/>
    <m/>
  </r>
  <r>
    <s v="SP-OCHLCK"/>
    <s v="Cyclophosphamide"/>
    <s v="—"/>
    <x v="1"/>
    <s v="—"/>
    <s v="U"/>
    <m/>
  </r>
  <r>
    <s v="SP-OCHLCK"/>
    <s v="Venlafaxine"/>
    <s v="—"/>
    <x v="1"/>
    <s v="4.31 ng/L"/>
    <s v="—"/>
    <m/>
  </r>
  <r>
    <s v="SP-OCHLCK"/>
    <s v="Amsacrine"/>
    <s v="0.75 ng/L"/>
    <x v="0"/>
    <s v="—"/>
    <s v="U"/>
    <m/>
  </r>
  <r>
    <s v="SP-OCHLCK"/>
    <s v="Azathioprine"/>
    <s v="49.2 ng/L"/>
    <x v="0"/>
    <s v="—"/>
    <s v="U"/>
    <m/>
  </r>
  <r>
    <s v="SP-OCHLCK"/>
    <s v="Busulfan"/>
    <s v="1.42 ng/L"/>
    <x v="0"/>
    <s v="—"/>
    <s v="U"/>
    <m/>
  </r>
  <r>
    <s v="SP-OCHLCK"/>
    <s v="Clotrimazole"/>
    <s v="0.733 ng/L"/>
    <x v="0"/>
    <s v="—"/>
    <s v="U"/>
    <m/>
  </r>
  <r>
    <s v="SP-OCHLCK"/>
    <s v="Colchicine"/>
    <s v="—"/>
    <x v="1"/>
    <s v="0.99 ng/L"/>
    <s v="—"/>
    <m/>
  </r>
  <r>
    <s v="SP-OCHLCK"/>
    <s v="Daunorubicin"/>
    <s v="—"/>
    <x v="1"/>
    <s v="—"/>
    <s v="U"/>
    <m/>
  </r>
  <r>
    <s v="SP-OCHLCK"/>
    <s v="Doxorubicin"/>
    <s v="—"/>
    <x v="1"/>
    <s v="—"/>
    <s v="U"/>
    <m/>
  </r>
  <r>
    <s v="SP-OCHLCK"/>
    <s v="Drospirenone"/>
    <s v="—"/>
    <x v="1"/>
    <s v="—"/>
    <s v="U"/>
    <m/>
  </r>
  <r>
    <s v="SP-OCHLCK"/>
    <s v="Etoposide"/>
    <s v="—"/>
    <x v="1"/>
    <s v="—"/>
    <s v="U"/>
    <m/>
  </r>
  <r>
    <s v="SP-OCHLCK"/>
    <s v="Medroxyprogesterone Acetate"/>
    <s v="—"/>
    <x v="1"/>
    <s v="—"/>
    <s v="U"/>
    <m/>
  </r>
  <r>
    <s v="SP-OCHLCK"/>
    <s v="Metronidazole"/>
    <s v="74.2 ng/L"/>
    <x v="0"/>
    <s v="—"/>
    <s v="U"/>
    <m/>
  </r>
  <r>
    <s v="SP-OCHLCK"/>
    <s v="Moxifloxacin"/>
    <s v="—"/>
    <x v="1"/>
    <s v="—"/>
    <s v="NQ"/>
    <m/>
  </r>
  <r>
    <s v="SP-OCHLCK"/>
    <s v="Oxazepam"/>
    <s v="—"/>
    <x v="1"/>
    <s v="—"/>
    <s v="U"/>
    <m/>
  </r>
  <r>
    <s v="SP-OCHLCK"/>
    <s v="Rosuvastatin"/>
    <s v="—"/>
    <x v="1"/>
    <s v="—"/>
    <s v="U"/>
    <m/>
  </r>
  <r>
    <s v="SP-OCHLCK"/>
    <s v="Teniposide"/>
    <s v="—"/>
    <x v="1"/>
    <s v="—"/>
    <s v="U"/>
    <m/>
  </r>
  <r>
    <s v="SP-OCHLCK"/>
    <s v="Zidovudine"/>
    <s v="—"/>
    <x v="1"/>
    <s v="—"/>
    <s v="U"/>
    <m/>
  </r>
  <r>
    <s v="SP-OCHLCK"/>
    <s v="Melphalan"/>
    <s v="—"/>
    <x v="1"/>
    <s v="—"/>
    <s v="U"/>
    <m/>
  </r>
  <r>
    <s v="SP-OCHLCK"/>
    <s v="Acetaminophen"/>
    <s v="1.32 ng/L"/>
    <x v="0"/>
    <s v="—"/>
    <s v="U"/>
    <m/>
  </r>
  <r>
    <s v="SP-OCHLCK"/>
    <s v="Azithromycin"/>
    <s v="—"/>
    <x v="1"/>
    <s v="—"/>
    <s v="U"/>
    <m/>
  </r>
  <r>
    <s v="SP-OCHLCK"/>
    <s v="Caffeine"/>
    <s v="—"/>
    <x v="1"/>
    <s v="18.1 ng/L"/>
    <s v="—"/>
    <m/>
  </r>
  <r>
    <s v="SP-OCHLCK"/>
    <s v="Carbadox"/>
    <s v="—"/>
    <x v="1"/>
    <s v="—"/>
    <s v="U"/>
    <m/>
  </r>
  <r>
    <s v="SP-OCHLCK"/>
    <s v="Carbamazepine"/>
    <s v="—"/>
    <x v="1"/>
    <s v="4.94 ng/L"/>
    <s v="—"/>
    <m/>
  </r>
  <r>
    <s v="SP-OCHLCK"/>
    <s v="Cefotaxime"/>
    <s v="—"/>
    <x v="1"/>
    <s v="—"/>
    <s v="U"/>
    <m/>
  </r>
  <r>
    <s v="SP-OCHLCK"/>
    <s v="Ciprofloxacin"/>
    <s v="—"/>
    <x v="1"/>
    <s v="—"/>
    <s v="NQ"/>
    <m/>
  </r>
  <r>
    <s v="SP-OCHLCK"/>
    <s v="Clarithromycin"/>
    <s v="12 ng/L"/>
    <x v="0"/>
    <s v="—"/>
    <s v="U"/>
    <m/>
  </r>
  <r>
    <s v="SP-OCHLCK"/>
    <s v="Clinafloxacin"/>
    <s v="—"/>
    <x v="1"/>
    <s v="—"/>
    <s v="NQ"/>
    <m/>
  </r>
  <r>
    <s v="SP-OCHLCK"/>
    <s v="Cloxacillin"/>
    <s v="—"/>
    <x v="2"/>
    <s v="—"/>
    <s v="U H"/>
    <m/>
  </r>
  <r>
    <s v="SP-OCHLCK"/>
    <s v="Dehydronifedipine"/>
    <s v="4.32 ng/L"/>
    <x v="0"/>
    <s v="0.906 ng/L"/>
    <s v="—"/>
    <m/>
  </r>
  <r>
    <s v="SP-OCHLCK"/>
    <s v="Diphenhydramine"/>
    <s v="—"/>
    <x v="1"/>
    <s v="0.942 ng/L"/>
    <s v="—"/>
    <m/>
  </r>
  <r>
    <s v="SP-OCHLCK"/>
    <s v="Diltiazem"/>
    <s v="2.95 ng/L"/>
    <x v="0"/>
    <s v="0.325 ng/L"/>
    <s v="—"/>
    <m/>
  </r>
  <r>
    <s v="SP-OCHLCK"/>
    <s v="Digoxin"/>
    <s v="—"/>
    <x v="1"/>
    <s v="—"/>
    <s v="U"/>
    <m/>
  </r>
  <r>
    <s v="SP-OCHLCK"/>
    <s v="Digoxigenin"/>
    <s v="—"/>
    <x v="1"/>
    <s v="—"/>
    <s v="U"/>
    <m/>
  </r>
  <r>
    <s v="SP-OCHLCK"/>
    <s v="Enrofloxacin"/>
    <s v="—"/>
    <x v="1"/>
    <s v="—"/>
    <s v="NQ"/>
    <m/>
  </r>
  <r>
    <s v="SP-OCHLCK"/>
    <s v="Erythromycin-H2O"/>
    <s v="14.3 ng/L"/>
    <x v="0"/>
    <s v="—"/>
    <s v="U"/>
    <m/>
  </r>
  <r>
    <s v="SP-OCHLCK"/>
    <s v="Flumequine"/>
    <s v="—"/>
    <x v="1"/>
    <s v="—"/>
    <s v="U"/>
    <m/>
  </r>
  <r>
    <s v="SP-OCHLCK"/>
    <s v="Fluoxetine"/>
    <s v="—"/>
    <x v="1"/>
    <s v="—"/>
    <s v="U"/>
    <m/>
  </r>
  <r>
    <s v="SP-OCHLCK"/>
    <s v="Lincomycin"/>
    <s v="—"/>
    <x v="1"/>
    <s v="—"/>
    <s v="U"/>
    <m/>
  </r>
  <r>
    <s v="SP-OCHLCK"/>
    <s v="Lomefloxacin"/>
    <s v="—"/>
    <x v="1"/>
    <s v="—"/>
    <s v="NQ"/>
    <m/>
  </r>
  <r>
    <s v="SP-OCHLCK"/>
    <s v="Miconazole"/>
    <s v="—"/>
    <x v="1"/>
    <s v="—"/>
    <s v="U"/>
    <m/>
  </r>
  <r>
    <s v="SP-OCHLCK"/>
    <s v="Norfloxacin"/>
    <s v="—"/>
    <x v="1"/>
    <s v="—"/>
    <s v="NQ"/>
    <m/>
  </r>
  <r>
    <s v="SP-OCHLCK"/>
    <s v="Norgestimate"/>
    <s v="—"/>
    <x v="1"/>
    <s v="—"/>
    <s v="U"/>
    <m/>
  </r>
  <r>
    <s v="SP-OCHLCK"/>
    <s v="Ofloxacin"/>
    <s v="—"/>
    <x v="1"/>
    <s v="—"/>
    <s v="NQ"/>
    <m/>
  </r>
  <r>
    <s v="SP-OCHLCK"/>
    <s v="Ormetoprim"/>
    <s v="—"/>
    <x v="1"/>
    <s v="—"/>
    <s v="U"/>
    <m/>
  </r>
  <r>
    <s v="SP-OCHLCK"/>
    <s v="Oxacillin"/>
    <s v="—"/>
    <x v="2"/>
    <s v="—"/>
    <s v="U H"/>
    <m/>
  </r>
  <r>
    <s v="SP-OCHLCK"/>
    <s v="Oxolinic Acid"/>
    <s v="—"/>
    <x v="1"/>
    <s v="—"/>
    <s v="U"/>
    <m/>
  </r>
  <r>
    <s v="SP-OCHLCK"/>
    <s v="Penicillin G"/>
    <s v="—"/>
    <x v="2"/>
    <s v="—"/>
    <s v="U H"/>
    <m/>
  </r>
  <r>
    <s v="SP-OCHLCK"/>
    <s v="Penicillin V"/>
    <s v="—"/>
    <x v="1"/>
    <s v="—"/>
    <s v="U"/>
    <m/>
  </r>
  <r>
    <s v="SP-OCHLCK"/>
    <s v="Roxithromycin"/>
    <s v="—"/>
    <x v="1"/>
    <s v="—"/>
    <s v="U"/>
    <m/>
  </r>
  <r>
    <s v="SP-OCHLCK"/>
    <s v="Sarafloxacin"/>
    <s v="—"/>
    <x v="1"/>
    <s v="—"/>
    <s v="NQ"/>
    <m/>
  </r>
  <r>
    <s v="SP-OCHLCK"/>
    <s v="Sulfachloropyridazine"/>
    <s v="—"/>
    <x v="1"/>
    <s v="—"/>
    <s v="U"/>
    <m/>
  </r>
  <r>
    <s v="SP-OCHLCK"/>
    <s v="Sulfadiazine"/>
    <s v="—"/>
    <x v="1"/>
    <s v="—"/>
    <s v="U"/>
    <m/>
  </r>
  <r>
    <s v="SP-OCHLCK"/>
    <s v="Sulfadimethoxine"/>
    <s v="1.15 ng/L"/>
    <x v="0"/>
    <s v="—"/>
    <s v="U"/>
    <m/>
  </r>
  <r>
    <s v="SP-OCHLCK"/>
    <s v="Sulfamerazine"/>
    <s v="—"/>
    <x v="1"/>
    <s v="—"/>
    <s v="U"/>
    <m/>
  </r>
  <r>
    <s v="SP-OCHLCK"/>
    <s v="Sulfamethazine"/>
    <s v="2.42 ng/L"/>
    <x v="0"/>
    <s v="—"/>
    <s v="U"/>
    <m/>
  </r>
  <r>
    <s v="SP-OCHLCK"/>
    <s v="Sulfamethizole"/>
    <s v="—"/>
    <x v="1"/>
    <s v="—"/>
    <s v="U"/>
    <m/>
  </r>
  <r>
    <s v="SP-OCHLCK"/>
    <s v="Sulfamethoxazole"/>
    <s v="31.8 ng/L"/>
    <x v="0"/>
    <s v="16.8 ng/L"/>
    <s v="—"/>
    <m/>
  </r>
  <r>
    <s v="SP-OCHLCK"/>
    <s v="Sulfanilamide"/>
    <s v="—"/>
    <x v="1"/>
    <s v="—"/>
    <s v="U"/>
    <m/>
  </r>
  <r>
    <s v="SP-OCHLCK"/>
    <s v="Sulfathiazole"/>
    <s v="—"/>
    <x v="1"/>
    <s v="—"/>
    <s v="U"/>
    <m/>
  </r>
  <r>
    <s v="SP-OCHLCK"/>
    <s v="Thiabendazole"/>
    <s v="—"/>
    <x v="1"/>
    <s v="—"/>
    <s v="U"/>
    <m/>
  </r>
  <r>
    <s v="SP-OCHLCK"/>
    <s v="Trimethoprim"/>
    <s v="10.5 ng/L"/>
    <x v="0"/>
    <s v="—"/>
    <s v="U"/>
    <m/>
  </r>
  <r>
    <s v="SP-OCHLCK"/>
    <s v="Tylosin"/>
    <s v="—"/>
    <x v="1"/>
    <s v="—"/>
    <s v="U"/>
    <m/>
  </r>
  <r>
    <s v="SP-OCHLCK"/>
    <s v="Virginiamycin M1"/>
    <s v="—"/>
    <x v="1"/>
    <s v="—"/>
    <s v="U"/>
    <m/>
  </r>
  <r>
    <s v="SP-OCHLCK"/>
    <s v="1,7-Dimethylxanthine"/>
    <s v="—"/>
    <x v="1"/>
    <s v="—"/>
    <s v="U"/>
    <m/>
  </r>
  <r>
    <s v="SP-OCHLCK"/>
    <s v="Albuterol"/>
    <s v="—"/>
    <x v="1"/>
    <s v="—"/>
    <s v="U"/>
    <m/>
  </r>
  <r>
    <s v="SP-OCHLCK"/>
    <s v="Amphetamine"/>
    <s v="28.2 K B ng/L "/>
    <x v="0"/>
    <s v="17 K B ng/L"/>
    <s v="—"/>
    <m/>
  </r>
  <r>
    <s v="SP-OCHLCK"/>
    <s v="Atenolol"/>
    <s v="1.38 ng/L"/>
    <x v="0"/>
    <s v="2.08 ng/L"/>
    <s v="—"/>
    <m/>
  </r>
  <r>
    <s v="SP-OCHLCK"/>
    <s v="Atorvastatin"/>
    <s v="—"/>
    <x v="1"/>
    <s v="—"/>
    <s v="U"/>
    <m/>
  </r>
  <r>
    <s v="SP-OCHLCK"/>
    <s v="Cimetidine"/>
    <s v="—"/>
    <x v="1"/>
    <s v="—"/>
    <s v="U"/>
    <m/>
  </r>
  <r>
    <s v="SP-OCHLCK"/>
    <s v="Clonidine"/>
    <s v="—"/>
    <x v="1"/>
    <s v="—"/>
    <s v="U"/>
    <m/>
  </r>
  <r>
    <s v="SP-OCHLCK"/>
    <s v="Codeine"/>
    <s v="—"/>
    <x v="1"/>
    <s v="—"/>
    <s v="U"/>
    <m/>
  </r>
  <r>
    <s v="SP-OCHLCK"/>
    <s v="Cotinine"/>
    <s v="—"/>
    <x v="1"/>
    <s v="2.15 ng/L"/>
    <s v="—"/>
    <m/>
  </r>
  <r>
    <s v="SP-OCHLCK"/>
    <s v="Enalapril"/>
    <s v="—"/>
    <x v="1"/>
    <s v="—"/>
    <s v="U"/>
    <m/>
  </r>
  <r>
    <s v="SP-OCHLCK"/>
    <s v="Hydrocodone"/>
    <s v="8.1 ng/L"/>
    <x v="0"/>
    <s v="—"/>
    <s v="U"/>
    <m/>
  </r>
  <r>
    <s v="SP-OCHLCK"/>
    <s v="Metformin"/>
    <s v="—"/>
    <x v="1"/>
    <s v="21.1 ng/L"/>
    <s v="—"/>
    <m/>
  </r>
  <r>
    <s v="SP-OCHLCK"/>
    <s v="Oxycodone"/>
    <s v="4.3 ng/L"/>
    <x v="0"/>
    <s v="—"/>
    <s v="U"/>
    <m/>
  </r>
  <r>
    <s v="SP-OCHLCK"/>
    <s v="Ranitidine"/>
    <s v="—"/>
    <x v="1"/>
    <s v="—"/>
    <s v="U"/>
    <m/>
  </r>
  <r>
    <s v="SP-OCHLCK"/>
    <s v="Triamterene"/>
    <s v="2.3 ng/L"/>
    <x v="0"/>
    <s v="—"/>
    <s v="U"/>
    <m/>
  </r>
  <r>
    <s v="SP-OCHLCK"/>
    <s v="Bisphenol A"/>
    <s v="—"/>
    <x v="0"/>
    <s v="—"/>
    <s v="U"/>
    <m/>
  </r>
  <r>
    <s v="SP-OCHLCK"/>
    <s v="Furosemide"/>
    <s v="—"/>
    <x v="1"/>
    <s v="—"/>
    <s v="U"/>
    <m/>
  </r>
  <r>
    <s v="SP-OCHLCK"/>
    <s v="Gemfibrozil"/>
    <s v="15.8 ng/L"/>
    <x v="0"/>
    <s v="—"/>
    <s v="U"/>
    <m/>
  </r>
  <r>
    <s v="SP-OCHLCK"/>
    <s v="Glipizide"/>
    <s v="—"/>
    <x v="1"/>
    <s v="—"/>
    <s v="U"/>
    <m/>
  </r>
  <r>
    <s v="SP-OCHLCK"/>
    <s v="Glyburide"/>
    <s v="—"/>
    <x v="1"/>
    <s v="—"/>
    <s v="U"/>
    <m/>
  </r>
  <r>
    <s v="SP-OCHLCK"/>
    <s v="Hydrochlorothiazide"/>
    <s v="50.6 ng/L"/>
    <x v="0"/>
    <s v="—"/>
    <s v="U"/>
    <m/>
  </r>
  <r>
    <s v="SP-OCHLCK"/>
    <s v="2-Hydroxy-ibuprofen"/>
    <s v="—"/>
    <x v="1"/>
    <s v="—"/>
    <s v="U"/>
    <m/>
  </r>
  <r>
    <s v="SP-OCHLCK"/>
    <s v="Ibuprofen"/>
    <s v="—"/>
    <x v="1"/>
    <s v="—"/>
    <s v="U"/>
    <m/>
  </r>
  <r>
    <s v="SP-OCHLCK"/>
    <s v="Naproxen"/>
    <s v="81.6 ng/L"/>
    <x v="0"/>
    <s v="15.9 ng/L"/>
    <s v="—"/>
    <m/>
  </r>
  <r>
    <s v="SP-OCHLCK"/>
    <s v="Triclocarban"/>
    <s v="—"/>
    <x v="1"/>
    <s v="—"/>
    <s v="U"/>
    <m/>
  </r>
  <r>
    <s v="SP-OCHLCK"/>
    <s v="Triclosan"/>
    <s v="—"/>
    <x v="1"/>
    <s v="—"/>
    <s v="U"/>
    <m/>
  </r>
  <r>
    <s v="SP-OCHLCK"/>
    <s v="Warfarin"/>
    <s v="—"/>
    <x v="1"/>
    <s v="—"/>
    <s v="U"/>
    <m/>
  </r>
  <r>
    <s v="SP-WITHLAC"/>
    <s v="Alprazolam"/>
    <s v="1.08 ng/L"/>
    <x v="0"/>
    <s v="—"/>
    <s v="U"/>
    <m/>
  </r>
  <r>
    <s v="SP-WITHLAC"/>
    <s v="Amitriptyline"/>
    <s v="0.618 ng/L"/>
    <x v="0"/>
    <s v="1.26 ng/L"/>
    <s v="—"/>
    <m/>
  </r>
  <r>
    <s v="SP-WITHLAC"/>
    <s v="Amlodipine"/>
    <s v="—"/>
    <x v="1"/>
    <s v="—"/>
    <s v="U"/>
    <m/>
  </r>
  <r>
    <s v="SP-WITHLAC"/>
    <s v="Benzoylecgonine"/>
    <s v="—"/>
    <x v="1"/>
    <s v="—"/>
    <s v="U"/>
    <m/>
  </r>
  <r>
    <s v="SP-WITHLAC"/>
    <s v="Benztropine"/>
    <s v="—"/>
    <x v="1"/>
    <s v="—"/>
    <s v="U"/>
    <m/>
  </r>
  <r>
    <s v="SP-WITHLAC"/>
    <s v="Betamethasone"/>
    <s v="—"/>
    <x v="1"/>
    <s v="—"/>
    <s v="U"/>
    <m/>
  </r>
  <r>
    <s v="SP-WITHLAC"/>
    <s v="Cocaine"/>
    <s v="0.421 ng/L"/>
    <x v="0"/>
    <s v="—"/>
    <s v="U"/>
    <m/>
  </r>
  <r>
    <s v="SP-WITHLAC"/>
    <s v="DEET"/>
    <s v="57.7 ng/L"/>
    <x v="0"/>
    <s v="6.58 B ng/L"/>
    <s v="—"/>
    <m/>
  </r>
  <r>
    <s v="SP-WITHLAC"/>
    <s v="Desmethyldiltiazem"/>
    <s v="1.28 ng/L"/>
    <x v="0"/>
    <s v="—"/>
    <s v="U"/>
    <m/>
  </r>
  <r>
    <s v="SP-WITHLAC"/>
    <s v="Diazepam"/>
    <s v="—"/>
    <x v="1"/>
    <s v="—"/>
    <s v="U"/>
    <m/>
  </r>
  <r>
    <s v="SP-WITHLAC"/>
    <s v="Fluocinonide"/>
    <s v="—"/>
    <x v="1"/>
    <s v="—"/>
    <s v="U"/>
    <m/>
  </r>
  <r>
    <s v="SP-WITHLAC"/>
    <s v="Fluticasone propionate"/>
    <s v="—"/>
    <x v="1"/>
    <s v="—"/>
    <s v="U"/>
    <m/>
  </r>
  <r>
    <s v="SP-WITHLAC"/>
    <s v="Hydrocortisone"/>
    <s v="—"/>
    <x v="1"/>
    <s v="—"/>
    <s v="U"/>
    <m/>
  </r>
  <r>
    <s v="SP-WITHLAC"/>
    <s v="10-hydroxy-amitriptyline"/>
    <s v="—"/>
    <x v="1"/>
    <s v="—"/>
    <s v="U"/>
    <m/>
  </r>
  <r>
    <s v="SP-WITHLAC"/>
    <s v="Meprobamate"/>
    <s v="—"/>
    <x v="1"/>
    <s v="6.97 ng/L"/>
    <s v="—"/>
    <m/>
  </r>
  <r>
    <s v="SP-WITHLAC"/>
    <s v="Methylprednisolone"/>
    <s v="—"/>
    <x v="1"/>
    <s v="—"/>
    <s v="U"/>
    <m/>
  </r>
  <r>
    <s v="SP-WITHLAC"/>
    <s v="Metoprolol"/>
    <s v="43 ng/L"/>
    <x v="0"/>
    <s v="—"/>
    <s v="U"/>
    <m/>
  </r>
  <r>
    <s v="SP-WITHLAC"/>
    <s v="Norfluoxetine"/>
    <s v="—"/>
    <x v="1"/>
    <s v="—"/>
    <s v="U"/>
    <m/>
  </r>
  <r>
    <s v="SP-WITHLAC"/>
    <s v="Norverapamil"/>
    <s v="—"/>
    <x v="1"/>
    <s v="—"/>
    <s v="U"/>
    <m/>
  </r>
  <r>
    <s v="SP-WITHLAC"/>
    <s v="Paroxetine"/>
    <s v="—"/>
    <x v="1"/>
    <s v="—"/>
    <s v="U"/>
    <m/>
  </r>
  <r>
    <s v="SP-WITHLAC"/>
    <s v="Prednisolone"/>
    <s v="—"/>
    <x v="1"/>
    <s v="—"/>
    <s v="U"/>
    <m/>
  </r>
  <r>
    <s v="SP-WITHLAC"/>
    <s v="Prednisone"/>
    <s v="—"/>
    <x v="1"/>
    <s v="—"/>
    <s v="U"/>
    <m/>
  </r>
  <r>
    <s v="SP-WITHLAC"/>
    <s v="Promethazine"/>
    <s v="—"/>
    <x v="1"/>
    <s v="—"/>
    <s v="U"/>
    <m/>
  </r>
  <r>
    <s v="SP-WITHLAC"/>
    <s v="Propoxyphene"/>
    <s v="—"/>
    <x v="1"/>
    <s v="—"/>
    <s v="U"/>
    <m/>
  </r>
  <r>
    <s v="SP-WITHLAC"/>
    <s v="Propranolol"/>
    <s v="—"/>
    <x v="1"/>
    <s v="—"/>
    <s v="U"/>
    <m/>
  </r>
  <r>
    <s v="SP-WITHLAC"/>
    <s v="Sertraline"/>
    <s v="1.47 ng/L"/>
    <x v="0"/>
    <s v="—"/>
    <s v="U"/>
    <m/>
  </r>
  <r>
    <s v="SP-WITHLAC"/>
    <s v="Simvastatin"/>
    <s v="—"/>
    <x v="1"/>
    <s v="—"/>
    <s v="U"/>
    <m/>
  </r>
  <r>
    <s v="SP-WITHLAC"/>
    <s v="Theophylline"/>
    <s v="—"/>
    <x v="1"/>
    <s v="—"/>
    <s v="U"/>
    <m/>
  </r>
  <r>
    <s v="SP-WITHLAC"/>
    <s v="Trenbolone"/>
    <s v="—"/>
    <x v="1"/>
    <s v="—"/>
    <s v="U"/>
    <m/>
  </r>
  <r>
    <s v="SP-WITHLAC"/>
    <s v="Trenbolone acetate"/>
    <s v="—"/>
    <x v="1"/>
    <s v="—"/>
    <s v="U"/>
    <m/>
  </r>
  <r>
    <s v="SP-WITHLAC"/>
    <s v="Valsartan"/>
    <s v="43.2 ng/L"/>
    <x v="0"/>
    <s v="4.42 ng/L"/>
    <s v="—"/>
    <m/>
  </r>
  <r>
    <s v="SP-WITHLAC"/>
    <s v="Verapamil"/>
    <s v="—"/>
    <x v="1"/>
    <s v="—"/>
    <s v="U"/>
    <m/>
  </r>
  <r>
    <s v="SP-WITHLAC"/>
    <s v="Diatrizoic acid"/>
    <s v="—"/>
    <x v="1"/>
    <s v="—"/>
    <s v="U"/>
    <m/>
  </r>
  <r>
    <s v="SP-WITHLAC"/>
    <s v="Iopamidol"/>
    <s v="—"/>
    <x v="1"/>
    <s v="791 ng/L"/>
    <s v="—"/>
    <m/>
  </r>
  <r>
    <s v="SP-WITHLAC"/>
    <s v="Citalopram"/>
    <s v="—"/>
    <x v="1"/>
    <s v="—"/>
    <s v="U"/>
    <m/>
  </r>
  <r>
    <s v="SP-WITHLAC"/>
    <s v="Tamoxifen"/>
    <s v="—"/>
    <x v="1"/>
    <s v="—"/>
    <s v="U"/>
    <m/>
  </r>
  <r>
    <s v="SP-WITHLAC"/>
    <s v="Cyclophosphamide"/>
    <s v="—"/>
    <x v="1"/>
    <s v="—"/>
    <s v="U"/>
    <m/>
  </r>
  <r>
    <s v="SP-WITHLAC"/>
    <s v="Venlafaxine"/>
    <s v="57.6 ng/L"/>
    <x v="0"/>
    <s v="4.87 ng/L"/>
    <s v="—"/>
    <m/>
  </r>
  <r>
    <s v="SP-WITHLAC"/>
    <s v="Amsacrine"/>
    <s v="—"/>
    <x v="1"/>
    <s v="—"/>
    <s v="U"/>
    <m/>
  </r>
  <r>
    <s v="SP-WITHLAC"/>
    <s v="Azathioprine"/>
    <s v="—"/>
    <x v="1"/>
    <s v="—"/>
    <s v="U"/>
    <m/>
  </r>
  <r>
    <s v="SP-WITHLAC"/>
    <s v="Busulfan"/>
    <s v="—"/>
    <x v="1"/>
    <s v="—"/>
    <s v="U"/>
    <m/>
  </r>
  <r>
    <s v="SP-WITHLAC"/>
    <s v="Clotrimazole"/>
    <s v="—"/>
    <x v="1"/>
    <s v="—"/>
    <s v="U"/>
    <m/>
  </r>
  <r>
    <s v="SP-WITHLAC"/>
    <s v="Colchicine"/>
    <s v="—"/>
    <x v="1"/>
    <s v="—"/>
    <s v="U"/>
    <m/>
  </r>
  <r>
    <s v="SP-WITHLAC"/>
    <s v="Daunorubicin"/>
    <s v="—"/>
    <x v="1"/>
    <s v="—"/>
    <s v="U"/>
    <m/>
  </r>
  <r>
    <s v="SP-WITHLAC"/>
    <s v="Doxorubicin"/>
    <s v="—"/>
    <x v="1"/>
    <s v="—"/>
    <s v="U"/>
    <m/>
  </r>
  <r>
    <s v="SP-WITHLAC"/>
    <s v="Drospirenone"/>
    <s v="—"/>
    <x v="1"/>
    <s v="—"/>
    <s v="U"/>
    <m/>
  </r>
  <r>
    <s v="SP-WITHLAC"/>
    <s v="Etoposide"/>
    <s v="—"/>
    <x v="1"/>
    <s v="—"/>
    <s v="U"/>
    <m/>
  </r>
  <r>
    <s v="SP-WITHLAC"/>
    <s v="Medroxyprogesterone Acetate"/>
    <s v="—"/>
    <x v="1"/>
    <s v="—"/>
    <s v="U"/>
    <m/>
  </r>
  <r>
    <s v="SP-WITHLAC"/>
    <s v="Metronidazole"/>
    <s v="—"/>
    <x v="1"/>
    <s v="—"/>
    <s v="U"/>
    <m/>
  </r>
  <r>
    <s v="SP-WITHLAC"/>
    <s v="Moxifloxacin"/>
    <s v="—"/>
    <x v="3"/>
    <s v="—"/>
    <s v="U"/>
    <m/>
  </r>
  <r>
    <s v="SP-WITHLAC"/>
    <s v="Oxazepam"/>
    <s v="—"/>
    <x v="1"/>
    <s v="—"/>
    <s v="U"/>
    <m/>
  </r>
  <r>
    <s v="SP-WITHLAC"/>
    <s v="Rosuvastatin"/>
    <s v="—"/>
    <x v="1"/>
    <s v="—"/>
    <s v="U"/>
    <m/>
  </r>
  <r>
    <s v="SP-WITHLAC"/>
    <s v="Teniposide"/>
    <s v="—"/>
    <x v="1"/>
    <s v="—"/>
    <s v="U"/>
    <m/>
  </r>
  <r>
    <s v="SP-WITHLAC"/>
    <s v="Zidovudine"/>
    <s v="—"/>
    <x v="1"/>
    <s v="—"/>
    <s v="U"/>
    <m/>
  </r>
  <r>
    <s v="SP-WITHLAC"/>
    <s v="Melphalan"/>
    <s v="—"/>
    <x v="1"/>
    <s v="—"/>
    <s v="U"/>
    <m/>
  </r>
  <r>
    <s v="SP-WITHLAC"/>
    <s v="Acetaminophen"/>
    <s v="—"/>
    <x v="1"/>
    <s v="—"/>
    <s v="U"/>
    <m/>
  </r>
  <r>
    <s v="SP-WITHLAC"/>
    <s v="Azithromycin"/>
    <s v="3.27 ng/L"/>
    <x v="0"/>
    <s v="—"/>
    <s v="U"/>
    <m/>
  </r>
  <r>
    <s v="SP-WITHLAC"/>
    <s v="Caffeine"/>
    <s v="—"/>
    <x v="1"/>
    <s v="—"/>
    <s v="U"/>
    <m/>
  </r>
  <r>
    <s v="SP-WITHLAC"/>
    <s v="Carbadox"/>
    <s v="—"/>
    <x v="1"/>
    <s v="—"/>
    <s v="U"/>
    <m/>
  </r>
  <r>
    <s v="SP-WITHLAC"/>
    <s v="Carbamazepine"/>
    <s v="34.6 ng/L"/>
    <x v="0"/>
    <s v="1.9 ng/L"/>
    <s v="—"/>
    <m/>
  </r>
  <r>
    <s v="SP-WITHLAC"/>
    <s v="Cefotaxime"/>
    <s v="—"/>
    <x v="1"/>
    <s v="—"/>
    <s v="U"/>
    <m/>
  </r>
  <r>
    <s v="SP-WITHLAC"/>
    <s v="Ciprofloxacin"/>
    <s v="—"/>
    <x v="3"/>
    <s v="—"/>
    <s v="NQ"/>
    <m/>
  </r>
  <r>
    <s v="SP-WITHLAC"/>
    <s v="Clarithromycin"/>
    <s v="4.49 ng/L"/>
    <x v="0"/>
    <s v="—"/>
    <s v="U"/>
    <m/>
  </r>
  <r>
    <s v="SP-WITHLAC"/>
    <s v="Clinafloxacin"/>
    <s v="—"/>
    <x v="3"/>
    <s v="—"/>
    <s v="NQ"/>
    <m/>
  </r>
  <r>
    <s v="SP-WITHLAC"/>
    <s v="Cloxacillin"/>
    <s v="—"/>
    <x v="2"/>
    <s v="—"/>
    <s v="U H"/>
    <m/>
  </r>
  <r>
    <s v="SP-WITHLAC"/>
    <s v="Dehydronifedipine"/>
    <s v="—"/>
    <x v="1"/>
    <s v="—"/>
    <s v="U"/>
    <m/>
  </r>
  <r>
    <s v="SP-WITHLAC"/>
    <s v="Diphenhydramine"/>
    <s v="3.49 ng/L"/>
    <x v="0"/>
    <s v="—"/>
    <s v="U"/>
    <m/>
  </r>
  <r>
    <s v="SP-WITHLAC"/>
    <s v="Diltiazem"/>
    <s v="2.16 ng/L"/>
    <x v="0"/>
    <s v="—"/>
    <s v="U"/>
    <m/>
  </r>
  <r>
    <s v="SP-WITHLAC"/>
    <s v="Digoxin"/>
    <s v="—"/>
    <x v="1"/>
    <s v="—"/>
    <s v="U"/>
    <m/>
  </r>
  <r>
    <s v="SP-WITHLAC"/>
    <s v="Digoxigenin"/>
    <s v="—"/>
    <x v="1"/>
    <s v="—"/>
    <s v="U"/>
    <m/>
  </r>
  <r>
    <s v="SP-WITHLAC"/>
    <s v="Enrofloxacin"/>
    <s v="—"/>
    <x v="3"/>
    <s v="—"/>
    <s v="NQ"/>
    <m/>
  </r>
  <r>
    <s v="SP-WITHLAC"/>
    <s v="Erythromycin-H2O"/>
    <s v="10.6 ng/L"/>
    <x v="0"/>
    <s v="—"/>
    <s v="U"/>
    <m/>
  </r>
  <r>
    <s v="SP-WITHLAC"/>
    <s v="Flumequine"/>
    <s v="—"/>
    <x v="1"/>
    <s v="—"/>
    <s v="U"/>
    <m/>
  </r>
  <r>
    <s v="SP-WITHLAC"/>
    <s v="Fluoxetine"/>
    <s v="—"/>
    <x v="1"/>
    <s v="—"/>
    <s v="U"/>
    <m/>
  </r>
  <r>
    <s v="SP-WITHLAC"/>
    <s v="Lincomycin"/>
    <s v="—"/>
    <x v="1"/>
    <s v="—"/>
    <s v="U"/>
    <m/>
  </r>
  <r>
    <s v="SP-WITHLAC"/>
    <s v="Lomefloxacin"/>
    <s v="—"/>
    <x v="3"/>
    <s v="—"/>
    <s v="NQ"/>
    <m/>
  </r>
  <r>
    <s v="SP-WITHLAC"/>
    <s v="Miconazole"/>
    <s v="—"/>
    <x v="1"/>
    <s v="—"/>
    <s v="U"/>
    <m/>
  </r>
  <r>
    <s v="SP-WITHLAC"/>
    <s v="Norfloxacin"/>
    <s v="—"/>
    <x v="3"/>
    <s v="—"/>
    <s v="NQ"/>
    <m/>
  </r>
  <r>
    <s v="SP-WITHLAC"/>
    <s v="Norgestimate"/>
    <s v="—"/>
    <x v="1"/>
    <s v="—"/>
    <s v="U"/>
    <m/>
  </r>
  <r>
    <s v="SP-WITHLAC"/>
    <s v="Ofloxacin"/>
    <s v="—"/>
    <x v="3"/>
    <s v="—"/>
    <s v="NQ"/>
    <m/>
  </r>
  <r>
    <s v="SP-WITHLAC"/>
    <s v="Ormetoprim"/>
    <s v="—"/>
    <x v="1"/>
    <s v="—"/>
    <s v="U"/>
    <m/>
  </r>
  <r>
    <s v="SP-WITHLAC"/>
    <s v="Oxacillin"/>
    <s v="—"/>
    <x v="2"/>
    <s v="—"/>
    <s v="U H"/>
    <m/>
  </r>
  <r>
    <s v="SP-WITHLAC"/>
    <s v="Oxolinic Acid"/>
    <s v="—"/>
    <x v="1"/>
    <s v="—"/>
    <s v="U"/>
    <m/>
  </r>
  <r>
    <s v="SP-WITHLAC"/>
    <s v="Penicillin G"/>
    <s v="—"/>
    <x v="2"/>
    <s v="—"/>
    <s v="U H"/>
    <m/>
  </r>
  <r>
    <s v="SP-WITHLAC"/>
    <s v="Penicillin V"/>
    <s v="—"/>
    <x v="1"/>
    <s v="—"/>
    <s v="U"/>
    <m/>
  </r>
  <r>
    <s v="SP-WITHLAC"/>
    <s v="Roxithromycin"/>
    <s v="—"/>
    <x v="1"/>
    <s v="—"/>
    <s v="U"/>
    <m/>
  </r>
  <r>
    <s v="SP-WITHLAC"/>
    <s v="Sarafloxacin"/>
    <s v="—"/>
    <x v="3"/>
    <s v="—"/>
    <s v="NQ"/>
    <m/>
  </r>
  <r>
    <s v="SP-WITHLAC"/>
    <s v="Sulfachloropyridazine"/>
    <s v="—"/>
    <x v="1"/>
    <s v="—"/>
    <s v="U"/>
    <m/>
  </r>
  <r>
    <s v="SP-WITHLAC"/>
    <s v="Sulfadiazine"/>
    <s v="—"/>
    <x v="1"/>
    <s v="—"/>
    <s v="U"/>
    <m/>
  </r>
  <r>
    <s v="SP-WITHLAC"/>
    <s v="Sulfadimethoxine"/>
    <s v="—"/>
    <x v="1"/>
    <s v="—"/>
    <s v="U"/>
    <m/>
  </r>
  <r>
    <s v="SP-WITHLAC"/>
    <s v="Sulfamerazine"/>
    <s v="—"/>
    <x v="1"/>
    <s v="—"/>
    <s v="U"/>
    <m/>
  </r>
  <r>
    <s v="SP-WITHLAC"/>
    <s v="Sulfamethazine"/>
    <s v="—"/>
    <x v="1"/>
    <s v="—"/>
    <s v="U"/>
    <m/>
  </r>
  <r>
    <s v="SP-WITHLAC"/>
    <s v="Sulfamethizole"/>
    <s v="—"/>
    <x v="1"/>
    <s v="—"/>
    <s v="U"/>
    <m/>
  </r>
  <r>
    <s v="SP-WITHLAC"/>
    <s v="Sulfamethoxazole"/>
    <s v="4.16 ng/L"/>
    <x v="0"/>
    <s v="4.02 ng/L"/>
    <s v="—"/>
    <m/>
  </r>
  <r>
    <s v="SP-WITHLAC"/>
    <s v="Sulfanilamide"/>
    <s v="—"/>
    <x v="1"/>
    <s v="—"/>
    <s v="U"/>
    <m/>
  </r>
  <r>
    <s v="SP-WITHLAC"/>
    <s v="Sulfathiazole"/>
    <s v="—"/>
    <x v="1"/>
    <s v="—"/>
    <s v="U"/>
    <m/>
  </r>
  <r>
    <s v="SP-WITHLAC"/>
    <s v="Thiabendazole"/>
    <s v="—"/>
    <x v="1"/>
    <s v="—"/>
    <s v="U"/>
    <m/>
  </r>
  <r>
    <s v="SP-WITHLAC"/>
    <s v="Trimethoprim"/>
    <s v="13 ng/L"/>
    <x v="0"/>
    <s v="—"/>
    <s v="U"/>
    <m/>
  </r>
  <r>
    <s v="SP-WITHLAC"/>
    <s v="Tylosin"/>
    <s v="—"/>
    <x v="1"/>
    <s v="—"/>
    <s v="U"/>
    <m/>
  </r>
  <r>
    <s v="SP-WITHLAC"/>
    <s v="Virginiamycin M1"/>
    <s v="—"/>
    <x v="1"/>
    <s v="—"/>
    <s v="U"/>
    <m/>
  </r>
  <r>
    <s v="SP-WITHLAC"/>
    <s v="1,7-Dimethylxanthine"/>
    <s v="—"/>
    <x v="1"/>
    <s v="—"/>
    <s v="U"/>
    <m/>
  </r>
  <r>
    <s v="SP-WITHLAC"/>
    <s v="Albuterol"/>
    <s v="—"/>
    <x v="1"/>
    <s v="—"/>
    <s v="U"/>
    <m/>
  </r>
  <r>
    <s v="SP-WITHLAC"/>
    <s v="Amphetamine"/>
    <s v="27.4 ng/L K B"/>
    <x v="0"/>
    <s v="19.6 K B ng/L"/>
    <s v="—"/>
    <m/>
  </r>
  <r>
    <s v="SP-WITHLAC"/>
    <s v="Atenolol"/>
    <s v="2.18 ng/L"/>
    <x v="0"/>
    <s v="1.44 ng/L"/>
    <s v="—"/>
    <m/>
  </r>
  <r>
    <s v="SP-WITHLAC"/>
    <s v="Atorvastatin"/>
    <s v="—"/>
    <x v="1"/>
    <s v="—"/>
    <s v="U"/>
    <m/>
  </r>
  <r>
    <s v="SP-WITHLAC"/>
    <s v="Cimetidine"/>
    <s v="—"/>
    <x v="1"/>
    <s v="—"/>
    <s v="U"/>
    <m/>
  </r>
  <r>
    <s v="SP-WITHLAC"/>
    <s v="Clonidine"/>
    <s v="—"/>
    <x v="1"/>
    <s v="—"/>
    <s v="U"/>
    <m/>
  </r>
  <r>
    <s v="SP-WITHLAC"/>
    <s v="Codeine"/>
    <s v="—"/>
    <x v="1"/>
    <s v="—"/>
    <s v="U"/>
    <m/>
  </r>
  <r>
    <s v="SP-WITHLAC"/>
    <s v="Cotinine"/>
    <s v="—"/>
    <x v="1"/>
    <s v="—"/>
    <s v="U"/>
    <m/>
  </r>
  <r>
    <s v="SP-WITHLAC"/>
    <s v="Enalapril"/>
    <s v="—"/>
    <x v="1"/>
    <s v="—"/>
    <s v="U"/>
    <m/>
  </r>
  <r>
    <s v="SP-WITHLAC"/>
    <s v="Hydrocodone"/>
    <s v="7.04 ng/L"/>
    <x v="0"/>
    <s v="—"/>
    <s v="U"/>
    <m/>
  </r>
  <r>
    <s v="SP-WITHLAC"/>
    <s v="Metformin"/>
    <s v="—"/>
    <x v="1"/>
    <s v="18.9 ng/L"/>
    <s v="—"/>
    <m/>
  </r>
  <r>
    <s v="SP-WITHLAC"/>
    <s v="Oxycodone"/>
    <s v="3.49 ng/L"/>
    <x v="0"/>
    <s v="—"/>
    <s v="U"/>
    <m/>
  </r>
  <r>
    <s v="SP-WITHLAC"/>
    <s v="Ranitidine"/>
    <s v="—"/>
    <x v="1"/>
    <s v="—"/>
    <s v="U"/>
    <m/>
  </r>
  <r>
    <s v="SP-WITHLAC"/>
    <s v="Triamterene"/>
    <s v="—"/>
    <x v="1"/>
    <s v="0.475 ng/L"/>
    <s v="—"/>
    <m/>
  </r>
  <r>
    <s v="SP-WITHLAC"/>
    <s v="Bisphenol A"/>
    <s v="—"/>
    <x v="1"/>
    <s v="—"/>
    <s v="U"/>
    <m/>
  </r>
  <r>
    <s v="SP-WITHLAC"/>
    <s v="Furosemide"/>
    <s v="4.76 ng/L"/>
    <x v="0"/>
    <s v="50.7 ng/L"/>
    <s v="—"/>
    <m/>
  </r>
  <r>
    <s v="SP-WITHLAC"/>
    <s v="Gemfibrozil"/>
    <s v="—"/>
    <x v="1"/>
    <s v="—"/>
    <s v="U"/>
    <m/>
  </r>
  <r>
    <s v="SP-WITHLAC"/>
    <s v="Glipizide"/>
    <s v="—"/>
    <x v="1"/>
    <s v="—"/>
    <s v="U"/>
    <m/>
  </r>
  <r>
    <s v="SP-WITHLAC"/>
    <s v="Glyburide"/>
    <s v="—"/>
    <x v="1"/>
    <s v="—"/>
    <s v="U"/>
    <m/>
  </r>
  <r>
    <s v="SP-WITHLAC"/>
    <s v="Hydrochlorothiazide"/>
    <s v="—"/>
    <x v="1"/>
    <s v="—"/>
    <s v="U"/>
    <m/>
  </r>
  <r>
    <s v="SP-WITHLAC"/>
    <s v="2-Hydroxy-ibuprofen"/>
    <s v="—"/>
    <x v="1"/>
    <s v="—"/>
    <s v="U"/>
    <m/>
  </r>
  <r>
    <s v="SP-WITHLAC"/>
    <s v="Ibuprofen"/>
    <s v="68.2 ng/L"/>
    <x v="0"/>
    <s v="—"/>
    <s v="U"/>
    <m/>
  </r>
  <r>
    <s v="SP-WITHLAC"/>
    <s v="Naproxen"/>
    <s v="—"/>
    <x v="1"/>
    <s v="24.4 ng/L"/>
    <s v="—"/>
    <m/>
  </r>
  <r>
    <s v="SP-WITHLAC"/>
    <s v="Triclocarban"/>
    <s v="—"/>
    <x v="1"/>
    <s v="—"/>
    <s v="U"/>
    <m/>
  </r>
  <r>
    <s v="SP-WITHLAC"/>
    <s v="Triclosan"/>
    <s v="—"/>
    <x v="1"/>
    <s v="—"/>
    <s v="U"/>
    <m/>
  </r>
  <r>
    <s v="SP-WITHLAC"/>
    <s v="Warfarin"/>
    <s v="—"/>
    <x v="1"/>
    <s v="—"/>
    <s v="U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PivotTable18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25:C27" firstHeaderRow="1" firstDataRow="1" firstDataCol="1"/>
  <pivotFields count="7">
    <pivotField subtotalTop="0" showAll="0"/>
    <pivotField dataField="1" subtotalTop="0" showAll="0"/>
    <pivotField subtotalTop="0" showAll="0"/>
    <pivotField axis="axisRow" subtotalTop="0" showAll="0">
      <items count="5">
        <item h="1" x="0"/>
        <item h="1" x="3"/>
        <item x="1"/>
        <item h="1" x="2"/>
        <item t="default"/>
      </items>
    </pivotField>
    <pivotField subtotalTop="0" showAll="0"/>
    <pivotField subtotalTop="0" showAll="0"/>
    <pivotField subtotalTop="0" showAll="0"/>
  </pivotFields>
  <rowFields count="1">
    <field x="3"/>
  </rowFields>
  <rowItems count="2">
    <i>
      <x v="2"/>
    </i>
    <i t="grand">
      <x/>
    </i>
  </rowItems>
  <colItems count="1">
    <i/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0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8" firstHeaderRow="1" firstDataRow="1" firstDataCol="1"/>
  <pivotFields count="7">
    <pivotField subtotalTop="0" showAll="0"/>
    <pivotField dataField="1" subtotalTop="0" showAll="0"/>
    <pivotField subtotalTop="0" showAll="0"/>
    <pivotField axis="axisRow" subtotalTop="0" showAll="0">
      <items count="5">
        <item x="0"/>
        <item x="3"/>
        <item x="1"/>
        <item x="2"/>
        <item t="default"/>
      </items>
    </pivotField>
    <pivotField subtotalTop="0" showAll="0"/>
    <pivotField subtotalTop="0" showAll="0"/>
    <pivotField subtotalTop="0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PivotTable17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B15:C20" firstHeaderRow="1" firstDataRow="1" firstDataCol="1"/>
  <pivotFields count="7">
    <pivotField subtotalTop="0" showAll="0"/>
    <pivotField dataField="1" subtotalTop="0" showAll="0"/>
    <pivotField subtotalTop="0" showAll="0"/>
    <pivotField axis="axisRow" subtotalTop="0" showAll="0">
      <items count="5">
        <item x="0"/>
        <item x="3"/>
        <item x="1"/>
        <item x="2"/>
        <item t="default"/>
      </items>
    </pivotField>
    <pivotField subtotalTop="0" showAll="0"/>
    <pivotField subtotalTop="0" showAll="0"/>
    <pivotField subtotalTop="0"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Count of Compoun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8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P3:Q7" firstHeaderRow="1" firstDataRow="1" firstDataCol="1"/>
  <pivotFields count="6">
    <pivotField subtotalTop="0" showAll="0"/>
    <pivotField subtotalTop="0" showAll="0"/>
    <pivotField dataField="1" subtotalTop="0" multipleItemSelectionAllowed="1" showAll="0">
      <items count="12">
        <item h="1" x="2"/>
        <item x="3"/>
        <item x="0"/>
        <item x="8"/>
        <item x="7"/>
        <item x="10"/>
        <item x="5"/>
        <item x="1"/>
        <item x="9"/>
        <item x="4"/>
        <item x="6"/>
        <item t="default"/>
      </items>
    </pivotField>
    <pivotField axis="axisRow" subtotalTop="0" showAll="0">
      <items count="4">
        <item x="0"/>
        <item x="1"/>
        <item x="2"/>
        <item t="default"/>
      </items>
    </pivotField>
    <pivotField subtotalTop="0" showAll="0"/>
    <pivotField subtotalTop="0" showAll="0">
      <items count="4">
        <item x="1"/>
        <item x="0"/>
        <item x="2"/>
        <item t="default"/>
      </items>
    </pivotField>
  </pivotFields>
  <rowFields count="1">
    <field x="3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Count of POCIS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1:C870" firstHeaderRow="0" firstDataRow="1" firstDataCol="1"/>
  <pivotFields count="6">
    <pivotField subtotalTop="0" showAll="0"/>
    <pivotField axis="axisRow" subtotalTop="0" showAll="0">
      <items count="128">
        <item x="100"/>
        <item x="13"/>
        <item x="121"/>
        <item x="55"/>
        <item x="101"/>
        <item x="0"/>
        <item x="1"/>
        <item x="2"/>
        <item x="102"/>
        <item x="38"/>
        <item x="103"/>
        <item x="104"/>
        <item x="39"/>
        <item x="56"/>
        <item x="3"/>
        <item x="4"/>
        <item x="5"/>
        <item x="115"/>
        <item x="40"/>
        <item x="57"/>
        <item x="58"/>
        <item x="59"/>
        <item x="60"/>
        <item x="105"/>
        <item x="61"/>
        <item x="34"/>
        <item x="62"/>
        <item x="63"/>
        <item x="106"/>
        <item x="41"/>
        <item x="64"/>
        <item x="6"/>
        <item x="107"/>
        <item x="42"/>
        <item x="108"/>
        <item x="36"/>
        <item x="43"/>
        <item x="7"/>
        <item x="65"/>
        <item x="8"/>
        <item x="32"/>
        <item x="9"/>
        <item x="69"/>
        <item x="68"/>
        <item x="67"/>
        <item x="66"/>
        <item x="44"/>
        <item x="45"/>
        <item x="109"/>
        <item x="70"/>
        <item x="71"/>
        <item x="46"/>
        <item x="72"/>
        <item x="10"/>
        <item x="73"/>
        <item x="11"/>
        <item x="116"/>
        <item x="117"/>
        <item x="118"/>
        <item x="119"/>
        <item x="120"/>
        <item x="110"/>
        <item x="12"/>
        <item x="122"/>
        <item x="33"/>
        <item x="74"/>
        <item x="75"/>
        <item x="47"/>
        <item x="54"/>
        <item x="14"/>
        <item x="111"/>
        <item x="15"/>
        <item x="16"/>
        <item x="48"/>
        <item x="76"/>
        <item x="49"/>
        <item x="123"/>
        <item x="77"/>
        <item x="17"/>
        <item x="78"/>
        <item x="18"/>
        <item x="79"/>
        <item x="80"/>
        <item x="81"/>
        <item x="50"/>
        <item x="82"/>
        <item x="112"/>
        <item x="19"/>
        <item x="83"/>
        <item x="84"/>
        <item x="20"/>
        <item x="21"/>
        <item x="22"/>
        <item x="23"/>
        <item x="24"/>
        <item x="113"/>
        <item x="51"/>
        <item x="85"/>
        <item x="86"/>
        <item x="25"/>
        <item x="26"/>
        <item x="87"/>
        <item x="88"/>
        <item x="89"/>
        <item x="90"/>
        <item x="91"/>
        <item x="92"/>
        <item x="93"/>
        <item x="94"/>
        <item x="95"/>
        <item x="35"/>
        <item x="52"/>
        <item x="27"/>
        <item x="96"/>
        <item x="28"/>
        <item x="29"/>
        <item x="114"/>
        <item x="124"/>
        <item x="125"/>
        <item x="97"/>
        <item x="98"/>
        <item x="30"/>
        <item x="37"/>
        <item x="31"/>
        <item x="99"/>
        <item x="126"/>
        <item x="53"/>
        <item t="default"/>
      </items>
    </pivotField>
    <pivotField axis="axisRow" subtotalTop="0" showAll="0">
      <items count="70">
        <item x="2"/>
        <item x="3"/>
        <item x="49"/>
        <item x="48"/>
        <item x="28"/>
        <item x="25"/>
        <item x="0"/>
        <item x="21"/>
        <item x="47"/>
        <item x="35"/>
        <item x="11"/>
        <item x="51"/>
        <item x="30"/>
        <item x="8"/>
        <item x="40"/>
        <item x="24"/>
        <item x="27"/>
        <item x="53"/>
        <item x="7"/>
        <item x="38"/>
        <item x="61"/>
        <item x="10"/>
        <item x="31"/>
        <item x="63"/>
        <item x="34"/>
        <item x="44"/>
        <item x="13"/>
        <item x="5"/>
        <item x="60"/>
        <item x="20"/>
        <item x="65"/>
        <item x="43"/>
        <item x="36"/>
        <item x="1"/>
        <item x="33"/>
        <item x="64"/>
        <item x="15"/>
        <item x="39"/>
        <item x="9"/>
        <item x="56"/>
        <item x="59"/>
        <item x="12"/>
        <item x="37"/>
        <item x="57"/>
        <item x="62"/>
        <item x="42"/>
        <item x="32"/>
        <item x="18"/>
        <item x="58"/>
        <item x="67"/>
        <item x="52"/>
        <item x="54"/>
        <item x="26"/>
        <item x="22"/>
        <item x="16"/>
        <item x="17"/>
        <item x="45"/>
        <item x="55"/>
        <item x="50"/>
        <item x="14"/>
        <item x="19"/>
        <item x="68"/>
        <item x="66"/>
        <item x="4"/>
        <item x="29"/>
        <item x="41"/>
        <item x="46"/>
        <item x="23"/>
        <item x="6"/>
        <item t="default"/>
      </items>
    </pivotField>
    <pivotField dataField="1" subtotalTop="0" showAll="0">
      <items count="6">
        <item x="0"/>
        <item x="4"/>
        <item x="1"/>
        <item x="2"/>
        <item x="3"/>
        <item t="default"/>
      </items>
    </pivotField>
    <pivotField axis="axisRow" subtotalTop="0" showAll="0">
      <items count="52">
        <item x="0"/>
        <item x="2"/>
        <item x="21"/>
        <item x="31"/>
        <item x="48"/>
        <item x="10"/>
        <item x="16"/>
        <item x="29"/>
        <item x="30"/>
        <item x="24"/>
        <item x="26"/>
        <item x="5"/>
        <item x="38"/>
        <item x="46"/>
        <item x="6"/>
        <item x="17"/>
        <item x="7"/>
        <item x="43"/>
        <item x="8"/>
        <item x="15"/>
        <item x="23"/>
        <item x="22"/>
        <item x="19"/>
        <item x="37"/>
        <item x="32"/>
        <item x="33"/>
        <item x="27"/>
        <item x="13"/>
        <item x="47"/>
        <item x="45"/>
        <item x="34"/>
        <item x="35"/>
        <item x="20"/>
        <item x="36"/>
        <item x="50"/>
        <item x="1"/>
        <item x="11"/>
        <item x="12"/>
        <item x="3"/>
        <item x="44"/>
        <item x="25"/>
        <item x="41"/>
        <item x="42"/>
        <item x="28"/>
        <item x="49"/>
        <item x="18"/>
        <item x="39"/>
        <item x="40"/>
        <item x="14"/>
        <item x="4"/>
        <item x="9"/>
        <item t="default"/>
      </items>
    </pivotField>
    <pivotField dataField="1" subtotalTop="0" showAll="0">
      <items count="5">
        <item x="1"/>
        <item x="3"/>
        <item x="0"/>
        <item x="2"/>
        <item t="default"/>
      </items>
    </pivotField>
  </pivotFields>
  <rowFields count="3">
    <field x="1"/>
    <field x="2"/>
    <field x="4"/>
  </rowFields>
  <rowItems count="869">
    <i>
      <x/>
    </i>
    <i r="1">
      <x/>
    </i>
    <i r="2">
      <x/>
    </i>
    <i t="default" r="1">
      <x/>
    </i>
    <i t="default">
      <x/>
    </i>
    <i>
      <x v="1"/>
    </i>
    <i r="1">
      <x/>
    </i>
    <i r="2">
      <x/>
    </i>
    <i t="default" r="1">
      <x/>
    </i>
    <i t="default">
      <x v="1"/>
    </i>
    <i>
      <x v="2"/>
    </i>
    <i r="1">
      <x/>
    </i>
    <i r="2">
      <x/>
    </i>
    <i t="default" r="1">
      <x/>
    </i>
    <i t="default">
      <x v="2"/>
    </i>
    <i>
      <x v="3"/>
    </i>
    <i r="1">
      <x/>
    </i>
    <i r="2">
      <x/>
    </i>
    <i t="default" r="1">
      <x/>
    </i>
    <i r="1">
      <x v="12"/>
    </i>
    <i r="2">
      <x/>
    </i>
    <i t="default" r="1">
      <x v="12"/>
    </i>
    <i t="default">
      <x v="3"/>
    </i>
    <i>
      <x v="4"/>
    </i>
    <i r="1">
      <x/>
    </i>
    <i r="2">
      <x/>
    </i>
    <i t="default" r="1">
      <x/>
    </i>
    <i t="default">
      <x v="4"/>
    </i>
    <i>
      <x v="5"/>
    </i>
    <i r="1">
      <x v="6"/>
    </i>
    <i r="2">
      <x/>
    </i>
    <i t="default" r="1">
      <x v="6"/>
    </i>
    <i r="1">
      <x v="8"/>
    </i>
    <i r="2">
      <x/>
    </i>
    <i t="default" r="1">
      <x v="8"/>
    </i>
    <i r="1">
      <x v="10"/>
    </i>
    <i r="2">
      <x/>
    </i>
    <i t="default" r="1">
      <x v="10"/>
    </i>
    <i r="1">
      <x v="15"/>
    </i>
    <i r="2">
      <x/>
    </i>
    <i t="default" r="1">
      <x v="15"/>
    </i>
    <i t="default">
      <x v="5"/>
    </i>
    <i>
      <x v="6"/>
    </i>
    <i r="1">
      <x/>
    </i>
    <i r="2">
      <x v="5"/>
    </i>
    <i r="2">
      <x v="32"/>
    </i>
    <i t="default" r="1">
      <x/>
    </i>
    <i r="1">
      <x v="3"/>
    </i>
    <i r="2">
      <x v="12"/>
    </i>
    <i t="default" r="1">
      <x v="3"/>
    </i>
    <i r="1">
      <x v="33"/>
    </i>
    <i r="2">
      <x v="35"/>
    </i>
    <i t="default" r="1">
      <x v="33"/>
    </i>
    <i t="default">
      <x v="6"/>
    </i>
    <i>
      <x v="7"/>
    </i>
    <i r="1">
      <x/>
    </i>
    <i r="2">
      <x/>
    </i>
    <i t="default" r="1">
      <x/>
    </i>
    <i t="default">
      <x v="7"/>
    </i>
    <i>
      <x v="8"/>
    </i>
    <i r="1">
      <x v="35"/>
    </i>
    <i r="2">
      <x v="29"/>
    </i>
    <i t="default" r="1">
      <x v="35"/>
    </i>
    <i r="1">
      <x v="37"/>
    </i>
    <i r="2">
      <x v="25"/>
    </i>
    <i t="default" r="1">
      <x v="37"/>
    </i>
    <i r="1">
      <x v="38"/>
    </i>
    <i r="2">
      <x v="50"/>
    </i>
    <i t="default" r="1">
      <x v="38"/>
    </i>
    <i r="1">
      <x v="60"/>
    </i>
    <i r="2">
      <x v="19"/>
    </i>
    <i t="default" r="1">
      <x v="60"/>
    </i>
    <i t="default">
      <x v="8"/>
    </i>
    <i>
      <x v="9"/>
    </i>
    <i r="1">
      <x/>
    </i>
    <i r="2">
      <x/>
    </i>
    <i t="default" r="1">
      <x/>
    </i>
    <i r="1">
      <x v="5"/>
    </i>
    <i r="2">
      <x/>
    </i>
    <i t="default" r="1">
      <x v="5"/>
    </i>
    <i t="default">
      <x v="9"/>
    </i>
    <i>
      <x v="10"/>
    </i>
    <i r="1">
      <x/>
    </i>
    <i r="2">
      <x/>
    </i>
    <i r="2">
      <x v="6"/>
    </i>
    <i t="default" r="1">
      <x/>
    </i>
    <i r="1">
      <x v="14"/>
    </i>
    <i r="2">
      <x v="30"/>
    </i>
    <i t="default" r="1">
      <x v="14"/>
    </i>
    <i r="1">
      <x v="30"/>
    </i>
    <i r="2">
      <x v="13"/>
    </i>
    <i t="default" r="1">
      <x v="30"/>
    </i>
    <i t="default">
      <x v="10"/>
    </i>
    <i>
      <x v="11"/>
    </i>
    <i r="1">
      <x/>
    </i>
    <i r="2">
      <x/>
    </i>
    <i t="default" r="1">
      <x/>
    </i>
    <i t="default">
      <x v="11"/>
    </i>
    <i>
      <x v="12"/>
    </i>
    <i r="1">
      <x/>
    </i>
    <i r="2">
      <x/>
    </i>
    <i t="default" r="1">
      <x/>
    </i>
    <i r="1">
      <x v="52"/>
    </i>
    <i r="2">
      <x/>
    </i>
    <i t="default" r="1">
      <x v="52"/>
    </i>
    <i t="default">
      <x v="12"/>
    </i>
    <i>
      <x v="13"/>
    </i>
    <i r="1">
      <x/>
    </i>
    <i r="2">
      <x/>
    </i>
    <i t="default" r="1">
      <x/>
    </i>
    <i r="1">
      <x v="39"/>
    </i>
    <i r="2">
      <x/>
    </i>
    <i t="default" r="1">
      <x v="39"/>
    </i>
    <i t="default">
      <x v="13"/>
    </i>
    <i>
      <x v="14"/>
    </i>
    <i r="1">
      <x/>
    </i>
    <i r="2">
      <x/>
    </i>
    <i t="default" r="1">
      <x/>
    </i>
    <i t="default">
      <x v="14"/>
    </i>
    <i>
      <x v="15"/>
    </i>
    <i r="1">
      <x/>
    </i>
    <i r="2">
      <x/>
    </i>
    <i t="default" r="1">
      <x/>
    </i>
    <i t="default">
      <x v="15"/>
    </i>
    <i>
      <x v="16"/>
    </i>
    <i r="1">
      <x/>
    </i>
    <i r="2">
      <x/>
    </i>
    <i t="default" r="1">
      <x/>
    </i>
    <i t="default">
      <x v="16"/>
    </i>
    <i>
      <x v="17"/>
    </i>
    <i r="1">
      <x/>
    </i>
    <i r="2">
      <x/>
    </i>
    <i t="default" r="1">
      <x/>
    </i>
    <i t="default">
      <x v="17"/>
    </i>
    <i>
      <x v="18"/>
    </i>
    <i r="1">
      <x/>
    </i>
    <i r="2">
      <x/>
    </i>
    <i t="default" r="1">
      <x/>
    </i>
    <i r="1">
      <x v="16"/>
    </i>
    <i r="2">
      <x/>
    </i>
    <i t="default" r="1">
      <x v="16"/>
    </i>
    <i t="default">
      <x v="18"/>
    </i>
    <i>
      <x v="19"/>
    </i>
    <i r="1">
      <x/>
    </i>
    <i r="2">
      <x/>
    </i>
    <i r="2">
      <x v="26"/>
    </i>
    <i r="2">
      <x v="27"/>
    </i>
    <i t="default" r="1">
      <x/>
    </i>
    <i t="default">
      <x v="19"/>
    </i>
    <i>
      <x v="20"/>
    </i>
    <i r="1">
      <x/>
    </i>
    <i r="2">
      <x/>
    </i>
    <i t="default" r="1">
      <x/>
    </i>
    <i t="default">
      <x v="20"/>
    </i>
    <i>
      <x v="21"/>
    </i>
    <i r="1">
      <x/>
    </i>
    <i r="2">
      <x v="43"/>
    </i>
    <i t="default" r="1">
      <x/>
    </i>
    <i r="1">
      <x v="27"/>
    </i>
    <i r="2">
      <x v="14"/>
    </i>
    <i t="default" r="1">
      <x v="27"/>
    </i>
    <i r="1">
      <x v="36"/>
    </i>
    <i r="2">
      <x/>
    </i>
    <i t="default" r="1">
      <x v="36"/>
    </i>
    <i r="1">
      <x v="43"/>
    </i>
    <i r="2">
      <x v="17"/>
    </i>
    <i t="default" r="1">
      <x v="43"/>
    </i>
    <i t="default">
      <x v="21"/>
    </i>
    <i>
      <x v="22"/>
    </i>
    <i r="1">
      <x/>
    </i>
    <i r="2">
      <x/>
    </i>
    <i t="default" r="1">
      <x/>
    </i>
    <i t="default">
      <x v="22"/>
    </i>
    <i>
      <x v="23"/>
    </i>
    <i r="1">
      <x/>
    </i>
    <i r="2">
      <x/>
    </i>
    <i t="default" r="1">
      <x/>
    </i>
    <i t="default">
      <x v="23"/>
    </i>
    <i>
      <x v="24"/>
    </i>
    <i r="1">
      <x/>
    </i>
    <i r="2">
      <x/>
    </i>
    <i t="default" r="1">
      <x/>
    </i>
    <i t="default">
      <x v="24"/>
    </i>
    <i>
      <x v="25"/>
    </i>
    <i r="1">
      <x/>
    </i>
    <i r="2">
      <x/>
    </i>
    <i t="default" r="1">
      <x/>
    </i>
    <i t="default">
      <x v="25"/>
    </i>
    <i>
      <x v="26"/>
    </i>
    <i r="1">
      <x/>
    </i>
    <i r="2">
      <x/>
    </i>
    <i t="default" r="1">
      <x/>
    </i>
    <i r="1">
      <x v="22"/>
    </i>
    <i r="2">
      <x/>
    </i>
    <i t="default" r="1">
      <x v="22"/>
    </i>
    <i r="1">
      <x v="48"/>
    </i>
    <i r="2">
      <x/>
    </i>
    <i t="default" r="1">
      <x v="48"/>
    </i>
    <i t="default">
      <x v="26"/>
    </i>
    <i>
      <x v="27"/>
    </i>
    <i r="1">
      <x/>
    </i>
    <i r="2">
      <x/>
    </i>
    <i t="default" r="1">
      <x/>
    </i>
    <i t="default">
      <x v="27"/>
    </i>
    <i>
      <x v="28"/>
    </i>
    <i r="1">
      <x/>
    </i>
    <i r="2">
      <x/>
    </i>
    <i t="default" r="1">
      <x/>
    </i>
    <i t="default">
      <x v="28"/>
    </i>
    <i>
      <x v="29"/>
    </i>
    <i r="1">
      <x/>
    </i>
    <i r="2">
      <x/>
    </i>
    <i t="default" r="1">
      <x/>
    </i>
    <i r="1">
      <x v="4"/>
    </i>
    <i r="2">
      <x/>
    </i>
    <i t="default" r="1">
      <x v="4"/>
    </i>
    <i t="default">
      <x v="29"/>
    </i>
    <i>
      <x v="30"/>
    </i>
    <i r="1">
      <x/>
    </i>
    <i r="2">
      <x/>
    </i>
    <i t="default" r="1">
      <x/>
    </i>
    <i t="default">
      <x v="30"/>
    </i>
    <i>
      <x v="31"/>
    </i>
    <i r="1">
      <x/>
    </i>
    <i r="2">
      <x/>
    </i>
    <i t="default" r="1">
      <x/>
    </i>
    <i r="1">
      <x v="1"/>
    </i>
    <i r="2">
      <x v="1"/>
    </i>
    <i t="default" r="1">
      <x v="1"/>
    </i>
    <i r="1">
      <x v="2"/>
    </i>
    <i r="2">
      <x/>
    </i>
    <i t="default" r="1">
      <x v="2"/>
    </i>
    <i r="1">
      <x v="5"/>
    </i>
    <i r="2">
      <x v="2"/>
    </i>
    <i t="default" r="1">
      <x v="5"/>
    </i>
    <i t="default">
      <x v="31"/>
    </i>
    <i>
      <x v="32"/>
    </i>
    <i r="1">
      <x/>
    </i>
    <i r="2">
      <x/>
    </i>
    <i t="default" r="1">
      <x/>
    </i>
    <i t="default">
      <x v="32"/>
    </i>
    <i>
      <x v="33"/>
    </i>
    <i r="1">
      <x/>
    </i>
    <i r="2">
      <x/>
    </i>
    <i r="2">
      <x v="10"/>
    </i>
    <i r="2">
      <x v="11"/>
    </i>
    <i t="default" r="1">
      <x/>
    </i>
    <i t="default">
      <x v="33"/>
    </i>
    <i>
      <x v="34"/>
    </i>
    <i r="1">
      <x/>
    </i>
    <i r="2">
      <x/>
    </i>
    <i r="2">
      <x v="15"/>
    </i>
    <i r="2">
      <x v="31"/>
    </i>
    <i t="default" r="1">
      <x/>
    </i>
    <i t="default">
      <x v="34"/>
    </i>
    <i>
      <x v="35"/>
    </i>
    <i r="1">
      <x/>
    </i>
    <i r="2">
      <x/>
    </i>
    <i t="default" r="1">
      <x/>
    </i>
    <i t="default">
      <x v="35"/>
    </i>
    <i>
      <x v="36"/>
    </i>
    <i r="1">
      <x/>
    </i>
    <i r="2">
      <x/>
    </i>
    <i t="default" r="1">
      <x/>
    </i>
    <i t="default">
      <x v="36"/>
    </i>
    <i>
      <x v="37"/>
    </i>
    <i r="1">
      <x v="41"/>
    </i>
    <i r="2">
      <x v="36"/>
    </i>
    <i t="default" r="1">
      <x v="41"/>
    </i>
    <i r="1">
      <x v="52"/>
    </i>
    <i r="2">
      <x v="21"/>
    </i>
    <i t="default" r="1">
      <x v="52"/>
    </i>
    <i r="1">
      <x v="58"/>
    </i>
    <i r="2">
      <x v="46"/>
    </i>
    <i t="default" r="1">
      <x v="58"/>
    </i>
    <i r="1">
      <x v="63"/>
    </i>
    <i r="2">
      <x v="38"/>
    </i>
    <i t="default" r="1">
      <x v="63"/>
    </i>
    <i t="default">
      <x v="37"/>
    </i>
    <i>
      <x v="38"/>
    </i>
    <i r="1">
      <x/>
    </i>
    <i r="2">
      <x/>
    </i>
    <i t="default" r="1">
      <x/>
    </i>
    <i r="1">
      <x v="46"/>
    </i>
    <i r="2">
      <x v="7"/>
    </i>
    <i t="default" r="1">
      <x v="46"/>
    </i>
    <i t="default">
      <x v="38"/>
    </i>
    <i>
      <x v="39"/>
    </i>
    <i r="1">
      <x/>
    </i>
    <i r="2">
      <x/>
    </i>
    <i t="default" r="1">
      <x/>
    </i>
    <i r="1">
      <x v="11"/>
    </i>
    <i r="2">
      <x/>
    </i>
    <i t="default" r="1">
      <x v="11"/>
    </i>
    <i r="1">
      <x v="16"/>
    </i>
    <i r="2">
      <x/>
    </i>
    <i t="default" r="1">
      <x v="16"/>
    </i>
    <i t="default">
      <x v="39"/>
    </i>
    <i>
      <x v="40"/>
    </i>
    <i r="1">
      <x/>
    </i>
    <i r="2">
      <x/>
    </i>
    <i t="default" r="1">
      <x/>
    </i>
    <i t="default">
      <x v="40"/>
    </i>
    <i>
      <x v="41"/>
    </i>
    <i r="1">
      <x/>
    </i>
    <i r="2">
      <x/>
    </i>
    <i t="default" r="1">
      <x/>
    </i>
    <i r="1">
      <x v="4"/>
    </i>
    <i r="2">
      <x/>
    </i>
    <i t="default" r="1">
      <x v="4"/>
    </i>
    <i t="default">
      <x v="41"/>
    </i>
    <i>
      <x v="42"/>
    </i>
    <i r="1">
      <x/>
    </i>
    <i r="2">
      <x/>
    </i>
    <i t="default" r="1">
      <x/>
    </i>
    <i t="default">
      <x v="42"/>
    </i>
    <i>
      <x v="43"/>
    </i>
    <i r="1">
      <x/>
    </i>
    <i r="2">
      <x/>
    </i>
    <i t="default" r="1">
      <x/>
    </i>
    <i t="default">
      <x v="43"/>
    </i>
    <i>
      <x v="44"/>
    </i>
    <i r="1">
      <x/>
    </i>
    <i r="2">
      <x/>
    </i>
    <i t="default" r="1">
      <x/>
    </i>
    <i r="1">
      <x v="28"/>
    </i>
    <i r="2">
      <x/>
    </i>
    <i t="default" r="1">
      <x v="28"/>
    </i>
    <i r="1">
      <x v="34"/>
    </i>
    <i r="2">
      <x v="3"/>
    </i>
    <i t="default" r="1">
      <x v="34"/>
    </i>
    <i t="default">
      <x v="44"/>
    </i>
    <i>
      <x v="45"/>
    </i>
    <i r="1">
      <x/>
    </i>
    <i r="2">
      <x/>
    </i>
    <i r="2">
      <x v="8"/>
    </i>
    <i t="default" r="1">
      <x/>
    </i>
    <i r="1">
      <x v="40"/>
    </i>
    <i r="2">
      <x/>
    </i>
    <i t="default" r="1">
      <x v="40"/>
    </i>
    <i t="default">
      <x v="45"/>
    </i>
    <i>
      <x v="46"/>
    </i>
    <i r="1">
      <x/>
    </i>
    <i r="2">
      <x/>
    </i>
    <i t="default" r="1">
      <x/>
    </i>
    <i t="default">
      <x v="46"/>
    </i>
    <i>
      <x v="47"/>
    </i>
    <i r="1">
      <x/>
    </i>
    <i r="2">
      <x/>
    </i>
    <i t="default" r="1">
      <x/>
    </i>
    <i t="default">
      <x v="47"/>
    </i>
    <i>
      <x v="48"/>
    </i>
    <i r="1">
      <x/>
    </i>
    <i r="2">
      <x/>
    </i>
    <i t="default" r="1">
      <x/>
    </i>
    <i t="default">
      <x v="48"/>
    </i>
    <i>
      <x v="49"/>
    </i>
    <i r="1">
      <x/>
    </i>
    <i r="2">
      <x/>
    </i>
    <i t="default" r="1">
      <x/>
    </i>
    <i t="default">
      <x v="49"/>
    </i>
    <i>
      <x v="50"/>
    </i>
    <i r="1">
      <x v="20"/>
    </i>
    <i r="2">
      <x/>
    </i>
    <i t="default" r="1">
      <x v="20"/>
    </i>
    <i r="1">
      <x v="24"/>
    </i>
    <i r="2">
      <x/>
    </i>
    <i t="default" r="1">
      <x v="24"/>
    </i>
    <i r="1">
      <x v="54"/>
    </i>
    <i r="2">
      <x/>
    </i>
    <i t="default" r="1">
      <x v="54"/>
    </i>
    <i r="1">
      <x v="68"/>
    </i>
    <i r="2">
      <x/>
    </i>
    <i t="default" r="1">
      <x v="68"/>
    </i>
    <i t="default">
      <x v="50"/>
    </i>
    <i>
      <x v="51"/>
    </i>
    <i r="1">
      <x/>
    </i>
    <i r="2">
      <x/>
    </i>
    <i t="default" r="1">
      <x/>
    </i>
    <i t="default">
      <x v="51"/>
    </i>
    <i>
      <x v="52"/>
    </i>
    <i r="1">
      <x/>
    </i>
    <i r="2">
      <x/>
    </i>
    <i t="default" r="1">
      <x/>
    </i>
    <i t="default">
      <x v="52"/>
    </i>
    <i>
      <x v="53"/>
    </i>
    <i r="1">
      <x/>
    </i>
    <i r="2">
      <x/>
    </i>
    <i t="default" r="1">
      <x/>
    </i>
    <i t="default">
      <x v="53"/>
    </i>
    <i>
      <x v="54"/>
    </i>
    <i r="1">
      <x/>
    </i>
    <i r="2">
      <x/>
    </i>
    <i t="default" r="1">
      <x/>
    </i>
    <i t="default">
      <x v="54"/>
    </i>
    <i>
      <x v="55"/>
    </i>
    <i r="1">
      <x/>
    </i>
    <i r="2">
      <x/>
    </i>
    <i t="default" r="1">
      <x/>
    </i>
    <i t="default">
      <x v="55"/>
    </i>
    <i>
      <x v="56"/>
    </i>
    <i r="1">
      <x/>
    </i>
    <i r="2">
      <x/>
    </i>
    <i t="default" r="1">
      <x/>
    </i>
    <i r="1">
      <x v="49"/>
    </i>
    <i r="2">
      <x v="44"/>
    </i>
    <i t="default" r="1">
      <x v="49"/>
    </i>
    <i t="default">
      <x v="56"/>
    </i>
    <i>
      <x v="57"/>
    </i>
    <i r="1">
      <x/>
    </i>
    <i r="2">
      <x/>
    </i>
    <i t="default" r="1">
      <x/>
    </i>
    <i r="1">
      <x v="25"/>
    </i>
    <i r="2">
      <x/>
    </i>
    <i t="default" r="1">
      <x v="25"/>
    </i>
    <i r="1">
      <x v="53"/>
    </i>
    <i r="2">
      <x/>
    </i>
    <i t="default" r="1">
      <x v="53"/>
    </i>
    <i t="default">
      <x v="57"/>
    </i>
    <i>
      <x v="58"/>
    </i>
    <i r="1">
      <x/>
    </i>
    <i r="2">
      <x/>
    </i>
    <i t="default" r="1">
      <x/>
    </i>
    <i t="default">
      <x v="58"/>
    </i>
    <i>
      <x v="59"/>
    </i>
    <i r="1">
      <x/>
    </i>
    <i r="2">
      <x/>
    </i>
    <i t="default" r="1">
      <x/>
    </i>
    <i t="default">
      <x v="59"/>
    </i>
    <i>
      <x v="60"/>
    </i>
    <i r="1">
      <x/>
    </i>
    <i r="2">
      <x/>
    </i>
    <i t="default" r="1">
      <x/>
    </i>
    <i r="1">
      <x v="56"/>
    </i>
    <i r="2">
      <x/>
    </i>
    <i t="default" r="1">
      <x v="56"/>
    </i>
    <i t="default">
      <x v="60"/>
    </i>
    <i>
      <x v="61"/>
    </i>
    <i r="1">
      <x/>
    </i>
    <i r="2">
      <x/>
    </i>
    <i t="default" r="1">
      <x/>
    </i>
    <i r="1">
      <x v="21"/>
    </i>
    <i r="2">
      <x/>
    </i>
    <i t="default" r="1">
      <x v="21"/>
    </i>
    <i r="1">
      <x v="62"/>
    </i>
    <i r="2">
      <x/>
    </i>
    <i t="default" r="1">
      <x v="62"/>
    </i>
    <i r="1">
      <x v="65"/>
    </i>
    <i r="2">
      <x/>
    </i>
    <i t="default" r="1">
      <x v="65"/>
    </i>
    <i t="default">
      <x v="61"/>
    </i>
    <i>
      <x v="62"/>
    </i>
    <i r="1">
      <x/>
    </i>
    <i r="2">
      <x/>
    </i>
    <i t="default" r="1">
      <x/>
    </i>
    <i t="default">
      <x v="62"/>
    </i>
    <i>
      <x v="63"/>
    </i>
    <i r="1">
      <x/>
    </i>
    <i r="2">
      <x/>
    </i>
    <i t="default" r="1">
      <x/>
    </i>
    <i r="1">
      <x v="61"/>
    </i>
    <i r="2">
      <x/>
    </i>
    <i t="default" r="1">
      <x v="61"/>
    </i>
    <i t="default">
      <x v="63"/>
    </i>
    <i>
      <x v="64"/>
    </i>
    <i r="1">
      <x/>
    </i>
    <i r="2">
      <x/>
    </i>
    <i r="2">
      <x v="37"/>
    </i>
    <i r="2">
      <x v="49"/>
    </i>
    <i t="default" r="1">
      <x/>
    </i>
    <i t="default">
      <x v="64"/>
    </i>
    <i>
      <x v="65"/>
    </i>
    <i r="1">
      <x/>
    </i>
    <i r="2">
      <x/>
    </i>
    <i t="default" r="1">
      <x/>
    </i>
    <i t="default">
      <x v="65"/>
    </i>
    <i>
      <x v="66"/>
    </i>
    <i r="1">
      <x/>
    </i>
    <i r="2">
      <x/>
    </i>
    <i t="default" r="1">
      <x/>
    </i>
    <i t="default">
      <x v="66"/>
    </i>
    <i>
      <x v="67"/>
    </i>
    <i r="1">
      <x/>
    </i>
    <i r="2">
      <x/>
    </i>
    <i t="default" r="1">
      <x/>
    </i>
    <i t="default">
      <x v="67"/>
    </i>
    <i>
      <x v="68"/>
    </i>
    <i r="1">
      <x/>
    </i>
    <i r="2">
      <x/>
    </i>
    <i t="default" r="1">
      <x/>
    </i>
    <i t="default">
      <x v="68"/>
    </i>
    <i>
      <x v="69"/>
    </i>
    <i r="1">
      <x/>
    </i>
    <i r="2">
      <x/>
    </i>
    <i r="2">
      <x v="20"/>
    </i>
    <i r="2">
      <x v="47"/>
    </i>
    <i t="default" r="1">
      <x/>
    </i>
    <i t="default">
      <x v="69"/>
    </i>
    <i>
      <x v="70"/>
    </i>
    <i r="1">
      <x/>
    </i>
    <i r="2">
      <x/>
    </i>
    <i r="2">
      <x v="28"/>
    </i>
    <i r="2">
      <x v="33"/>
    </i>
    <i r="2">
      <x v="45"/>
    </i>
    <i t="default" r="1">
      <x/>
    </i>
    <i t="default">
      <x v="70"/>
    </i>
    <i>
      <x v="71"/>
    </i>
    <i r="1">
      <x/>
    </i>
    <i r="2">
      <x/>
    </i>
    <i t="default" r="1">
      <x/>
    </i>
    <i t="default">
      <x v="71"/>
    </i>
    <i>
      <x v="72"/>
    </i>
    <i r="1">
      <x/>
    </i>
    <i r="2">
      <x/>
    </i>
    <i t="default" r="1">
      <x/>
    </i>
    <i r="1">
      <x v="26"/>
    </i>
    <i r="2">
      <x/>
    </i>
    <i t="default" r="1">
      <x v="26"/>
    </i>
    <i r="1">
      <x v="50"/>
    </i>
    <i r="2">
      <x/>
    </i>
    <i t="default" r="1">
      <x v="50"/>
    </i>
    <i r="1">
      <x v="64"/>
    </i>
    <i r="2">
      <x/>
    </i>
    <i t="default" r="1">
      <x v="64"/>
    </i>
    <i t="default">
      <x v="72"/>
    </i>
    <i>
      <x v="73"/>
    </i>
    <i r="1">
      <x/>
    </i>
    <i r="2">
      <x/>
    </i>
    <i t="default" r="1">
      <x/>
    </i>
    <i r="1">
      <x v="64"/>
    </i>
    <i r="2">
      <x/>
    </i>
    <i t="default" r="1">
      <x v="64"/>
    </i>
    <i t="default">
      <x v="73"/>
    </i>
    <i>
      <x v="74"/>
    </i>
    <i r="1">
      <x/>
    </i>
    <i r="2">
      <x/>
    </i>
    <i t="default" r="1">
      <x/>
    </i>
    <i t="default">
      <x v="74"/>
    </i>
    <i>
      <x v="75"/>
    </i>
    <i r="1">
      <x/>
    </i>
    <i r="2">
      <x/>
    </i>
    <i t="default" r="1">
      <x/>
    </i>
    <i t="default">
      <x v="75"/>
    </i>
    <i>
      <x v="76"/>
    </i>
    <i r="1">
      <x/>
    </i>
    <i r="2">
      <x/>
    </i>
    <i r="2">
      <x v="34"/>
    </i>
    <i t="default" r="1">
      <x/>
    </i>
    <i r="1">
      <x v="66"/>
    </i>
    <i r="2">
      <x v="23"/>
    </i>
    <i t="default" r="1">
      <x v="66"/>
    </i>
    <i r="1">
      <x v="67"/>
    </i>
    <i r="2">
      <x v="22"/>
    </i>
    <i t="default" r="1">
      <x v="67"/>
    </i>
    <i t="default">
      <x v="76"/>
    </i>
    <i>
      <x v="77"/>
    </i>
    <i r="1">
      <x/>
    </i>
    <i r="2">
      <x/>
    </i>
    <i t="default" r="1">
      <x/>
    </i>
    <i t="default">
      <x v="77"/>
    </i>
    <i>
      <x v="78"/>
    </i>
    <i r="1">
      <x/>
    </i>
    <i r="2">
      <x/>
    </i>
    <i t="default" r="1">
      <x/>
    </i>
    <i t="default">
      <x v="78"/>
    </i>
    <i>
      <x v="79"/>
    </i>
    <i r="1">
      <x/>
    </i>
    <i r="2">
      <x/>
    </i>
    <i t="default" r="1">
      <x/>
    </i>
    <i t="default">
      <x v="79"/>
    </i>
    <i>
      <x v="80"/>
    </i>
    <i r="1">
      <x/>
    </i>
    <i r="2">
      <x/>
    </i>
    <i t="default" r="1">
      <x/>
    </i>
    <i t="default">
      <x v="80"/>
    </i>
    <i>
      <x v="81"/>
    </i>
    <i r="1">
      <x/>
    </i>
    <i r="2">
      <x/>
    </i>
    <i t="default" r="1">
      <x/>
    </i>
    <i t="default">
      <x v="81"/>
    </i>
    <i>
      <x v="82"/>
    </i>
    <i r="1">
      <x/>
    </i>
    <i r="2">
      <x/>
    </i>
    <i t="default" r="1">
      <x/>
    </i>
    <i t="default">
      <x v="82"/>
    </i>
    <i>
      <x v="83"/>
    </i>
    <i r="1">
      <x/>
    </i>
    <i r="2">
      <x/>
    </i>
    <i t="default" r="1">
      <x/>
    </i>
    <i t="default">
      <x v="83"/>
    </i>
    <i>
      <x v="84"/>
    </i>
    <i r="1">
      <x/>
    </i>
    <i r="2">
      <x/>
    </i>
    <i t="default" r="1">
      <x/>
    </i>
    <i t="default">
      <x v="84"/>
    </i>
    <i>
      <x v="85"/>
    </i>
    <i r="1">
      <x/>
    </i>
    <i r="2">
      <x/>
    </i>
    <i t="default" r="1">
      <x/>
    </i>
    <i r="1">
      <x v="18"/>
    </i>
    <i r="2">
      <x v="16"/>
    </i>
    <i t="default" r="1">
      <x v="18"/>
    </i>
    <i t="default">
      <x v="85"/>
    </i>
    <i>
      <x v="86"/>
    </i>
    <i r="1">
      <x/>
    </i>
    <i r="2">
      <x/>
    </i>
    <i t="default" r="1">
      <x/>
    </i>
    <i r="1">
      <x v="29"/>
    </i>
    <i r="2">
      <x/>
    </i>
    <i t="default" r="1">
      <x v="29"/>
    </i>
    <i r="1">
      <x v="40"/>
    </i>
    <i r="2">
      <x/>
    </i>
    <i t="default" r="1">
      <x v="40"/>
    </i>
    <i r="1">
      <x v="45"/>
    </i>
    <i r="2">
      <x/>
    </i>
    <i t="default" r="1">
      <x v="45"/>
    </i>
    <i t="default">
      <x v="86"/>
    </i>
    <i>
      <x v="87"/>
    </i>
    <i r="1">
      <x/>
    </i>
    <i r="2">
      <x/>
    </i>
    <i t="default" r="1">
      <x/>
    </i>
    <i t="default">
      <x v="87"/>
    </i>
    <i>
      <x v="88"/>
    </i>
    <i r="1">
      <x/>
    </i>
    <i r="2">
      <x/>
    </i>
    <i t="default" r="1">
      <x/>
    </i>
    <i t="default">
      <x v="88"/>
    </i>
    <i>
      <x v="89"/>
    </i>
    <i r="1">
      <x/>
    </i>
    <i r="2">
      <x/>
    </i>
    <i t="default" r="1">
      <x/>
    </i>
    <i t="default">
      <x v="89"/>
    </i>
    <i>
      <x v="90"/>
    </i>
    <i r="1">
      <x/>
    </i>
    <i r="2">
      <x/>
    </i>
    <i t="default" r="1">
      <x/>
    </i>
    <i t="default">
      <x v="90"/>
    </i>
    <i>
      <x v="91"/>
    </i>
    <i r="1">
      <x/>
    </i>
    <i r="2">
      <x/>
    </i>
    <i t="default" r="1">
      <x/>
    </i>
    <i t="default">
      <x v="91"/>
    </i>
    <i>
      <x v="92"/>
    </i>
    <i r="1">
      <x/>
    </i>
    <i r="2">
      <x/>
    </i>
    <i t="default" r="1">
      <x/>
    </i>
    <i t="default">
      <x v="92"/>
    </i>
    <i>
      <x v="93"/>
    </i>
    <i r="1">
      <x/>
    </i>
    <i r="2">
      <x/>
    </i>
    <i t="default" r="1">
      <x/>
    </i>
    <i r="1">
      <x v="12"/>
    </i>
    <i r="2">
      <x/>
    </i>
    <i t="default" r="1">
      <x v="12"/>
    </i>
    <i t="default">
      <x v="93"/>
    </i>
    <i>
      <x v="94"/>
    </i>
    <i r="1">
      <x/>
    </i>
    <i r="2">
      <x/>
    </i>
    <i t="default" r="1">
      <x/>
    </i>
    <i t="default">
      <x v="94"/>
    </i>
    <i>
      <x v="95"/>
    </i>
    <i r="1">
      <x/>
    </i>
    <i r="2">
      <x/>
    </i>
    <i t="default" r="1">
      <x/>
    </i>
    <i t="default">
      <x v="95"/>
    </i>
    <i>
      <x v="96"/>
    </i>
    <i r="1">
      <x/>
    </i>
    <i r="2">
      <x/>
    </i>
    <i t="default" r="1">
      <x/>
    </i>
    <i t="default">
      <x v="96"/>
    </i>
    <i>
      <x v="97"/>
    </i>
    <i r="1">
      <x/>
    </i>
    <i r="2">
      <x/>
    </i>
    <i t="default" r="1">
      <x/>
    </i>
    <i t="default">
      <x v="97"/>
    </i>
    <i>
      <x v="98"/>
    </i>
    <i r="1">
      <x/>
    </i>
    <i r="2">
      <x/>
    </i>
    <i t="default" r="1">
      <x/>
    </i>
    <i t="default">
      <x v="98"/>
    </i>
    <i>
      <x v="99"/>
    </i>
    <i r="1">
      <x/>
    </i>
    <i r="2">
      <x/>
    </i>
    <i r="2">
      <x v="9"/>
    </i>
    <i t="default" r="1">
      <x/>
    </i>
    <i r="1">
      <x v="17"/>
    </i>
    <i r="2">
      <x/>
    </i>
    <i t="default" r="1">
      <x v="17"/>
    </i>
    <i t="default">
      <x v="99"/>
    </i>
    <i>
      <x v="100"/>
    </i>
    <i r="1">
      <x/>
    </i>
    <i r="2">
      <x/>
    </i>
    <i t="default" r="1">
      <x/>
    </i>
    <i t="default">
      <x v="100"/>
    </i>
    <i>
      <x v="101"/>
    </i>
    <i r="1">
      <x/>
    </i>
    <i r="2">
      <x/>
    </i>
    <i t="default" r="1">
      <x/>
    </i>
    <i t="default">
      <x v="101"/>
    </i>
    <i>
      <x v="102"/>
    </i>
    <i r="1">
      <x/>
    </i>
    <i r="2">
      <x/>
    </i>
    <i t="default" r="1">
      <x/>
    </i>
    <i t="default">
      <x v="102"/>
    </i>
    <i>
      <x v="103"/>
    </i>
    <i r="1">
      <x/>
    </i>
    <i r="2">
      <x/>
    </i>
    <i t="default" r="1">
      <x/>
    </i>
    <i r="1">
      <x v="9"/>
    </i>
    <i r="2">
      <x/>
    </i>
    <i t="default" r="1">
      <x v="9"/>
    </i>
    <i t="default">
      <x v="103"/>
    </i>
    <i>
      <x v="104"/>
    </i>
    <i r="1">
      <x/>
    </i>
    <i r="2">
      <x/>
    </i>
    <i t="default" r="1">
      <x/>
    </i>
    <i t="default">
      <x v="104"/>
    </i>
    <i>
      <x v="105"/>
    </i>
    <i r="1">
      <x/>
    </i>
    <i r="2">
      <x/>
    </i>
    <i t="default" r="1">
      <x/>
    </i>
    <i r="1">
      <x v="32"/>
    </i>
    <i r="2">
      <x/>
    </i>
    <i t="default" r="1">
      <x v="32"/>
    </i>
    <i t="default">
      <x v="105"/>
    </i>
    <i>
      <x v="106"/>
    </i>
    <i r="1">
      <x/>
    </i>
    <i r="2">
      <x/>
    </i>
    <i t="default" r="1">
      <x/>
    </i>
    <i t="default">
      <x v="106"/>
    </i>
    <i>
      <x v="107"/>
    </i>
    <i r="1">
      <x v="13"/>
    </i>
    <i r="2">
      <x v="18"/>
    </i>
    <i t="default" r="1">
      <x v="13"/>
    </i>
    <i r="1">
      <x v="42"/>
    </i>
    <i r="2">
      <x v="24"/>
    </i>
    <i t="default" r="1">
      <x v="42"/>
    </i>
    <i r="1">
      <x v="44"/>
    </i>
    <i r="2">
      <x v="39"/>
    </i>
    <i t="default" r="1">
      <x v="44"/>
    </i>
    <i r="1">
      <x v="55"/>
    </i>
    <i r="2">
      <x v="48"/>
    </i>
    <i t="default" r="1">
      <x v="55"/>
    </i>
    <i t="default">
      <x v="107"/>
    </i>
    <i>
      <x v="108"/>
    </i>
    <i r="1">
      <x/>
    </i>
    <i r="2">
      <x/>
    </i>
    <i t="default" r="1">
      <x/>
    </i>
    <i t="default">
      <x v="108"/>
    </i>
    <i>
      <x v="109"/>
    </i>
    <i r="1">
      <x/>
    </i>
    <i r="2">
      <x/>
    </i>
    <i t="default" r="1">
      <x/>
    </i>
    <i t="default">
      <x v="109"/>
    </i>
    <i>
      <x v="110"/>
    </i>
    <i r="1">
      <x/>
    </i>
    <i r="2">
      <x/>
    </i>
    <i t="default" r="1">
      <x/>
    </i>
    <i t="default">
      <x v="110"/>
    </i>
    <i>
      <x v="111"/>
    </i>
    <i r="1">
      <x/>
    </i>
    <i r="2">
      <x/>
    </i>
    <i t="default" r="1">
      <x/>
    </i>
    <i t="default">
      <x v="111"/>
    </i>
    <i>
      <x v="112"/>
    </i>
    <i r="1">
      <x/>
    </i>
    <i r="2">
      <x/>
    </i>
    <i t="default" r="1">
      <x/>
    </i>
    <i t="default">
      <x v="112"/>
    </i>
    <i>
      <x v="113"/>
    </i>
    <i r="1">
      <x/>
    </i>
    <i r="2">
      <x/>
    </i>
    <i t="default" r="1">
      <x/>
    </i>
    <i t="default">
      <x v="113"/>
    </i>
    <i>
      <x v="114"/>
    </i>
    <i r="1">
      <x/>
    </i>
    <i r="2">
      <x/>
    </i>
    <i t="default" r="1">
      <x/>
    </i>
    <i t="default">
      <x v="114"/>
    </i>
    <i>
      <x v="115"/>
    </i>
    <i r="1">
      <x/>
    </i>
    <i r="2">
      <x/>
    </i>
    <i t="default" r="1">
      <x/>
    </i>
    <i t="default">
      <x v="115"/>
    </i>
    <i>
      <x v="116"/>
    </i>
    <i r="1">
      <x/>
    </i>
    <i r="2">
      <x/>
    </i>
    <i r="2">
      <x v="4"/>
    </i>
    <i t="default" r="1">
      <x/>
    </i>
    <i r="1">
      <x v="7"/>
    </i>
    <i r="2">
      <x/>
    </i>
    <i t="default" r="1">
      <x v="7"/>
    </i>
    <i r="1">
      <x v="31"/>
    </i>
    <i r="2">
      <x/>
    </i>
    <i t="default" r="1">
      <x v="31"/>
    </i>
    <i t="default">
      <x v="116"/>
    </i>
    <i>
      <x v="117"/>
    </i>
    <i r="1">
      <x/>
    </i>
    <i r="2">
      <x/>
    </i>
    <i t="default" r="1">
      <x/>
    </i>
    <i t="default">
      <x v="117"/>
    </i>
    <i>
      <x v="118"/>
    </i>
    <i r="1">
      <x/>
    </i>
    <i r="2">
      <x/>
    </i>
    <i t="default" r="1">
      <x/>
    </i>
    <i t="default">
      <x v="118"/>
    </i>
    <i>
      <x v="119"/>
    </i>
    <i r="1">
      <x/>
    </i>
    <i r="2">
      <x/>
    </i>
    <i t="default" r="1">
      <x/>
    </i>
    <i r="1">
      <x v="19"/>
    </i>
    <i r="2">
      <x/>
    </i>
    <i t="default" r="1">
      <x v="19"/>
    </i>
    <i r="1">
      <x v="23"/>
    </i>
    <i r="2">
      <x/>
    </i>
    <i t="default" r="1">
      <x v="23"/>
    </i>
    <i r="1">
      <x v="47"/>
    </i>
    <i r="2">
      <x/>
    </i>
    <i t="default" r="1">
      <x v="47"/>
    </i>
    <i t="default">
      <x v="119"/>
    </i>
    <i>
      <x v="120"/>
    </i>
    <i r="1">
      <x/>
    </i>
    <i r="2">
      <x/>
    </i>
    <i t="default" r="1">
      <x/>
    </i>
    <i t="default">
      <x v="120"/>
    </i>
    <i>
      <x v="121"/>
    </i>
    <i r="1">
      <x/>
    </i>
    <i r="2">
      <x/>
    </i>
    <i t="default" r="1">
      <x/>
    </i>
    <i r="1">
      <x v="22"/>
    </i>
    <i r="2">
      <x/>
    </i>
    <i t="default" r="1">
      <x v="22"/>
    </i>
    <i r="1">
      <x v="51"/>
    </i>
    <i r="2">
      <x v="41"/>
    </i>
    <i t="default" r="1">
      <x v="51"/>
    </i>
    <i t="default">
      <x v="121"/>
    </i>
    <i>
      <x v="122"/>
    </i>
    <i r="1">
      <x/>
    </i>
    <i r="2">
      <x/>
    </i>
    <i r="2">
      <x v="40"/>
    </i>
    <i t="default" r="1">
      <x/>
    </i>
    <i r="1">
      <x v="57"/>
    </i>
    <i r="2">
      <x v="42"/>
    </i>
    <i t="default" r="1">
      <x v="57"/>
    </i>
    <i r="1">
      <x v="59"/>
    </i>
    <i r="2">
      <x/>
    </i>
    <i t="default" r="1">
      <x v="59"/>
    </i>
    <i t="default">
      <x v="122"/>
    </i>
    <i>
      <x v="123"/>
    </i>
    <i r="1">
      <x/>
    </i>
    <i r="2">
      <x/>
    </i>
    <i t="default" r="1">
      <x/>
    </i>
    <i t="default">
      <x v="123"/>
    </i>
    <i>
      <x v="124"/>
    </i>
    <i r="1">
      <x/>
    </i>
    <i r="2">
      <x/>
    </i>
    <i t="default" r="1">
      <x/>
    </i>
    <i t="default">
      <x v="124"/>
    </i>
    <i>
      <x v="125"/>
    </i>
    <i r="1">
      <x/>
    </i>
    <i r="2">
      <x/>
    </i>
    <i t="default" r="1">
      <x/>
    </i>
    <i t="default">
      <x v="125"/>
    </i>
    <i>
      <x v="126"/>
    </i>
    <i r="1">
      <x/>
    </i>
    <i r="2">
      <x/>
    </i>
    <i t="default" r="1">
      <x/>
    </i>
    <i t="default">
      <x v="126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Qualifier" fld="3" subtotal="count" baseField="0" baseItem="0"/>
    <dataField name="Count of Qualifier2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able214" displayName="Table214" ref="J1:L8" totalsRowShown="0" headerRowDxfId="24" headerRowBorderDxfId="23">
  <autoFilter ref="J1:L8" xr:uid="{00000000-0009-0000-0100-00000D000000}"/>
  <tableColumns count="3">
    <tableColumn id="1" xr3:uid="{00000000-0010-0000-0000-000001000000}" name="POCIS and Grab" dataDxfId="22"/>
    <tableColumn id="2" xr3:uid="{00000000-0010-0000-0000-000002000000}" name="POCIS Only"/>
    <tableColumn id="3" xr3:uid="{00000000-0010-0000-0000-000003000000}" name="Grab Only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1000000}" name="Table315" displayName="Table315" ref="J12:M13" totalsRowShown="0" headerRowDxfId="21" headerRowBorderDxfId="20">
  <autoFilter ref="J12:M13" xr:uid="{00000000-0009-0000-0100-00000E000000}"/>
  <tableColumns count="4">
    <tableColumn id="4" xr3:uid="{00000000-0010-0000-0100-000004000000}" name="Alafia" dataDxfId="19"/>
    <tableColumn id="1" xr3:uid="{00000000-0010-0000-0100-000001000000}" name="POCIS and Whole Water"/>
    <tableColumn id="2" xr3:uid="{00000000-0010-0000-0100-000002000000}" name="POCIS Only"/>
    <tableColumn id="3" xr3:uid="{00000000-0010-0000-0100-000003000000}" name="Grab Only"/>
  </tableColumns>
  <tableStyleInfo name="TableStyleLight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Table416" displayName="Table416" ref="J16:L18" totalsRowShown="0" headerRowDxfId="18" headerRowBorderDxfId="17">
  <autoFilter ref="J16:L18" xr:uid="{00000000-0009-0000-0100-00000F000000}"/>
  <tableColumns count="3">
    <tableColumn id="1" xr3:uid="{00000000-0010-0000-0200-000001000000}" name="Alafia"/>
    <tableColumn id="2" xr3:uid="{00000000-0010-0000-0200-000002000000}" name="POCIS" dataDxfId="16"/>
    <tableColumn id="3" xr3:uid="{00000000-0010-0000-0200-000003000000}" name="Grab" dataDxfId="15"/>
  </tableColumns>
  <tableStyleInfo name="TableStyleLight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2" displayName="Table2" ref="K1:M11" totalsRowShown="0">
  <autoFilter ref="K1:M11" xr:uid="{00000000-0009-0000-0100-000002000000}"/>
  <tableColumns count="3">
    <tableColumn id="1" xr3:uid="{00000000-0010-0000-0300-000001000000}" name="POCIS"/>
    <tableColumn id="2" xr3:uid="{00000000-0010-0000-0300-000002000000}" name="Aqueous"/>
    <tableColumn id="3" xr3:uid="{00000000-0010-0000-0300-000003000000}" name="POCIS &amp; Aqueou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" displayName="Table3" ref="K12:M13" totalsRowShown="0">
  <autoFilter ref="K12:M13" xr:uid="{00000000-0009-0000-0100-000003000000}"/>
  <tableColumns count="3">
    <tableColumn id="1" xr3:uid="{00000000-0010-0000-0400-000001000000}" name="POCIS"/>
    <tableColumn id="2" xr3:uid="{00000000-0010-0000-0400-000002000000}" name="Aqueous"/>
    <tableColumn id="3" xr3:uid="{00000000-0010-0000-0400-000003000000}" name="POCIS &amp; Aqueous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le4" displayName="Table4" ref="K30:M34" totalsRowShown="0" headerRowDxfId="14">
  <tableColumns count="3">
    <tableColumn id="1" xr3:uid="{00000000-0010-0000-0500-000001000000}" name="Apalachicola"/>
    <tableColumn id="2" xr3:uid="{00000000-0010-0000-0500-000002000000}" name="POCIS"/>
    <tableColumn id="3" xr3:uid="{00000000-0010-0000-0500-000003000000}" name="Grab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6000000}" name="Table16" displayName="Table16" ref="I1:K16" totalsRowShown="0" headerRowDxfId="13" headerRowBorderDxfId="12" tableBorderDxfId="11" totalsRowBorderDxfId="10">
  <tableColumns count="3">
    <tableColumn id="2" xr3:uid="{00000000-0010-0000-0600-000002000000}" name="POCIS only" dataDxfId="9"/>
    <tableColumn id="3" xr3:uid="{00000000-0010-0000-0600-000003000000}" name="Grab only" dataDxfId="8"/>
    <tableColumn id="1" xr3:uid="{00000000-0010-0000-0600-000001000000}" name="POCIS &amp; Grab" dataDxfId="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7000000}" name="Table17" displayName="Table17" ref="I19:K22" totalsRowShown="0" headerRowDxfId="6" headerRowBorderDxfId="5" tableBorderDxfId="4" totalsRowBorderDxfId="3">
  <tableColumns count="3">
    <tableColumn id="1" xr3:uid="{00000000-0010-0000-0700-000001000000}" name="Withlacoochee" dataDxfId="2"/>
    <tableColumn id="2" xr3:uid="{00000000-0010-0000-0700-000002000000}" name="POCIS" dataDxfId="1"/>
    <tableColumn id="3" xr3:uid="{00000000-0010-0000-0700-000003000000}" name="Grab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4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3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27"/>
  <sheetViews>
    <sheetView workbookViewId="0">
      <selection activeCell="J21" sqref="J21"/>
    </sheetView>
  </sheetViews>
  <sheetFormatPr defaultRowHeight="15" x14ac:dyDescent="0.25"/>
  <cols>
    <col min="1" max="1" width="13.140625" bestFit="1" customWidth="1"/>
    <col min="2" max="2" width="19" bestFit="1" customWidth="1"/>
  </cols>
  <sheetData>
    <row r="3" spans="1:3" x14ac:dyDescent="0.25">
      <c r="A3" s="59" t="s">
        <v>385</v>
      </c>
      <c r="B3" t="s">
        <v>586</v>
      </c>
    </row>
    <row r="4" spans="1:3" x14ac:dyDescent="0.25">
      <c r="A4" s="12" t="s">
        <v>358</v>
      </c>
      <c r="B4" s="62">
        <v>77</v>
      </c>
    </row>
    <row r="5" spans="1:3" x14ac:dyDescent="0.25">
      <c r="A5" s="12" t="s">
        <v>59</v>
      </c>
      <c r="B5" s="62">
        <v>8</v>
      </c>
    </row>
    <row r="6" spans="1:3" x14ac:dyDescent="0.25">
      <c r="A6" s="12" t="s">
        <v>2</v>
      </c>
      <c r="B6" s="62">
        <v>411</v>
      </c>
    </row>
    <row r="7" spans="1:3" x14ac:dyDescent="0.25">
      <c r="A7" s="12" t="s">
        <v>63</v>
      </c>
      <c r="B7" s="62">
        <v>12</v>
      </c>
    </row>
    <row r="8" spans="1:3" x14ac:dyDescent="0.25">
      <c r="A8" s="12" t="s">
        <v>386</v>
      </c>
      <c r="B8" s="62">
        <v>508</v>
      </c>
    </row>
    <row r="14" spans="1:3" x14ac:dyDescent="0.25">
      <c r="B14" t="s">
        <v>590</v>
      </c>
    </row>
    <row r="15" spans="1:3" x14ac:dyDescent="0.25">
      <c r="B15" s="59" t="s">
        <v>385</v>
      </c>
      <c r="C15" t="s">
        <v>586</v>
      </c>
    </row>
    <row r="16" spans="1:3" x14ac:dyDescent="0.25">
      <c r="B16" s="12" t="s">
        <v>358</v>
      </c>
      <c r="C16" s="62">
        <v>77</v>
      </c>
    </row>
    <row r="17" spans="2:3" x14ac:dyDescent="0.25">
      <c r="B17" s="12" t="s">
        <v>59</v>
      </c>
      <c r="C17" s="62">
        <v>8</v>
      </c>
    </row>
    <row r="18" spans="2:3" x14ac:dyDescent="0.25">
      <c r="B18" s="12" t="s">
        <v>2</v>
      </c>
      <c r="C18" s="62">
        <v>411</v>
      </c>
    </row>
    <row r="19" spans="2:3" x14ac:dyDescent="0.25">
      <c r="B19" s="12" t="s">
        <v>63</v>
      </c>
      <c r="C19" s="62">
        <v>12</v>
      </c>
    </row>
    <row r="20" spans="2:3" x14ac:dyDescent="0.25">
      <c r="B20" s="12" t="s">
        <v>386</v>
      </c>
      <c r="C20" s="62">
        <v>508</v>
      </c>
    </row>
    <row r="24" spans="2:3" x14ac:dyDescent="0.25">
      <c r="B24" t="s">
        <v>591</v>
      </c>
    </row>
    <row r="25" spans="2:3" x14ac:dyDescent="0.25">
      <c r="B25" s="59" t="s">
        <v>385</v>
      </c>
      <c r="C25" t="s">
        <v>586</v>
      </c>
    </row>
    <row r="26" spans="2:3" x14ac:dyDescent="0.25">
      <c r="B26" s="12" t="s">
        <v>2</v>
      </c>
      <c r="C26" s="62">
        <v>411</v>
      </c>
    </row>
    <row r="27" spans="2:3" x14ac:dyDescent="0.25">
      <c r="B27" s="12" t="s">
        <v>386</v>
      </c>
      <c r="C27" s="62">
        <v>411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05"/>
  <sheetViews>
    <sheetView topLeftCell="A7" zoomScale="60" zoomScaleNormal="60" workbookViewId="0">
      <selection activeCell="Q11" sqref="Q11"/>
    </sheetView>
  </sheetViews>
  <sheetFormatPr defaultRowHeight="15" x14ac:dyDescent="0.25"/>
  <cols>
    <col min="1" max="1" width="24.140625" bestFit="1" customWidth="1"/>
    <col min="2" max="2" width="9" style="10" bestFit="1" customWidth="1"/>
    <col min="3" max="3" width="28.7109375" bestFit="1" customWidth="1"/>
    <col min="4" max="4" width="12" style="27" bestFit="1" customWidth="1"/>
    <col min="5" max="5" width="9.7109375" style="27" customWidth="1"/>
    <col min="6" max="6" width="12" style="27" bestFit="1" customWidth="1"/>
    <col min="7" max="7" width="9.7109375" style="12" customWidth="1"/>
    <col min="9" max="9" width="23.28515625" customWidth="1"/>
    <col min="10" max="11" width="13" customWidth="1"/>
    <col min="12" max="12" width="11.85546875" bestFit="1" customWidth="1"/>
    <col min="13" max="13" width="11" bestFit="1" customWidth="1"/>
    <col min="14" max="14" width="12.85546875" customWidth="1"/>
    <col min="16" max="16" width="13.140625" bestFit="1" customWidth="1"/>
    <col min="17" max="17" width="14.42578125" bestFit="1" customWidth="1"/>
    <col min="18" max="18" width="17.5703125" bestFit="1" customWidth="1"/>
  </cols>
  <sheetData>
    <row r="1" spans="1:17" x14ac:dyDescent="0.25">
      <c r="A1" s="65" t="s">
        <v>618</v>
      </c>
      <c r="B1" s="101" t="s">
        <v>597</v>
      </c>
      <c r="C1" s="40" t="s">
        <v>139</v>
      </c>
      <c r="D1" s="5" t="s">
        <v>136</v>
      </c>
      <c r="E1" s="5" t="s">
        <v>336</v>
      </c>
      <c r="F1" s="5" t="s">
        <v>137</v>
      </c>
      <c r="G1" s="5" t="s">
        <v>336</v>
      </c>
    </row>
    <row r="2" spans="1:17" ht="15" customHeight="1" x14ac:dyDescent="0.25">
      <c r="A2" s="16" t="s">
        <v>307</v>
      </c>
      <c r="B2" s="102" t="s">
        <v>592</v>
      </c>
      <c r="C2" s="17" t="s">
        <v>99</v>
      </c>
      <c r="D2" s="53" t="s">
        <v>358</v>
      </c>
      <c r="E2" s="41" t="s">
        <v>2</v>
      </c>
      <c r="F2" s="53" t="s">
        <v>358</v>
      </c>
      <c r="G2" s="42" t="s">
        <v>2</v>
      </c>
      <c r="I2" s="22" t="s">
        <v>616</v>
      </c>
      <c r="P2" t="s">
        <v>589</v>
      </c>
    </row>
    <row r="3" spans="1:17" ht="15" customHeight="1" x14ac:dyDescent="0.25">
      <c r="A3" s="13" t="s">
        <v>307</v>
      </c>
      <c r="B3" s="103" t="s">
        <v>594</v>
      </c>
      <c r="C3" s="14" t="s">
        <v>15</v>
      </c>
      <c r="D3" s="53" t="s">
        <v>358</v>
      </c>
      <c r="E3" s="41" t="s">
        <v>2</v>
      </c>
      <c r="F3" s="53" t="s">
        <v>358</v>
      </c>
      <c r="G3" s="41" t="s">
        <v>2</v>
      </c>
      <c r="I3" s="58" t="s">
        <v>299</v>
      </c>
      <c r="J3" s="40" t="s">
        <v>300</v>
      </c>
      <c r="K3" s="40" t="s">
        <v>302</v>
      </c>
      <c r="P3" s="59" t="s">
        <v>385</v>
      </c>
      <c r="Q3" t="s">
        <v>585</v>
      </c>
    </row>
    <row r="4" spans="1:17" x14ac:dyDescent="0.25">
      <c r="A4" s="13" t="s">
        <v>307</v>
      </c>
      <c r="B4" s="103" t="s">
        <v>593</v>
      </c>
      <c r="C4" s="14" t="s">
        <v>129</v>
      </c>
      <c r="D4" s="53" t="s">
        <v>358</v>
      </c>
      <c r="E4" s="41" t="s">
        <v>2</v>
      </c>
      <c r="F4" s="53" t="s">
        <v>358</v>
      </c>
      <c r="G4" s="41" t="s">
        <v>2</v>
      </c>
      <c r="I4" s="41">
        <v>28</v>
      </c>
      <c r="J4" s="41">
        <v>48</v>
      </c>
      <c r="K4" s="41">
        <v>23</v>
      </c>
      <c r="P4" s="12" t="s">
        <v>358</v>
      </c>
      <c r="Q4" s="62">
        <v>10</v>
      </c>
    </row>
    <row r="5" spans="1:17" ht="15" customHeight="1" x14ac:dyDescent="0.25">
      <c r="A5" s="16" t="s">
        <v>307</v>
      </c>
      <c r="B5" s="102" t="s">
        <v>592</v>
      </c>
      <c r="C5" s="17" t="s">
        <v>52</v>
      </c>
      <c r="D5" s="53" t="s">
        <v>358</v>
      </c>
      <c r="E5" s="41" t="s">
        <v>2</v>
      </c>
      <c r="F5" s="53" t="s">
        <v>358</v>
      </c>
      <c r="G5" s="41" t="s">
        <v>2</v>
      </c>
      <c r="P5" s="12" t="s">
        <v>2</v>
      </c>
      <c r="Q5" s="62">
        <v>114</v>
      </c>
    </row>
    <row r="6" spans="1:17" ht="15" customHeight="1" x14ac:dyDescent="0.25">
      <c r="A6" s="13" t="s">
        <v>307</v>
      </c>
      <c r="B6" s="103" t="s">
        <v>596</v>
      </c>
      <c r="C6" s="14" t="s">
        <v>38</v>
      </c>
      <c r="D6" s="53" t="s">
        <v>358</v>
      </c>
      <c r="E6" s="41" t="s">
        <v>2</v>
      </c>
      <c r="F6" s="53" t="s">
        <v>358</v>
      </c>
      <c r="G6" s="41" t="s">
        <v>2</v>
      </c>
      <c r="I6" s="39" t="s">
        <v>617</v>
      </c>
      <c r="P6" s="12" t="s">
        <v>63</v>
      </c>
      <c r="Q6" s="62">
        <v>3</v>
      </c>
    </row>
    <row r="7" spans="1:17" ht="15" customHeight="1" x14ac:dyDescent="0.25">
      <c r="A7" s="13" t="s">
        <v>307</v>
      </c>
      <c r="B7" s="103" t="s">
        <v>594</v>
      </c>
      <c r="C7" s="14" t="s">
        <v>1</v>
      </c>
      <c r="D7" s="41" t="s">
        <v>192</v>
      </c>
      <c r="E7" s="53" t="s">
        <v>358</v>
      </c>
      <c r="F7" s="53" t="s">
        <v>358</v>
      </c>
      <c r="G7" s="41" t="s">
        <v>2</v>
      </c>
      <c r="I7" s="14"/>
      <c r="J7" s="54" t="s">
        <v>299</v>
      </c>
      <c r="K7" s="55" t="s">
        <v>300</v>
      </c>
      <c r="L7" s="55" t="s">
        <v>302</v>
      </c>
      <c r="P7" s="12" t="s">
        <v>386</v>
      </c>
      <c r="Q7" s="62">
        <v>127</v>
      </c>
    </row>
    <row r="8" spans="1:17" ht="15" customHeight="1" x14ac:dyDescent="0.25">
      <c r="A8" s="13" t="s">
        <v>307</v>
      </c>
      <c r="B8" s="103" t="s">
        <v>594</v>
      </c>
      <c r="C8" s="14" t="s">
        <v>3</v>
      </c>
      <c r="D8" s="41" t="s">
        <v>158</v>
      </c>
      <c r="E8" s="53" t="s">
        <v>358</v>
      </c>
      <c r="F8" s="41" t="s">
        <v>140</v>
      </c>
      <c r="G8" s="53" t="s">
        <v>358</v>
      </c>
      <c r="I8" s="14" t="s">
        <v>311</v>
      </c>
      <c r="J8" s="56">
        <v>10</v>
      </c>
      <c r="K8" s="56">
        <v>15</v>
      </c>
      <c r="L8" s="56">
        <v>17</v>
      </c>
    </row>
    <row r="9" spans="1:17" ht="15" customHeight="1" x14ac:dyDescent="0.25">
      <c r="A9" s="13" t="s">
        <v>307</v>
      </c>
      <c r="B9" s="103" t="s">
        <v>594</v>
      </c>
      <c r="C9" s="14" t="s">
        <v>4</v>
      </c>
      <c r="D9" s="53" t="s">
        <v>358</v>
      </c>
      <c r="E9" s="41" t="s">
        <v>2</v>
      </c>
      <c r="F9" s="53" t="s">
        <v>358</v>
      </c>
      <c r="G9" s="41" t="s">
        <v>2</v>
      </c>
      <c r="I9" s="14" t="s">
        <v>307</v>
      </c>
      <c r="J9" s="41">
        <v>8</v>
      </c>
      <c r="K9" s="41">
        <v>22</v>
      </c>
      <c r="L9" s="41">
        <v>10</v>
      </c>
    </row>
    <row r="10" spans="1:17" ht="15" customHeight="1" x14ac:dyDescent="0.25">
      <c r="A10" s="13" t="s">
        <v>307</v>
      </c>
      <c r="B10" s="103" t="s">
        <v>596</v>
      </c>
      <c r="C10" s="14" t="s">
        <v>39</v>
      </c>
      <c r="D10" s="41" t="s">
        <v>190</v>
      </c>
      <c r="E10" s="53" t="s">
        <v>358</v>
      </c>
      <c r="F10" s="41" t="s">
        <v>147</v>
      </c>
      <c r="G10" s="53" t="s">
        <v>358</v>
      </c>
      <c r="I10" s="14" t="s">
        <v>308</v>
      </c>
      <c r="J10" s="57">
        <v>9</v>
      </c>
      <c r="K10" s="57">
        <v>14</v>
      </c>
      <c r="L10" s="57">
        <v>9</v>
      </c>
    </row>
    <row r="11" spans="1:17" ht="15" customHeight="1" x14ac:dyDescent="0.25">
      <c r="A11" s="13" t="s">
        <v>307</v>
      </c>
      <c r="B11" s="103" t="s">
        <v>595</v>
      </c>
      <c r="C11" s="14" t="s">
        <v>106</v>
      </c>
      <c r="D11" s="53" t="s">
        <v>358</v>
      </c>
      <c r="E11" s="41" t="s">
        <v>2</v>
      </c>
      <c r="F11" s="53" t="s">
        <v>358</v>
      </c>
      <c r="G11" s="41" t="s">
        <v>2</v>
      </c>
      <c r="I11" s="14" t="s">
        <v>309</v>
      </c>
      <c r="J11" s="56">
        <v>4</v>
      </c>
      <c r="K11" s="57">
        <v>9</v>
      </c>
      <c r="L11" s="57">
        <v>6</v>
      </c>
    </row>
    <row r="12" spans="1:17" ht="15" customHeight="1" x14ac:dyDescent="0.25">
      <c r="A12" s="13" t="s">
        <v>307</v>
      </c>
      <c r="B12" s="103" t="s">
        <v>596</v>
      </c>
      <c r="C12" s="14" t="s">
        <v>40</v>
      </c>
      <c r="D12" s="53" t="s">
        <v>358</v>
      </c>
      <c r="E12" s="41" t="s">
        <v>2</v>
      </c>
      <c r="F12" s="53" t="s">
        <v>358</v>
      </c>
      <c r="G12" s="41" t="s">
        <v>2</v>
      </c>
      <c r="I12" s="31" t="s">
        <v>310</v>
      </c>
      <c r="J12" s="56">
        <f>SUM(J8:J11)</f>
        <v>31</v>
      </c>
      <c r="K12" s="56">
        <f t="shared" ref="K12:L12" si="0">SUM(K8:K11)</f>
        <v>60</v>
      </c>
      <c r="L12" s="56">
        <f t="shared" si="0"/>
        <v>42</v>
      </c>
    </row>
    <row r="13" spans="1:17" ht="15" customHeight="1" x14ac:dyDescent="0.25">
      <c r="A13" s="13" t="s">
        <v>307</v>
      </c>
      <c r="B13" s="103" t="s">
        <v>596</v>
      </c>
      <c r="C13" s="14" t="s">
        <v>41</v>
      </c>
      <c r="D13" s="53" t="s">
        <v>358</v>
      </c>
      <c r="E13" s="41" t="s">
        <v>2</v>
      </c>
      <c r="F13" s="53" t="s">
        <v>358</v>
      </c>
      <c r="G13" s="41" t="s">
        <v>2</v>
      </c>
    </row>
    <row r="14" spans="1:17" ht="15" customHeight="1" x14ac:dyDescent="0.25">
      <c r="A14" s="13" t="s">
        <v>307</v>
      </c>
      <c r="B14" s="103" t="s">
        <v>595</v>
      </c>
      <c r="C14" s="14" t="s">
        <v>107</v>
      </c>
      <c r="D14" s="53" t="s">
        <v>358</v>
      </c>
      <c r="E14" s="41" t="s">
        <v>2</v>
      </c>
      <c r="F14" s="53" t="s">
        <v>358</v>
      </c>
      <c r="G14" s="41" t="s">
        <v>2</v>
      </c>
    </row>
    <row r="15" spans="1:17" ht="15" customHeight="1" x14ac:dyDescent="0.25">
      <c r="A15" s="16" t="s">
        <v>307</v>
      </c>
      <c r="B15" s="102" t="s">
        <v>592</v>
      </c>
      <c r="C15" s="17" t="s">
        <v>53</v>
      </c>
      <c r="D15" s="53" t="s">
        <v>358</v>
      </c>
      <c r="E15" s="41" t="s">
        <v>2</v>
      </c>
      <c r="F15" s="53" t="s">
        <v>358</v>
      </c>
      <c r="G15" s="42" t="s">
        <v>2</v>
      </c>
      <c r="I15" s="3" t="s">
        <v>626</v>
      </c>
      <c r="J15" s="40" t="s">
        <v>136</v>
      </c>
      <c r="K15" s="40" t="s">
        <v>305</v>
      </c>
    </row>
    <row r="16" spans="1:17" ht="15" customHeight="1" x14ac:dyDescent="0.25">
      <c r="A16" s="13" t="s">
        <v>307</v>
      </c>
      <c r="B16" s="103" t="s">
        <v>594</v>
      </c>
      <c r="C16" s="14" t="s">
        <v>5</v>
      </c>
      <c r="D16" s="53" t="s">
        <v>358</v>
      </c>
      <c r="E16" s="41" t="s">
        <v>2</v>
      </c>
      <c r="F16" s="53" t="s">
        <v>358</v>
      </c>
      <c r="G16" s="41" t="s">
        <v>2</v>
      </c>
      <c r="I16" s="14" t="s">
        <v>312</v>
      </c>
      <c r="J16" s="56">
        <v>25</v>
      </c>
      <c r="K16" s="56">
        <v>19</v>
      </c>
    </row>
    <row r="17" spans="1:12" ht="15" customHeight="1" x14ac:dyDescent="0.25">
      <c r="A17" s="13" t="s">
        <v>307</v>
      </c>
      <c r="B17" s="103" t="s">
        <v>594</v>
      </c>
      <c r="C17" s="14" t="s">
        <v>6</v>
      </c>
      <c r="D17" s="53" t="s">
        <v>358</v>
      </c>
      <c r="E17" s="41" t="s">
        <v>2</v>
      </c>
      <c r="F17" s="53" t="s">
        <v>358</v>
      </c>
      <c r="G17" s="41" t="s">
        <v>2</v>
      </c>
      <c r="I17" s="14" t="s">
        <v>287</v>
      </c>
      <c r="J17" s="56">
        <v>10</v>
      </c>
      <c r="K17" s="56">
        <v>10</v>
      </c>
    </row>
    <row r="18" spans="1:12" ht="15" customHeight="1" x14ac:dyDescent="0.25">
      <c r="A18" s="13" t="s">
        <v>307</v>
      </c>
      <c r="B18" s="103" t="s">
        <v>594</v>
      </c>
      <c r="C18" s="14" t="s">
        <v>7</v>
      </c>
      <c r="D18" s="53" t="s">
        <v>358</v>
      </c>
      <c r="E18" s="41" t="s">
        <v>2</v>
      </c>
      <c r="F18" s="53" t="s">
        <v>358</v>
      </c>
      <c r="G18" s="41" t="s">
        <v>2</v>
      </c>
      <c r="I18" s="14" t="s">
        <v>304</v>
      </c>
      <c r="J18" s="56">
        <v>24</v>
      </c>
      <c r="K18" s="56">
        <v>14</v>
      </c>
    </row>
    <row r="19" spans="1:12" x14ac:dyDescent="0.25">
      <c r="A19" s="13" t="s">
        <v>307</v>
      </c>
      <c r="B19" s="103" t="s">
        <v>593</v>
      </c>
      <c r="C19" s="14" t="s">
        <v>123</v>
      </c>
      <c r="D19" s="53" t="s">
        <v>358</v>
      </c>
      <c r="E19" s="41" t="s">
        <v>2</v>
      </c>
      <c r="F19" s="53" t="s">
        <v>358</v>
      </c>
      <c r="G19" s="41" t="s">
        <v>2</v>
      </c>
      <c r="I19" s="14" t="s">
        <v>258</v>
      </c>
      <c r="J19" s="56">
        <v>13</v>
      </c>
      <c r="K19" s="56">
        <v>10</v>
      </c>
    </row>
    <row r="20" spans="1:12" ht="15" customHeight="1" x14ac:dyDescent="0.25">
      <c r="A20" s="13" t="s">
        <v>307</v>
      </c>
      <c r="B20" s="103" t="s">
        <v>595</v>
      </c>
      <c r="C20" s="14" t="s">
        <v>108</v>
      </c>
      <c r="D20" s="53" t="s">
        <v>358</v>
      </c>
      <c r="E20" s="41" t="s">
        <v>2</v>
      </c>
      <c r="F20" s="53" t="s">
        <v>358</v>
      </c>
      <c r="G20" s="41" t="s">
        <v>2</v>
      </c>
      <c r="I20" s="14" t="s">
        <v>313</v>
      </c>
      <c r="J20" s="56">
        <f>SUM(J16:J19)</f>
        <v>72</v>
      </c>
      <c r="K20" s="56">
        <f>SUM(K16:K19)</f>
        <v>53</v>
      </c>
    </row>
    <row r="21" spans="1:12" ht="15" customHeight="1" x14ac:dyDescent="0.25">
      <c r="A21" s="16" t="s">
        <v>307</v>
      </c>
      <c r="B21" s="102" t="s">
        <v>592</v>
      </c>
      <c r="C21" s="17" t="s">
        <v>54</v>
      </c>
      <c r="D21" s="53" t="s">
        <v>358</v>
      </c>
      <c r="E21" s="41" t="s">
        <v>2</v>
      </c>
      <c r="F21" s="53" t="s">
        <v>358</v>
      </c>
      <c r="G21" s="42" t="s">
        <v>2</v>
      </c>
      <c r="I21" s="10"/>
      <c r="J21" s="100"/>
      <c r="K21" s="100"/>
      <c r="L21" s="27"/>
    </row>
    <row r="22" spans="1:12" ht="15" customHeight="1" x14ac:dyDescent="0.25">
      <c r="A22" s="16" t="s">
        <v>307</v>
      </c>
      <c r="B22" s="102" t="s">
        <v>592</v>
      </c>
      <c r="C22" s="17" t="s">
        <v>55</v>
      </c>
      <c r="D22" s="53" t="s">
        <v>358</v>
      </c>
      <c r="E22" s="41" t="s">
        <v>2</v>
      </c>
      <c r="F22" s="53" t="s">
        <v>358</v>
      </c>
      <c r="G22" s="42" t="s">
        <v>2</v>
      </c>
      <c r="I22" s="3" t="s">
        <v>627</v>
      </c>
      <c r="J22" s="55" t="s">
        <v>136</v>
      </c>
      <c r="K22" s="55" t="s">
        <v>305</v>
      </c>
    </row>
    <row r="23" spans="1:12" ht="15" customHeight="1" x14ac:dyDescent="0.25">
      <c r="A23" s="16" t="s">
        <v>307</v>
      </c>
      <c r="B23" s="102" t="s">
        <v>592</v>
      </c>
      <c r="C23" s="17" t="s">
        <v>56</v>
      </c>
      <c r="D23" s="41" t="s">
        <v>195</v>
      </c>
      <c r="E23" s="53" t="s">
        <v>358</v>
      </c>
      <c r="F23" s="42" t="s">
        <v>144</v>
      </c>
      <c r="G23" s="42" t="s">
        <v>2</v>
      </c>
      <c r="I23" s="14" t="s">
        <v>312</v>
      </c>
      <c r="J23" s="56">
        <v>102</v>
      </c>
      <c r="K23" s="56">
        <v>100</v>
      </c>
    </row>
    <row r="24" spans="1:12" ht="15" customHeight="1" x14ac:dyDescent="0.25">
      <c r="A24" s="16" t="s">
        <v>307</v>
      </c>
      <c r="B24" s="102" t="s">
        <v>592</v>
      </c>
      <c r="C24" s="17" t="s">
        <v>57</v>
      </c>
      <c r="D24" s="53" t="s">
        <v>358</v>
      </c>
      <c r="E24" s="41" t="s">
        <v>2</v>
      </c>
      <c r="F24" s="53" t="s">
        <v>358</v>
      </c>
      <c r="G24" s="42" t="s">
        <v>2</v>
      </c>
      <c r="I24" s="14" t="s">
        <v>287</v>
      </c>
      <c r="J24" s="56">
        <v>117</v>
      </c>
      <c r="K24" s="56">
        <v>117</v>
      </c>
    </row>
    <row r="25" spans="1:12" ht="15" customHeight="1" x14ac:dyDescent="0.25">
      <c r="A25" s="13" t="s">
        <v>307</v>
      </c>
      <c r="B25" s="103" t="s">
        <v>596</v>
      </c>
      <c r="C25" s="14" t="s">
        <v>42</v>
      </c>
      <c r="D25" s="53" t="s">
        <v>358</v>
      </c>
      <c r="E25" s="41" t="s">
        <v>2</v>
      </c>
      <c r="F25" s="53" t="s">
        <v>358</v>
      </c>
      <c r="G25" s="41" t="s">
        <v>2</v>
      </c>
      <c r="I25" s="14" t="s">
        <v>304</v>
      </c>
      <c r="J25" s="56">
        <v>95</v>
      </c>
      <c r="K25" s="56">
        <v>106</v>
      </c>
    </row>
    <row r="26" spans="1:12" ht="15" customHeight="1" x14ac:dyDescent="0.25">
      <c r="A26" s="16" t="s">
        <v>307</v>
      </c>
      <c r="B26" s="102" t="s">
        <v>592</v>
      </c>
      <c r="C26" s="17" t="s">
        <v>58</v>
      </c>
      <c r="D26" s="53" t="s">
        <v>358</v>
      </c>
      <c r="E26" s="41" t="s">
        <v>2</v>
      </c>
      <c r="F26" s="53" t="s">
        <v>358</v>
      </c>
      <c r="G26" s="42" t="s">
        <v>2</v>
      </c>
      <c r="I26" s="14" t="s">
        <v>258</v>
      </c>
      <c r="J26" s="56">
        <v>114</v>
      </c>
      <c r="K26" s="56">
        <v>110</v>
      </c>
    </row>
    <row r="27" spans="1:12" ht="15" customHeight="1" x14ac:dyDescent="0.25">
      <c r="A27" s="13" t="s">
        <v>307</v>
      </c>
      <c r="B27" s="103" t="s">
        <v>595</v>
      </c>
      <c r="C27" s="14" t="s">
        <v>102</v>
      </c>
      <c r="D27" s="53" t="s">
        <v>358</v>
      </c>
      <c r="E27" s="41" t="s">
        <v>2</v>
      </c>
      <c r="F27" s="53" t="s">
        <v>358</v>
      </c>
      <c r="G27" s="41" t="s">
        <v>2</v>
      </c>
      <c r="I27" s="14" t="s">
        <v>313</v>
      </c>
      <c r="J27" s="56">
        <f>SUM(J23:J26)</f>
        <v>428</v>
      </c>
      <c r="K27" s="56">
        <f>SUM(K23:K26)</f>
        <v>433</v>
      </c>
    </row>
    <row r="28" spans="1:12" ht="15" customHeight="1" x14ac:dyDescent="0.25">
      <c r="A28" s="16" t="s">
        <v>307</v>
      </c>
      <c r="B28" s="102" t="s">
        <v>592</v>
      </c>
      <c r="C28" s="17" t="s">
        <v>60</v>
      </c>
      <c r="D28" s="53" t="s">
        <v>358</v>
      </c>
      <c r="E28" s="41" t="s">
        <v>2</v>
      </c>
      <c r="F28" s="53" t="s">
        <v>358</v>
      </c>
      <c r="G28" s="42" t="s">
        <v>2</v>
      </c>
      <c r="I28" s="10"/>
      <c r="J28" s="27"/>
      <c r="K28" s="27"/>
      <c r="L28" s="27"/>
    </row>
    <row r="29" spans="1:12" ht="15" customHeight="1" x14ac:dyDescent="0.25">
      <c r="A29" s="16" t="s">
        <v>307</v>
      </c>
      <c r="B29" s="102" t="s">
        <v>592</v>
      </c>
      <c r="C29" s="17" t="s">
        <v>61</v>
      </c>
      <c r="D29" s="53" t="s">
        <v>358</v>
      </c>
      <c r="E29" s="41" t="s">
        <v>2</v>
      </c>
      <c r="F29" s="53" t="s">
        <v>358</v>
      </c>
      <c r="G29" s="42" t="s">
        <v>2</v>
      </c>
      <c r="I29" s="3" t="s">
        <v>261</v>
      </c>
      <c r="J29" s="40" t="s">
        <v>136</v>
      </c>
      <c r="K29" s="40" t="s">
        <v>305</v>
      </c>
    </row>
    <row r="30" spans="1:12" ht="15" customHeight="1" x14ac:dyDescent="0.25">
      <c r="A30" s="13" t="s">
        <v>307</v>
      </c>
      <c r="B30" s="103" t="s">
        <v>596</v>
      </c>
      <c r="C30" s="14" t="s">
        <v>43</v>
      </c>
      <c r="D30" s="53" t="s">
        <v>358</v>
      </c>
      <c r="E30" s="41" t="s">
        <v>2</v>
      </c>
      <c r="F30" s="53" t="s">
        <v>358</v>
      </c>
      <c r="G30" s="41" t="s">
        <v>2</v>
      </c>
      <c r="I30" s="14" t="s">
        <v>312</v>
      </c>
      <c r="J30" s="41">
        <v>0</v>
      </c>
      <c r="K30" s="41">
        <v>8</v>
      </c>
    </row>
    <row r="31" spans="1:12" ht="15" customHeight="1" x14ac:dyDescent="0.25">
      <c r="A31" s="13" t="s">
        <v>307</v>
      </c>
      <c r="B31" s="103" t="s">
        <v>595</v>
      </c>
      <c r="C31" s="14" t="s">
        <v>109</v>
      </c>
      <c r="D31" s="53" t="s">
        <v>358</v>
      </c>
      <c r="E31" s="41" t="s">
        <v>2</v>
      </c>
      <c r="F31" s="53" t="s">
        <v>358</v>
      </c>
      <c r="G31" s="41" t="s">
        <v>2</v>
      </c>
      <c r="I31" s="14" t="s">
        <v>287</v>
      </c>
      <c r="J31" s="41">
        <v>0</v>
      </c>
      <c r="K31" s="41">
        <v>0</v>
      </c>
    </row>
    <row r="32" spans="1:12" ht="15" customHeight="1" x14ac:dyDescent="0.25">
      <c r="A32" s="16" t="s">
        <v>307</v>
      </c>
      <c r="B32" s="102" t="s">
        <v>592</v>
      </c>
      <c r="C32" s="17" t="s">
        <v>62</v>
      </c>
      <c r="D32" s="53" t="s">
        <v>358</v>
      </c>
      <c r="E32" s="41" t="s">
        <v>63</v>
      </c>
      <c r="F32" s="53" t="s">
        <v>358</v>
      </c>
      <c r="G32" s="42" t="s">
        <v>63</v>
      </c>
      <c r="I32" s="14" t="s">
        <v>304</v>
      </c>
      <c r="J32" s="41">
        <v>8</v>
      </c>
      <c r="K32" s="41">
        <v>7</v>
      </c>
    </row>
    <row r="33" spans="1:22" ht="15" customHeight="1" x14ac:dyDescent="0.25">
      <c r="A33" s="13" t="s">
        <v>307</v>
      </c>
      <c r="B33" s="103" t="s">
        <v>594</v>
      </c>
      <c r="C33" s="14" t="s">
        <v>8</v>
      </c>
      <c r="D33" s="41" t="s">
        <v>193</v>
      </c>
      <c r="E33" s="53" t="s">
        <v>358</v>
      </c>
      <c r="F33" s="41" t="s">
        <v>141</v>
      </c>
      <c r="G33" s="53" t="s">
        <v>358</v>
      </c>
      <c r="I33" s="14" t="s">
        <v>258</v>
      </c>
      <c r="J33" s="41">
        <v>0</v>
      </c>
      <c r="K33" s="41">
        <v>7</v>
      </c>
    </row>
    <row r="34" spans="1:22" s="10" customFormat="1" ht="15" customHeight="1" x14ac:dyDescent="0.25">
      <c r="A34" s="13" t="s">
        <v>307</v>
      </c>
      <c r="B34" s="103" t="s">
        <v>596</v>
      </c>
      <c r="C34" s="14" t="s">
        <v>44</v>
      </c>
      <c r="D34" s="53" t="s">
        <v>358</v>
      </c>
      <c r="E34" s="41" t="s">
        <v>2</v>
      </c>
      <c r="F34" s="53" t="s">
        <v>358</v>
      </c>
      <c r="G34" s="41" t="s">
        <v>2</v>
      </c>
      <c r="I34" s="14" t="s">
        <v>313</v>
      </c>
      <c r="J34" s="41">
        <v>8</v>
      </c>
      <c r="K34" s="41">
        <f>SUM(K30:K33)</f>
        <v>22</v>
      </c>
      <c r="P34"/>
    </row>
    <row r="35" spans="1:22" s="10" customFormat="1" ht="15" customHeight="1" x14ac:dyDescent="0.25">
      <c r="A35" s="13" t="s">
        <v>307</v>
      </c>
      <c r="B35" s="103" t="s">
        <v>595</v>
      </c>
      <c r="C35" s="14" t="s">
        <v>110</v>
      </c>
      <c r="D35" s="53" t="s">
        <v>358</v>
      </c>
      <c r="E35" s="41" t="s">
        <v>2</v>
      </c>
      <c r="F35" s="41" t="s">
        <v>143</v>
      </c>
      <c r="G35" s="53" t="s">
        <v>358</v>
      </c>
    </row>
    <row r="36" spans="1:22" ht="15" customHeight="1" x14ac:dyDescent="0.25">
      <c r="A36" s="13" t="s">
        <v>307</v>
      </c>
      <c r="B36" s="103" t="s">
        <v>596</v>
      </c>
      <c r="C36" s="14" t="s">
        <v>45</v>
      </c>
      <c r="D36" s="53" t="s">
        <v>358</v>
      </c>
      <c r="E36" s="41" t="s">
        <v>2</v>
      </c>
      <c r="F36" s="53" t="s">
        <v>358</v>
      </c>
      <c r="G36" s="41" t="s">
        <v>2</v>
      </c>
    </row>
    <row r="37" spans="1:22" ht="15" customHeight="1" x14ac:dyDescent="0.25">
      <c r="A37" s="13" t="s">
        <v>307</v>
      </c>
      <c r="B37" s="103" t="s">
        <v>595</v>
      </c>
      <c r="C37" s="14" t="s">
        <v>104</v>
      </c>
      <c r="D37" s="53" t="s">
        <v>358</v>
      </c>
      <c r="E37" s="41" t="s">
        <v>2</v>
      </c>
      <c r="F37" s="53" t="s">
        <v>358</v>
      </c>
      <c r="G37" s="41" t="s">
        <v>2</v>
      </c>
      <c r="I37" s="10"/>
      <c r="J37" s="27" t="s">
        <v>615</v>
      </c>
      <c r="K37" s="27" t="s">
        <v>614</v>
      </c>
      <c r="L37" s="27" t="s">
        <v>613</v>
      </c>
      <c r="M37" s="27" t="s">
        <v>612</v>
      </c>
      <c r="N37" s="90" t="s">
        <v>631</v>
      </c>
      <c r="P37" s="27" t="s">
        <v>287</v>
      </c>
      <c r="R37" t="s">
        <v>601</v>
      </c>
      <c r="S37" t="s">
        <v>600</v>
      </c>
      <c r="T37" t="s">
        <v>602</v>
      </c>
      <c r="U37" t="s">
        <v>603</v>
      </c>
      <c r="V37" t="s">
        <v>604</v>
      </c>
    </row>
    <row r="38" spans="1:22" ht="15" customHeight="1" x14ac:dyDescent="0.25">
      <c r="A38" s="13" t="s">
        <v>307</v>
      </c>
      <c r="B38" s="103" t="s">
        <v>595</v>
      </c>
      <c r="C38" s="14" t="s">
        <v>111</v>
      </c>
      <c r="D38" s="53" t="s">
        <v>358</v>
      </c>
      <c r="E38" s="41" t="s">
        <v>2</v>
      </c>
      <c r="F38" s="53" t="s">
        <v>358</v>
      </c>
      <c r="G38" s="53" t="s">
        <v>358</v>
      </c>
      <c r="I38" s="10" t="s">
        <v>289</v>
      </c>
      <c r="J38" s="90">
        <f t="shared" ref="J38:L40" si="1">SUM(R38,R43,R48,R53)</f>
        <v>14</v>
      </c>
      <c r="K38" s="90">
        <f t="shared" si="1"/>
        <v>1</v>
      </c>
      <c r="L38" s="90">
        <f t="shared" si="1"/>
        <v>14</v>
      </c>
      <c r="M38" s="90">
        <f>SUM(U38,U43,U48,U53)</f>
        <v>8</v>
      </c>
      <c r="N38" s="90">
        <f>SUM(V38,V43,V48,V53)</f>
        <v>4</v>
      </c>
      <c r="O38" s="90">
        <f>SUM(J38:N38)</f>
        <v>41</v>
      </c>
      <c r="Q38" t="s">
        <v>289</v>
      </c>
      <c r="R38" s="27">
        <v>1</v>
      </c>
      <c r="S38" s="27">
        <v>0</v>
      </c>
      <c r="T38" s="27">
        <v>1</v>
      </c>
      <c r="U38" s="27">
        <v>1</v>
      </c>
      <c r="V38" s="27">
        <v>0</v>
      </c>
    </row>
    <row r="39" spans="1:22" ht="15" customHeight="1" x14ac:dyDescent="0.25">
      <c r="A39" s="13" t="s">
        <v>307</v>
      </c>
      <c r="B39" s="103" t="s">
        <v>594</v>
      </c>
      <c r="C39" s="14" t="s">
        <v>9</v>
      </c>
      <c r="D39" s="41" t="s">
        <v>194</v>
      </c>
      <c r="E39" s="53" t="s">
        <v>358</v>
      </c>
      <c r="F39" s="41" t="s">
        <v>142</v>
      </c>
      <c r="G39" s="53" t="s">
        <v>358</v>
      </c>
      <c r="I39" s="10" t="s">
        <v>360</v>
      </c>
      <c r="J39" s="90">
        <f t="shared" si="1"/>
        <v>5</v>
      </c>
      <c r="K39" s="90">
        <f t="shared" si="1"/>
        <v>7</v>
      </c>
      <c r="L39" s="90">
        <f t="shared" si="1"/>
        <v>3</v>
      </c>
      <c r="M39" s="90">
        <f t="shared" ref="M39:M40" si="2">SUM(U39,U44,U49,U54)</f>
        <v>6</v>
      </c>
      <c r="N39" s="90">
        <f t="shared" ref="N39:N40" si="3">SUM(V39,V44,V49,V54)</f>
        <v>1</v>
      </c>
      <c r="O39" s="90">
        <f t="shared" ref="O39:O40" si="4">SUM(J39:N39)</f>
        <v>22</v>
      </c>
      <c r="Q39" t="s">
        <v>360</v>
      </c>
      <c r="R39" s="27">
        <v>0</v>
      </c>
      <c r="S39" s="27">
        <v>3</v>
      </c>
      <c r="T39" s="27">
        <v>0</v>
      </c>
      <c r="U39" s="27">
        <v>0</v>
      </c>
      <c r="V39" s="27">
        <v>0</v>
      </c>
    </row>
    <row r="40" spans="1:22" ht="15" customHeight="1" x14ac:dyDescent="0.25">
      <c r="A40" s="16" t="s">
        <v>307</v>
      </c>
      <c r="B40" s="102" t="s">
        <v>592</v>
      </c>
      <c r="C40" s="17" t="s">
        <v>64</v>
      </c>
      <c r="D40" s="53" t="s">
        <v>358</v>
      </c>
      <c r="E40" s="41" t="s">
        <v>2</v>
      </c>
      <c r="F40" s="53" t="s">
        <v>358</v>
      </c>
      <c r="G40" s="42" t="s">
        <v>2</v>
      </c>
      <c r="I40" s="10" t="s">
        <v>299</v>
      </c>
      <c r="J40" s="90">
        <f t="shared" si="1"/>
        <v>9</v>
      </c>
      <c r="K40" s="90">
        <f t="shared" si="1"/>
        <v>2</v>
      </c>
      <c r="L40" s="90">
        <f t="shared" si="1"/>
        <v>10</v>
      </c>
      <c r="M40" s="90">
        <f t="shared" si="2"/>
        <v>7</v>
      </c>
      <c r="N40" s="90">
        <f t="shared" si="3"/>
        <v>3</v>
      </c>
      <c r="O40" s="90">
        <f t="shared" si="4"/>
        <v>31</v>
      </c>
      <c r="Q40" t="s">
        <v>299</v>
      </c>
      <c r="R40" s="27">
        <v>3</v>
      </c>
      <c r="S40" s="27">
        <v>0</v>
      </c>
      <c r="T40" s="27">
        <v>3</v>
      </c>
      <c r="U40" s="27">
        <v>1</v>
      </c>
      <c r="V40" s="27">
        <v>0</v>
      </c>
    </row>
    <row r="41" spans="1:22" ht="15" customHeight="1" x14ac:dyDescent="0.25">
      <c r="A41" s="13" t="s">
        <v>307</v>
      </c>
      <c r="B41" s="103" t="s">
        <v>594</v>
      </c>
      <c r="C41" s="14" t="s">
        <v>10</v>
      </c>
      <c r="D41" s="53" t="s">
        <v>358</v>
      </c>
      <c r="E41" s="41" t="s">
        <v>2</v>
      </c>
      <c r="F41" s="53" t="s">
        <v>358</v>
      </c>
      <c r="G41" s="41" t="s">
        <v>2</v>
      </c>
    </row>
    <row r="42" spans="1:22" ht="15" customHeight="1" x14ac:dyDescent="0.25">
      <c r="A42" s="76" t="s">
        <v>307</v>
      </c>
      <c r="B42" s="103" t="s">
        <v>595</v>
      </c>
      <c r="C42" s="71" t="s">
        <v>100</v>
      </c>
      <c r="D42" s="96" t="s">
        <v>358</v>
      </c>
      <c r="E42" s="93" t="s">
        <v>2</v>
      </c>
      <c r="F42" s="96" t="s">
        <v>624</v>
      </c>
      <c r="G42" s="93" t="s">
        <v>587</v>
      </c>
      <c r="P42" t="s">
        <v>628</v>
      </c>
      <c r="Q42" s="10"/>
      <c r="R42" s="10" t="s">
        <v>601</v>
      </c>
      <c r="S42" s="10" t="s">
        <v>600</v>
      </c>
      <c r="T42" s="10" t="s">
        <v>602</v>
      </c>
      <c r="U42" s="10" t="s">
        <v>603</v>
      </c>
      <c r="V42" s="10" t="s">
        <v>604</v>
      </c>
    </row>
    <row r="43" spans="1:22" ht="15" customHeight="1" x14ac:dyDescent="0.25">
      <c r="A43" s="13" t="s">
        <v>307</v>
      </c>
      <c r="B43" s="103" t="s">
        <v>594</v>
      </c>
      <c r="C43" s="14" t="s">
        <v>11</v>
      </c>
      <c r="D43" s="53" t="s">
        <v>358</v>
      </c>
      <c r="E43" s="41" t="s">
        <v>2</v>
      </c>
      <c r="F43" s="53" t="s">
        <v>358</v>
      </c>
      <c r="G43" s="41" t="s">
        <v>2</v>
      </c>
      <c r="Q43" s="10" t="s">
        <v>289</v>
      </c>
      <c r="R43" s="27">
        <v>2</v>
      </c>
      <c r="S43" s="27">
        <v>1</v>
      </c>
      <c r="T43" s="27">
        <v>3</v>
      </c>
      <c r="U43" s="27">
        <v>2</v>
      </c>
      <c r="V43" s="27">
        <v>1</v>
      </c>
    </row>
    <row r="44" spans="1:22" ht="15" customHeight="1" x14ac:dyDescent="0.25">
      <c r="A44" s="16" t="s">
        <v>307</v>
      </c>
      <c r="B44" s="102" t="s">
        <v>592</v>
      </c>
      <c r="C44" s="17" t="s">
        <v>68</v>
      </c>
      <c r="D44" s="53" t="s">
        <v>358</v>
      </c>
      <c r="E44" s="41" t="s">
        <v>2</v>
      </c>
      <c r="F44" s="53" t="s">
        <v>358</v>
      </c>
      <c r="G44" s="42" t="s">
        <v>2</v>
      </c>
      <c r="Q44" s="10" t="s">
        <v>360</v>
      </c>
      <c r="R44" s="27">
        <v>1</v>
      </c>
      <c r="S44" s="27">
        <v>1</v>
      </c>
      <c r="T44" s="27">
        <v>1</v>
      </c>
      <c r="U44" s="27">
        <v>3</v>
      </c>
      <c r="V44" s="27">
        <v>0</v>
      </c>
    </row>
    <row r="45" spans="1:22" ht="15" customHeight="1" x14ac:dyDescent="0.25">
      <c r="A45" s="16" t="s">
        <v>307</v>
      </c>
      <c r="B45" s="102" t="s">
        <v>592</v>
      </c>
      <c r="C45" s="17" t="s">
        <v>67</v>
      </c>
      <c r="D45" s="53" t="s">
        <v>358</v>
      </c>
      <c r="E45" s="41" t="s">
        <v>2</v>
      </c>
      <c r="F45" s="53" t="s">
        <v>358</v>
      </c>
      <c r="G45" s="42" t="s">
        <v>2</v>
      </c>
      <c r="Q45" s="10" t="s">
        <v>299</v>
      </c>
      <c r="R45" s="27">
        <v>1</v>
      </c>
      <c r="S45" s="27">
        <v>0</v>
      </c>
      <c r="T45" s="27">
        <v>1</v>
      </c>
      <c r="U45" s="27">
        <v>1</v>
      </c>
      <c r="V45" s="27">
        <v>1</v>
      </c>
    </row>
    <row r="46" spans="1:22" ht="15" customHeight="1" x14ac:dyDescent="0.25">
      <c r="A46" s="16" t="s">
        <v>307</v>
      </c>
      <c r="B46" s="102" t="s">
        <v>592</v>
      </c>
      <c r="C46" s="17" t="s">
        <v>66</v>
      </c>
      <c r="D46" s="53" t="s">
        <v>358</v>
      </c>
      <c r="E46" s="41" t="s">
        <v>2</v>
      </c>
      <c r="F46" s="53" t="s">
        <v>358</v>
      </c>
      <c r="G46" s="42" t="s">
        <v>2</v>
      </c>
    </row>
    <row r="47" spans="1:22" ht="15" customHeight="1" x14ac:dyDescent="0.25">
      <c r="A47" s="16" t="s">
        <v>307</v>
      </c>
      <c r="B47" s="102" t="s">
        <v>592</v>
      </c>
      <c r="C47" s="17" t="s">
        <v>65</v>
      </c>
      <c r="D47" s="53" t="s">
        <v>358</v>
      </c>
      <c r="E47" s="41" t="s">
        <v>2</v>
      </c>
      <c r="F47" s="53" t="s">
        <v>358</v>
      </c>
      <c r="G47" s="42" t="s">
        <v>2</v>
      </c>
      <c r="P47" t="s">
        <v>629</v>
      </c>
      <c r="R47" t="s">
        <v>601</v>
      </c>
      <c r="S47" t="s">
        <v>600</v>
      </c>
      <c r="T47" t="s">
        <v>602</v>
      </c>
      <c r="U47" t="s">
        <v>603</v>
      </c>
      <c r="V47" t="s">
        <v>604</v>
      </c>
    </row>
    <row r="48" spans="1:22" ht="15" customHeight="1" x14ac:dyDescent="0.25">
      <c r="A48" s="13" t="s">
        <v>307</v>
      </c>
      <c r="B48" s="103" t="s">
        <v>595</v>
      </c>
      <c r="C48" s="14" t="s">
        <v>112</v>
      </c>
      <c r="D48" s="53" t="s">
        <v>358</v>
      </c>
      <c r="E48" s="41" t="s">
        <v>2</v>
      </c>
      <c r="F48" s="53" t="s">
        <v>358</v>
      </c>
      <c r="G48" s="41" t="s">
        <v>2</v>
      </c>
      <c r="Q48" t="s">
        <v>289</v>
      </c>
      <c r="R48">
        <v>6</v>
      </c>
      <c r="S48">
        <v>0</v>
      </c>
      <c r="T48">
        <v>4</v>
      </c>
      <c r="U48">
        <v>3</v>
      </c>
      <c r="V48">
        <v>2</v>
      </c>
    </row>
    <row r="49" spans="1:22" ht="15" customHeight="1" x14ac:dyDescent="0.25">
      <c r="A49" s="13" t="s">
        <v>307</v>
      </c>
      <c r="B49" s="103" t="s">
        <v>595</v>
      </c>
      <c r="C49" s="14" t="s">
        <v>113</v>
      </c>
      <c r="D49" s="53" t="s">
        <v>358</v>
      </c>
      <c r="E49" s="41" t="s">
        <v>2</v>
      </c>
      <c r="F49" s="53" t="s">
        <v>358</v>
      </c>
      <c r="G49" s="41" t="s">
        <v>2</v>
      </c>
      <c r="Q49" t="s">
        <v>360</v>
      </c>
      <c r="R49">
        <v>3</v>
      </c>
      <c r="S49">
        <v>2</v>
      </c>
      <c r="T49">
        <v>2</v>
      </c>
      <c r="U49">
        <v>2</v>
      </c>
      <c r="V49">
        <v>0</v>
      </c>
    </row>
    <row r="50" spans="1:22" ht="15" customHeight="1" x14ac:dyDescent="0.25">
      <c r="A50" s="13" t="s">
        <v>307</v>
      </c>
      <c r="B50" s="103" t="s">
        <v>596</v>
      </c>
      <c r="C50" s="14" t="s">
        <v>46</v>
      </c>
      <c r="D50" s="53" t="s">
        <v>358</v>
      </c>
      <c r="E50" s="41" t="s">
        <v>2</v>
      </c>
      <c r="F50" s="53" t="s">
        <v>358</v>
      </c>
      <c r="G50" s="41" t="s">
        <v>2</v>
      </c>
      <c r="Q50" t="s">
        <v>299</v>
      </c>
      <c r="R50">
        <v>2</v>
      </c>
      <c r="S50">
        <v>1</v>
      </c>
      <c r="T50">
        <v>4</v>
      </c>
      <c r="U50">
        <v>2</v>
      </c>
      <c r="V50">
        <v>1</v>
      </c>
    </row>
    <row r="51" spans="1:22" ht="15" customHeight="1" x14ac:dyDescent="0.25">
      <c r="A51" s="16" t="s">
        <v>307</v>
      </c>
      <c r="B51" s="102" t="s">
        <v>592</v>
      </c>
      <c r="C51" s="17" t="s">
        <v>69</v>
      </c>
      <c r="D51" s="53" t="s">
        <v>358</v>
      </c>
      <c r="E51" s="41" t="s">
        <v>2</v>
      </c>
      <c r="F51" s="53" t="s">
        <v>358</v>
      </c>
      <c r="G51" s="42" t="s">
        <v>2</v>
      </c>
    </row>
    <row r="52" spans="1:22" ht="15" customHeight="1" x14ac:dyDescent="0.25">
      <c r="A52" s="16" t="s">
        <v>307</v>
      </c>
      <c r="B52" s="102" t="s">
        <v>592</v>
      </c>
      <c r="C52" s="17" t="s">
        <v>70</v>
      </c>
      <c r="D52" s="41" t="s">
        <v>196</v>
      </c>
      <c r="E52" s="53" t="s">
        <v>358</v>
      </c>
      <c r="F52" s="53" t="s">
        <v>358</v>
      </c>
      <c r="G52" s="42" t="s">
        <v>2</v>
      </c>
      <c r="P52" t="s">
        <v>630</v>
      </c>
      <c r="R52" t="s">
        <v>601</v>
      </c>
      <c r="S52" t="s">
        <v>600</v>
      </c>
      <c r="T52" t="s">
        <v>602</v>
      </c>
      <c r="U52" t="s">
        <v>603</v>
      </c>
      <c r="V52" t="s">
        <v>604</v>
      </c>
    </row>
    <row r="53" spans="1:22" ht="15" customHeight="1" x14ac:dyDescent="0.25">
      <c r="A53" s="13" t="s">
        <v>307</v>
      </c>
      <c r="B53" s="103" t="s">
        <v>595</v>
      </c>
      <c r="C53" s="14" t="s">
        <v>114</v>
      </c>
      <c r="D53" s="53" t="s">
        <v>358</v>
      </c>
      <c r="E53" s="41" t="s">
        <v>2</v>
      </c>
      <c r="F53" s="53" t="s">
        <v>358</v>
      </c>
      <c r="G53" s="41" t="s">
        <v>2</v>
      </c>
      <c r="Q53" t="s">
        <v>289</v>
      </c>
      <c r="R53">
        <v>5</v>
      </c>
      <c r="S53">
        <v>0</v>
      </c>
      <c r="T53">
        <v>6</v>
      </c>
      <c r="U53">
        <v>2</v>
      </c>
      <c r="V53">
        <v>1</v>
      </c>
    </row>
    <row r="54" spans="1:22" ht="15" customHeight="1" x14ac:dyDescent="0.25">
      <c r="A54" s="16" t="s">
        <v>307</v>
      </c>
      <c r="B54" s="102" t="s">
        <v>592</v>
      </c>
      <c r="C54" s="17" t="s">
        <v>71</v>
      </c>
      <c r="D54" s="53" t="s">
        <v>358</v>
      </c>
      <c r="E54" s="41" t="s">
        <v>2</v>
      </c>
      <c r="F54" s="53" t="s">
        <v>358</v>
      </c>
      <c r="G54" s="42" t="s">
        <v>2</v>
      </c>
      <c r="Q54" t="s">
        <v>360</v>
      </c>
      <c r="R54">
        <v>1</v>
      </c>
      <c r="S54">
        <v>1</v>
      </c>
      <c r="T54">
        <v>0</v>
      </c>
      <c r="U54">
        <v>1</v>
      </c>
      <c r="V54">
        <v>1</v>
      </c>
    </row>
    <row r="55" spans="1:22" ht="15" customHeight="1" x14ac:dyDescent="0.25">
      <c r="A55" s="13" t="s">
        <v>307</v>
      </c>
      <c r="B55" s="103" t="s">
        <v>594</v>
      </c>
      <c r="C55" s="14" t="s">
        <v>12</v>
      </c>
      <c r="D55" s="53" t="s">
        <v>358</v>
      </c>
      <c r="E55" s="41" t="s">
        <v>2</v>
      </c>
      <c r="F55" s="53" t="s">
        <v>358</v>
      </c>
      <c r="G55" s="41" t="s">
        <v>2</v>
      </c>
      <c r="Q55" t="s">
        <v>299</v>
      </c>
      <c r="R55">
        <v>3</v>
      </c>
      <c r="S55">
        <v>1</v>
      </c>
      <c r="T55">
        <v>2</v>
      </c>
      <c r="U55">
        <v>3</v>
      </c>
      <c r="V55">
        <v>1</v>
      </c>
    </row>
    <row r="56" spans="1:22" ht="15" customHeight="1" x14ac:dyDescent="0.25">
      <c r="A56" s="16" t="s">
        <v>307</v>
      </c>
      <c r="B56" s="102" t="s">
        <v>592</v>
      </c>
      <c r="C56" s="17" t="s">
        <v>72</v>
      </c>
      <c r="D56" s="53" t="s">
        <v>358</v>
      </c>
      <c r="E56" s="41" t="s">
        <v>2</v>
      </c>
      <c r="F56" s="53" t="s">
        <v>358</v>
      </c>
      <c r="G56" s="42" t="s">
        <v>2</v>
      </c>
    </row>
    <row r="57" spans="1:22" ht="15" customHeight="1" x14ac:dyDescent="0.25">
      <c r="A57" s="13" t="s">
        <v>307</v>
      </c>
      <c r="B57" s="103" t="s">
        <v>594</v>
      </c>
      <c r="C57" s="14" t="s">
        <v>13</v>
      </c>
      <c r="D57" s="53" t="s">
        <v>358</v>
      </c>
      <c r="E57" s="41" t="s">
        <v>2</v>
      </c>
      <c r="F57" s="53" t="s">
        <v>358</v>
      </c>
      <c r="G57" s="41" t="s">
        <v>2</v>
      </c>
    </row>
    <row r="58" spans="1:22" x14ac:dyDescent="0.25">
      <c r="A58" s="13" t="s">
        <v>307</v>
      </c>
      <c r="B58" s="103" t="s">
        <v>593</v>
      </c>
      <c r="C58" s="14" t="s">
        <v>124</v>
      </c>
      <c r="D58" s="53" t="s">
        <v>358</v>
      </c>
      <c r="E58" s="41" t="s">
        <v>2</v>
      </c>
      <c r="F58" s="53" t="s">
        <v>358</v>
      </c>
      <c r="G58" s="41" t="s">
        <v>2</v>
      </c>
    </row>
    <row r="59" spans="1:22" x14ac:dyDescent="0.25">
      <c r="A59" s="13" t="s">
        <v>307</v>
      </c>
      <c r="B59" s="103" t="s">
        <v>593</v>
      </c>
      <c r="C59" s="14" t="s">
        <v>125</v>
      </c>
      <c r="D59" s="53" t="s">
        <v>358</v>
      </c>
      <c r="E59" s="41" t="s">
        <v>2</v>
      </c>
      <c r="F59" s="53" t="s">
        <v>358</v>
      </c>
      <c r="G59" s="41" t="s">
        <v>2</v>
      </c>
    </row>
    <row r="60" spans="1:22" x14ac:dyDescent="0.25">
      <c r="A60" s="13" t="s">
        <v>307</v>
      </c>
      <c r="B60" s="103" t="s">
        <v>593</v>
      </c>
      <c r="C60" s="14" t="s">
        <v>126</v>
      </c>
      <c r="D60" s="53" t="s">
        <v>358</v>
      </c>
      <c r="E60" s="41" t="s">
        <v>2</v>
      </c>
      <c r="F60" s="53" t="s">
        <v>358</v>
      </c>
      <c r="G60" s="41" t="s">
        <v>2</v>
      </c>
    </row>
    <row r="61" spans="1:22" x14ac:dyDescent="0.25">
      <c r="A61" s="13" t="s">
        <v>307</v>
      </c>
      <c r="B61" s="103" t="s">
        <v>593</v>
      </c>
      <c r="C61" s="14" t="s">
        <v>127</v>
      </c>
      <c r="D61" s="53" t="s">
        <v>358</v>
      </c>
      <c r="E61" s="41" t="s">
        <v>2</v>
      </c>
      <c r="F61" s="53" t="s">
        <v>358</v>
      </c>
      <c r="G61" s="41" t="s">
        <v>2</v>
      </c>
    </row>
    <row r="62" spans="1:22" x14ac:dyDescent="0.25">
      <c r="A62" s="13" t="s">
        <v>307</v>
      </c>
      <c r="B62" s="103" t="s">
        <v>593</v>
      </c>
      <c r="C62" s="14" t="s">
        <v>128</v>
      </c>
      <c r="D62" s="53" t="s">
        <v>358</v>
      </c>
      <c r="E62" s="41" t="s">
        <v>2</v>
      </c>
      <c r="F62" s="53" t="s">
        <v>358</v>
      </c>
      <c r="G62" s="41" t="s">
        <v>2</v>
      </c>
    </row>
    <row r="63" spans="1:22" ht="15" customHeight="1" x14ac:dyDescent="0.25">
      <c r="A63" s="13" t="s">
        <v>307</v>
      </c>
      <c r="B63" s="103" t="s">
        <v>596</v>
      </c>
      <c r="C63" s="14" t="s">
        <v>47</v>
      </c>
      <c r="D63" s="41" t="s">
        <v>198</v>
      </c>
      <c r="E63" s="53" t="s">
        <v>358</v>
      </c>
      <c r="F63" s="53" t="s">
        <v>358</v>
      </c>
      <c r="G63" s="41" t="s">
        <v>2</v>
      </c>
    </row>
    <row r="64" spans="1:22" ht="15" customHeight="1" x14ac:dyDescent="0.25">
      <c r="A64" s="13" t="s">
        <v>307</v>
      </c>
      <c r="B64" s="103" t="s">
        <v>594</v>
      </c>
      <c r="C64" s="14" t="s">
        <v>14</v>
      </c>
      <c r="D64" s="53" t="s">
        <v>358</v>
      </c>
      <c r="E64" s="41" t="s">
        <v>2</v>
      </c>
      <c r="F64" s="53" t="s">
        <v>358</v>
      </c>
      <c r="G64" s="41" t="s">
        <v>2</v>
      </c>
    </row>
    <row r="65" spans="1:7" x14ac:dyDescent="0.25">
      <c r="A65" s="13" t="s">
        <v>307</v>
      </c>
      <c r="B65" s="103" t="s">
        <v>593</v>
      </c>
      <c r="C65" s="14" t="s">
        <v>130</v>
      </c>
      <c r="D65" s="53" t="s">
        <v>358</v>
      </c>
      <c r="E65" s="41" t="s">
        <v>2</v>
      </c>
      <c r="F65" s="53" t="s">
        <v>358</v>
      </c>
      <c r="G65" s="41" t="s">
        <v>2</v>
      </c>
    </row>
    <row r="66" spans="1:7" ht="15" customHeight="1" x14ac:dyDescent="0.25">
      <c r="A66" s="13" t="s">
        <v>307</v>
      </c>
      <c r="B66" s="103" t="s">
        <v>595</v>
      </c>
      <c r="C66" s="14" t="s">
        <v>101</v>
      </c>
      <c r="D66" s="53" t="s">
        <v>358</v>
      </c>
      <c r="E66" s="41" t="s">
        <v>2</v>
      </c>
      <c r="F66" s="41" t="s">
        <v>180</v>
      </c>
      <c r="G66" s="53" t="s">
        <v>358</v>
      </c>
    </row>
    <row r="67" spans="1:7" ht="15" customHeight="1" x14ac:dyDescent="0.25">
      <c r="A67" s="16" t="s">
        <v>307</v>
      </c>
      <c r="B67" s="102" t="s">
        <v>592</v>
      </c>
      <c r="C67" s="17" t="s">
        <v>73</v>
      </c>
      <c r="D67" s="53" t="s">
        <v>358</v>
      </c>
      <c r="E67" s="41" t="s">
        <v>2</v>
      </c>
      <c r="F67" s="53" t="s">
        <v>358</v>
      </c>
      <c r="G67" s="42" t="s">
        <v>2</v>
      </c>
    </row>
    <row r="68" spans="1:7" ht="15" customHeight="1" x14ac:dyDescent="0.25">
      <c r="A68" s="16" t="s">
        <v>307</v>
      </c>
      <c r="B68" s="102" t="s">
        <v>592</v>
      </c>
      <c r="C68" s="17" t="s">
        <v>74</v>
      </c>
      <c r="D68" s="53" t="s">
        <v>358</v>
      </c>
      <c r="E68" s="41" t="s">
        <v>2</v>
      </c>
      <c r="F68" s="53" t="s">
        <v>358</v>
      </c>
      <c r="G68" s="42" t="s">
        <v>2</v>
      </c>
    </row>
    <row r="69" spans="1:7" ht="15" customHeight="1" x14ac:dyDescent="0.25">
      <c r="A69" s="13" t="s">
        <v>307</v>
      </c>
      <c r="B69" s="103" t="s">
        <v>595</v>
      </c>
      <c r="C69" s="14" t="s">
        <v>115</v>
      </c>
      <c r="D69" s="53" t="s">
        <v>358</v>
      </c>
      <c r="E69" s="41" t="s">
        <v>2</v>
      </c>
      <c r="F69" s="53" t="s">
        <v>358</v>
      </c>
      <c r="G69" s="41" t="s">
        <v>2</v>
      </c>
    </row>
    <row r="70" spans="1:7" ht="15" customHeight="1" x14ac:dyDescent="0.25">
      <c r="A70" s="13" t="s">
        <v>307</v>
      </c>
      <c r="B70" s="103" t="s">
        <v>595</v>
      </c>
      <c r="C70" s="14" t="s">
        <v>122</v>
      </c>
      <c r="D70" s="53" t="s">
        <v>358</v>
      </c>
      <c r="E70" s="41" t="s">
        <v>2</v>
      </c>
      <c r="F70" s="53" t="s">
        <v>358</v>
      </c>
      <c r="G70" s="41" t="s">
        <v>2</v>
      </c>
    </row>
    <row r="71" spans="1:7" ht="15" customHeight="1" x14ac:dyDescent="0.25">
      <c r="A71" s="13" t="s">
        <v>307</v>
      </c>
      <c r="B71" s="103" t="s">
        <v>594</v>
      </c>
      <c r="C71" s="14" t="s">
        <v>16</v>
      </c>
      <c r="D71" s="53" t="s">
        <v>358</v>
      </c>
      <c r="E71" s="41" t="s">
        <v>2</v>
      </c>
      <c r="F71" s="53" t="s">
        <v>358</v>
      </c>
      <c r="G71" s="41" t="s">
        <v>2</v>
      </c>
    </row>
    <row r="72" spans="1:7" ht="15" customHeight="1" x14ac:dyDescent="0.25">
      <c r="A72" s="13" t="s">
        <v>307</v>
      </c>
      <c r="B72" s="103" t="s">
        <v>596</v>
      </c>
      <c r="C72" s="14" t="s">
        <v>48</v>
      </c>
      <c r="D72" s="53" t="s">
        <v>358</v>
      </c>
      <c r="E72" s="41" t="s">
        <v>2</v>
      </c>
      <c r="F72" s="53" t="s">
        <v>358</v>
      </c>
      <c r="G72" s="41" t="s">
        <v>2</v>
      </c>
    </row>
    <row r="73" spans="1:7" ht="15" customHeight="1" x14ac:dyDescent="0.25">
      <c r="A73" s="13" t="s">
        <v>307</v>
      </c>
      <c r="B73" s="103" t="s">
        <v>594</v>
      </c>
      <c r="C73" s="14" t="s">
        <v>17</v>
      </c>
      <c r="D73" s="53" t="s">
        <v>358</v>
      </c>
      <c r="E73" s="41" t="s">
        <v>2</v>
      </c>
      <c r="F73" s="53" t="s">
        <v>358</v>
      </c>
      <c r="G73" s="41" t="s">
        <v>2</v>
      </c>
    </row>
    <row r="74" spans="1:7" ht="15" customHeight="1" x14ac:dyDescent="0.25">
      <c r="A74" s="13" t="s">
        <v>307</v>
      </c>
      <c r="B74" s="103" t="s">
        <v>594</v>
      </c>
      <c r="C74" s="14" t="s">
        <v>18</v>
      </c>
      <c r="D74" s="53" t="s">
        <v>358</v>
      </c>
      <c r="E74" s="41" t="s">
        <v>2</v>
      </c>
      <c r="F74" s="53" t="s">
        <v>358</v>
      </c>
      <c r="G74" s="41" t="s">
        <v>2</v>
      </c>
    </row>
    <row r="75" spans="1:7" ht="15" customHeight="1" x14ac:dyDescent="0.25">
      <c r="A75" s="13" t="s">
        <v>307</v>
      </c>
      <c r="B75" s="103" t="s">
        <v>595</v>
      </c>
      <c r="C75" s="14" t="s">
        <v>116</v>
      </c>
      <c r="D75" s="53" t="s">
        <v>358</v>
      </c>
      <c r="E75" s="41" t="s">
        <v>2</v>
      </c>
      <c r="F75" s="53" t="s">
        <v>358</v>
      </c>
      <c r="G75" s="41" t="s">
        <v>2</v>
      </c>
    </row>
    <row r="76" spans="1:7" ht="15" customHeight="1" x14ac:dyDescent="0.25">
      <c r="A76" s="16" t="s">
        <v>307</v>
      </c>
      <c r="B76" s="102" t="s">
        <v>592</v>
      </c>
      <c r="C76" s="17" t="s">
        <v>75</v>
      </c>
      <c r="D76" s="53" t="s">
        <v>358</v>
      </c>
      <c r="E76" s="41" t="s">
        <v>2</v>
      </c>
      <c r="F76" s="53" t="s">
        <v>358</v>
      </c>
      <c r="G76" s="42" t="s">
        <v>2</v>
      </c>
    </row>
    <row r="77" spans="1:7" ht="15" customHeight="1" x14ac:dyDescent="0.25">
      <c r="A77" s="13" t="s">
        <v>307</v>
      </c>
      <c r="B77" s="103" t="s">
        <v>595</v>
      </c>
      <c r="C77" s="14" t="s">
        <v>117</v>
      </c>
      <c r="D77" s="53" t="s">
        <v>358</v>
      </c>
      <c r="E77" s="41" t="s">
        <v>2</v>
      </c>
      <c r="F77" s="53" t="s">
        <v>358</v>
      </c>
      <c r="G77" s="41" t="s">
        <v>2</v>
      </c>
    </row>
    <row r="78" spans="1:7" x14ac:dyDescent="0.25">
      <c r="A78" s="13" t="s">
        <v>307</v>
      </c>
      <c r="B78" s="103" t="s">
        <v>593</v>
      </c>
      <c r="C78" s="14" t="s">
        <v>131</v>
      </c>
      <c r="D78" s="53" t="s">
        <v>358</v>
      </c>
      <c r="E78" s="41" t="s">
        <v>2</v>
      </c>
      <c r="F78" s="53" t="s">
        <v>358</v>
      </c>
      <c r="G78" s="41" t="s">
        <v>2</v>
      </c>
    </row>
    <row r="79" spans="1:7" ht="15" customHeight="1" x14ac:dyDescent="0.25">
      <c r="A79" s="16" t="s">
        <v>307</v>
      </c>
      <c r="B79" s="102" t="s">
        <v>592</v>
      </c>
      <c r="C79" s="17" t="s">
        <v>76</v>
      </c>
      <c r="D79" s="53" t="s">
        <v>358</v>
      </c>
      <c r="E79" s="41" t="s">
        <v>2</v>
      </c>
      <c r="F79" s="53" t="s">
        <v>358</v>
      </c>
      <c r="G79" s="42" t="s">
        <v>2</v>
      </c>
    </row>
    <row r="80" spans="1:7" ht="15" customHeight="1" x14ac:dyDescent="0.25">
      <c r="A80" s="13" t="s">
        <v>307</v>
      </c>
      <c r="B80" s="103" t="s">
        <v>594</v>
      </c>
      <c r="C80" s="14" t="s">
        <v>19</v>
      </c>
      <c r="D80" s="53" t="s">
        <v>358</v>
      </c>
      <c r="E80" s="41" t="s">
        <v>2</v>
      </c>
      <c r="F80" s="53" t="s">
        <v>358</v>
      </c>
      <c r="G80" s="41" t="s">
        <v>2</v>
      </c>
    </row>
    <row r="81" spans="1:7" ht="15" customHeight="1" x14ac:dyDescent="0.25">
      <c r="A81" s="16" t="s">
        <v>307</v>
      </c>
      <c r="B81" s="102" t="s">
        <v>592</v>
      </c>
      <c r="C81" s="17" t="s">
        <v>77</v>
      </c>
      <c r="D81" s="53" t="s">
        <v>358</v>
      </c>
      <c r="E81" s="41" t="s">
        <v>2</v>
      </c>
      <c r="F81" s="53" t="s">
        <v>358</v>
      </c>
      <c r="G81" s="42" t="s">
        <v>2</v>
      </c>
    </row>
    <row r="82" spans="1:7" ht="15" customHeight="1" x14ac:dyDescent="0.25">
      <c r="A82" s="13" t="s">
        <v>307</v>
      </c>
      <c r="B82" s="103" t="s">
        <v>594</v>
      </c>
      <c r="C82" s="14" t="s">
        <v>20</v>
      </c>
      <c r="D82" s="53" t="s">
        <v>358</v>
      </c>
      <c r="E82" s="41" t="s">
        <v>2</v>
      </c>
      <c r="F82" s="53" t="s">
        <v>358</v>
      </c>
      <c r="G82" s="41" t="s">
        <v>2</v>
      </c>
    </row>
    <row r="83" spans="1:7" ht="15" customHeight="1" x14ac:dyDescent="0.25">
      <c r="A83" s="16" t="s">
        <v>307</v>
      </c>
      <c r="B83" s="102" t="s">
        <v>592</v>
      </c>
      <c r="C83" s="17" t="s">
        <v>78</v>
      </c>
      <c r="D83" s="53" t="s">
        <v>358</v>
      </c>
      <c r="E83" s="41" t="s">
        <v>2</v>
      </c>
      <c r="F83" s="53" t="s">
        <v>358</v>
      </c>
      <c r="G83" s="42" t="s">
        <v>2</v>
      </c>
    </row>
    <row r="84" spans="1:7" ht="15" customHeight="1" x14ac:dyDescent="0.25">
      <c r="A84" s="16" t="s">
        <v>307</v>
      </c>
      <c r="B84" s="102" t="s">
        <v>592</v>
      </c>
      <c r="C84" s="17" t="s">
        <v>79</v>
      </c>
      <c r="D84" s="53" t="s">
        <v>358</v>
      </c>
      <c r="E84" s="41" t="s">
        <v>2</v>
      </c>
      <c r="F84" s="53" t="s">
        <v>358</v>
      </c>
      <c r="G84" s="42" t="s">
        <v>2</v>
      </c>
    </row>
    <row r="85" spans="1:7" ht="15" customHeight="1" x14ac:dyDescent="0.25">
      <c r="A85" s="16" t="s">
        <v>307</v>
      </c>
      <c r="B85" s="102" t="s">
        <v>592</v>
      </c>
      <c r="C85" s="17" t="s">
        <v>80</v>
      </c>
      <c r="D85" s="53" t="s">
        <v>358</v>
      </c>
      <c r="E85" s="41" t="s">
        <v>63</v>
      </c>
      <c r="F85" s="53" t="s">
        <v>358</v>
      </c>
      <c r="G85" s="42" t="s">
        <v>63</v>
      </c>
    </row>
    <row r="86" spans="1:7" ht="15" customHeight="1" x14ac:dyDescent="0.25">
      <c r="A86" s="13" t="s">
        <v>307</v>
      </c>
      <c r="B86" s="103" t="s">
        <v>595</v>
      </c>
      <c r="C86" s="14" t="s">
        <v>118</v>
      </c>
      <c r="D86" s="53" t="s">
        <v>358</v>
      </c>
      <c r="E86" s="41" t="s">
        <v>2</v>
      </c>
      <c r="F86" s="53" t="s">
        <v>358</v>
      </c>
      <c r="G86" s="41" t="s">
        <v>2</v>
      </c>
    </row>
    <row r="87" spans="1:7" ht="15" customHeight="1" x14ac:dyDescent="0.25">
      <c r="A87" s="16" t="s">
        <v>307</v>
      </c>
      <c r="B87" s="102" t="s">
        <v>592</v>
      </c>
      <c r="C87" s="17" t="s">
        <v>81</v>
      </c>
      <c r="D87" s="41" t="s">
        <v>197</v>
      </c>
      <c r="E87" s="53" t="s">
        <v>358</v>
      </c>
      <c r="F87" s="42" t="s">
        <v>145</v>
      </c>
      <c r="G87" s="53" t="s">
        <v>358</v>
      </c>
    </row>
    <row r="88" spans="1:7" ht="15" customHeight="1" x14ac:dyDescent="0.25">
      <c r="A88" s="13" t="s">
        <v>307</v>
      </c>
      <c r="B88" s="103" t="s">
        <v>596</v>
      </c>
      <c r="C88" s="14" t="s">
        <v>49</v>
      </c>
      <c r="D88" s="53" t="s">
        <v>358</v>
      </c>
      <c r="E88" s="41" t="s">
        <v>2</v>
      </c>
      <c r="F88" s="53" t="s">
        <v>358</v>
      </c>
      <c r="G88" s="41" t="s">
        <v>2</v>
      </c>
    </row>
    <row r="89" spans="1:7" ht="15" customHeight="1" x14ac:dyDescent="0.25">
      <c r="A89" s="13" t="s">
        <v>307</v>
      </c>
      <c r="B89" s="103" t="s">
        <v>594</v>
      </c>
      <c r="C89" s="14" t="s">
        <v>21</v>
      </c>
      <c r="D89" s="53" t="s">
        <v>358</v>
      </c>
      <c r="E89" s="41" t="s">
        <v>2</v>
      </c>
      <c r="F89" s="53" t="s">
        <v>358</v>
      </c>
      <c r="G89" s="41" t="s">
        <v>2</v>
      </c>
    </row>
    <row r="90" spans="1:7" ht="15" customHeight="1" x14ac:dyDescent="0.25">
      <c r="A90" s="16" t="s">
        <v>307</v>
      </c>
      <c r="B90" s="102" t="s">
        <v>592</v>
      </c>
      <c r="C90" s="17" t="s">
        <v>82</v>
      </c>
      <c r="D90" s="53" t="s">
        <v>358</v>
      </c>
      <c r="E90" s="41" t="s">
        <v>63</v>
      </c>
      <c r="F90" s="53" t="s">
        <v>358</v>
      </c>
      <c r="G90" s="42" t="s">
        <v>63</v>
      </c>
    </row>
    <row r="91" spans="1:7" ht="15" customHeight="1" x14ac:dyDescent="0.25">
      <c r="A91" s="16" t="s">
        <v>307</v>
      </c>
      <c r="B91" s="102" t="s">
        <v>592</v>
      </c>
      <c r="C91" s="17" t="s">
        <v>83</v>
      </c>
      <c r="D91" s="53" t="s">
        <v>358</v>
      </c>
      <c r="E91" s="41" t="s">
        <v>2</v>
      </c>
      <c r="F91" s="53" t="s">
        <v>358</v>
      </c>
      <c r="G91" s="42" t="s">
        <v>2</v>
      </c>
    </row>
    <row r="92" spans="1:7" ht="15" customHeight="1" x14ac:dyDescent="0.25">
      <c r="A92" s="13" t="s">
        <v>307</v>
      </c>
      <c r="B92" s="103" t="s">
        <v>594</v>
      </c>
      <c r="C92" s="14" t="s">
        <v>22</v>
      </c>
      <c r="D92" s="53" t="s">
        <v>358</v>
      </c>
      <c r="E92" s="41" t="s">
        <v>2</v>
      </c>
      <c r="F92" s="53" t="s">
        <v>358</v>
      </c>
      <c r="G92" s="41" t="s">
        <v>2</v>
      </c>
    </row>
    <row r="93" spans="1:7" ht="15" customHeight="1" x14ac:dyDescent="0.25">
      <c r="A93" s="13" t="s">
        <v>307</v>
      </c>
      <c r="B93" s="103" t="s">
        <v>594</v>
      </c>
      <c r="C93" s="14" t="s">
        <v>23</v>
      </c>
      <c r="D93" s="53" t="s">
        <v>358</v>
      </c>
      <c r="E93" s="41" t="s">
        <v>2</v>
      </c>
      <c r="F93" s="53" t="s">
        <v>358</v>
      </c>
      <c r="G93" s="41" t="s">
        <v>2</v>
      </c>
    </row>
    <row r="94" spans="1:7" ht="15" customHeight="1" x14ac:dyDescent="0.25">
      <c r="A94" s="13" t="s">
        <v>307</v>
      </c>
      <c r="B94" s="103" t="s">
        <v>594</v>
      </c>
      <c r="C94" s="14" t="s">
        <v>24</v>
      </c>
      <c r="D94" s="53" t="s">
        <v>358</v>
      </c>
      <c r="E94" s="41" t="s">
        <v>2</v>
      </c>
      <c r="F94" s="53" t="s">
        <v>358</v>
      </c>
      <c r="G94" s="41" t="s">
        <v>2</v>
      </c>
    </row>
    <row r="95" spans="1:7" ht="15" customHeight="1" x14ac:dyDescent="0.25">
      <c r="A95" s="13" t="s">
        <v>307</v>
      </c>
      <c r="B95" s="103" t="s">
        <v>594</v>
      </c>
      <c r="C95" s="14" t="s">
        <v>25</v>
      </c>
      <c r="D95" s="53" t="s">
        <v>358</v>
      </c>
      <c r="E95" s="41" t="s">
        <v>2</v>
      </c>
      <c r="F95" s="53" t="s">
        <v>358</v>
      </c>
      <c r="G95" s="41" t="s">
        <v>2</v>
      </c>
    </row>
    <row r="96" spans="1:7" ht="15" customHeight="1" x14ac:dyDescent="0.25">
      <c r="A96" s="13" t="s">
        <v>307</v>
      </c>
      <c r="B96" s="103" t="s">
        <v>594</v>
      </c>
      <c r="C96" s="14" t="s">
        <v>26</v>
      </c>
      <c r="D96" s="53" t="s">
        <v>358</v>
      </c>
      <c r="E96" s="41" t="s">
        <v>2</v>
      </c>
      <c r="F96" s="53" t="s">
        <v>358</v>
      </c>
      <c r="G96" s="41" t="s">
        <v>2</v>
      </c>
    </row>
    <row r="97" spans="1:7" ht="15" customHeight="1" x14ac:dyDescent="0.25">
      <c r="A97" s="13" t="s">
        <v>307</v>
      </c>
      <c r="B97" s="103" t="s">
        <v>596</v>
      </c>
      <c r="C97" s="14" t="s">
        <v>50</v>
      </c>
      <c r="D97" s="53" t="s">
        <v>358</v>
      </c>
      <c r="E97" s="41" t="s">
        <v>2</v>
      </c>
      <c r="F97" s="53" t="s">
        <v>358</v>
      </c>
      <c r="G97" s="41" t="s">
        <v>2</v>
      </c>
    </row>
    <row r="98" spans="1:7" ht="15" customHeight="1" x14ac:dyDescent="0.25">
      <c r="A98" s="13" t="s">
        <v>307</v>
      </c>
      <c r="B98" s="103" t="s">
        <v>595</v>
      </c>
      <c r="C98" s="14" t="s">
        <v>119</v>
      </c>
      <c r="D98" s="53" t="s">
        <v>358</v>
      </c>
      <c r="E98" s="41" t="s">
        <v>2</v>
      </c>
      <c r="F98" s="53" t="s">
        <v>358</v>
      </c>
      <c r="G98" s="41" t="s">
        <v>2</v>
      </c>
    </row>
    <row r="99" spans="1:7" ht="15" customHeight="1" x14ac:dyDescent="0.25">
      <c r="A99" s="16" t="s">
        <v>307</v>
      </c>
      <c r="B99" s="102" t="s">
        <v>592</v>
      </c>
      <c r="C99" s="17" t="s">
        <v>84</v>
      </c>
      <c r="D99" s="53" t="s">
        <v>358</v>
      </c>
      <c r="E99" s="41" t="s">
        <v>2</v>
      </c>
      <c r="F99" s="53" t="s">
        <v>358</v>
      </c>
      <c r="G99" s="42" t="s">
        <v>2</v>
      </c>
    </row>
    <row r="100" spans="1:7" ht="15" customHeight="1" x14ac:dyDescent="0.25">
      <c r="A100" s="16" t="s">
        <v>307</v>
      </c>
      <c r="B100" s="102" t="s">
        <v>592</v>
      </c>
      <c r="C100" s="17" t="s">
        <v>85</v>
      </c>
      <c r="D100" s="53" t="s">
        <v>358</v>
      </c>
      <c r="E100" s="41" t="s">
        <v>2</v>
      </c>
      <c r="F100" s="53" t="s">
        <v>358</v>
      </c>
      <c r="G100" s="42" t="s">
        <v>2</v>
      </c>
    </row>
    <row r="101" spans="1:7" ht="15" customHeight="1" x14ac:dyDescent="0.25">
      <c r="A101" s="13" t="s">
        <v>307</v>
      </c>
      <c r="B101" s="103" t="s">
        <v>594</v>
      </c>
      <c r="C101" s="14" t="s">
        <v>27</v>
      </c>
      <c r="D101" s="53" t="s">
        <v>358</v>
      </c>
      <c r="E101" s="41" t="s">
        <v>2</v>
      </c>
      <c r="F101" s="53" t="s">
        <v>358</v>
      </c>
      <c r="G101" s="41" t="s">
        <v>2</v>
      </c>
    </row>
    <row r="102" spans="1:7" ht="15" customHeight="1" x14ac:dyDescent="0.25">
      <c r="A102" s="13" t="s">
        <v>307</v>
      </c>
      <c r="B102" s="103" t="s">
        <v>594</v>
      </c>
      <c r="C102" s="14" t="s">
        <v>28</v>
      </c>
      <c r="D102" s="53" t="s">
        <v>358</v>
      </c>
      <c r="E102" s="41" t="s">
        <v>2</v>
      </c>
      <c r="F102" s="53" t="s">
        <v>358</v>
      </c>
      <c r="G102" s="41" t="s">
        <v>2</v>
      </c>
    </row>
    <row r="103" spans="1:7" ht="15" customHeight="1" x14ac:dyDescent="0.25">
      <c r="A103" s="16" t="s">
        <v>307</v>
      </c>
      <c r="B103" s="102" t="s">
        <v>592</v>
      </c>
      <c r="C103" s="17" t="s">
        <v>86</v>
      </c>
      <c r="D103" s="53" t="s">
        <v>358</v>
      </c>
      <c r="E103" s="41" t="s">
        <v>2</v>
      </c>
      <c r="F103" s="53" t="s">
        <v>358</v>
      </c>
      <c r="G103" s="42" t="s">
        <v>2</v>
      </c>
    </row>
    <row r="104" spans="1:7" ht="15" customHeight="1" x14ac:dyDescent="0.25">
      <c r="A104" s="16" t="s">
        <v>307</v>
      </c>
      <c r="B104" s="102" t="s">
        <v>592</v>
      </c>
      <c r="C104" s="17" t="s">
        <v>87</v>
      </c>
      <c r="D104" s="53" t="s">
        <v>358</v>
      </c>
      <c r="E104" s="41" t="s">
        <v>2</v>
      </c>
      <c r="F104" s="53" t="s">
        <v>358</v>
      </c>
      <c r="G104" s="42" t="s">
        <v>2</v>
      </c>
    </row>
    <row r="105" spans="1:7" ht="15" customHeight="1" x14ac:dyDescent="0.25">
      <c r="A105" s="16" t="s">
        <v>307</v>
      </c>
      <c r="B105" s="102" t="s">
        <v>592</v>
      </c>
      <c r="C105" s="17" t="s">
        <v>88</v>
      </c>
      <c r="D105" s="53" t="s">
        <v>358</v>
      </c>
      <c r="E105" s="41" t="s">
        <v>2</v>
      </c>
      <c r="F105" s="53" t="s">
        <v>358</v>
      </c>
      <c r="G105" s="42" t="s">
        <v>2</v>
      </c>
    </row>
    <row r="106" spans="1:7" ht="15" customHeight="1" x14ac:dyDescent="0.25">
      <c r="A106" s="16" t="s">
        <v>307</v>
      </c>
      <c r="B106" s="102" t="s">
        <v>592</v>
      </c>
      <c r="C106" s="17" t="s">
        <v>89</v>
      </c>
      <c r="D106" s="53" t="s">
        <v>358</v>
      </c>
      <c r="E106" s="41" t="s">
        <v>2</v>
      </c>
      <c r="F106" s="53" t="s">
        <v>358</v>
      </c>
      <c r="G106" s="42" t="s">
        <v>2</v>
      </c>
    </row>
    <row r="107" spans="1:7" ht="15" customHeight="1" x14ac:dyDescent="0.25">
      <c r="A107" s="16" t="s">
        <v>307</v>
      </c>
      <c r="B107" s="102" t="s">
        <v>592</v>
      </c>
      <c r="C107" s="17" t="s">
        <v>90</v>
      </c>
      <c r="D107" s="53" t="s">
        <v>358</v>
      </c>
      <c r="E107" s="41" t="s">
        <v>2</v>
      </c>
      <c r="F107" s="53" t="s">
        <v>358</v>
      </c>
      <c r="G107" s="42" t="s">
        <v>2</v>
      </c>
    </row>
    <row r="108" spans="1:7" ht="15" customHeight="1" x14ac:dyDescent="0.25">
      <c r="A108" s="16" t="s">
        <v>307</v>
      </c>
      <c r="B108" s="102" t="s">
        <v>592</v>
      </c>
      <c r="C108" s="17" t="s">
        <v>91</v>
      </c>
      <c r="D108" s="53" t="s">
        <v>358</v>
      </c>
      <c r="E108" s="41" t="s">
        <v>2</v>
      </c>
      <c r="F108" s="53" t="s">
        <v>358</v>
      </c>
      <c r="G108" s="42" t="s">
        <v>2</v>
      </c>
    </row>
    <row r="109" spans="1:7" ht="15" customHeight="1" x14ac:dyDescent="0.25">
      <c r="A109" s="16" t="s">
        <v>307</v>
      </c>
      <c r="B109" s="102" t="s">
        <v>592</v>
      </c>
      <c r="C109" s="17" t="s">
        <v>92</v>
      </c>
      <c r="D109" s="41" t="s">
        <v>191</v>
      </c>
      <c r="E109" s="53" t="s">
        <v>358</v>
      </c>
      <c r="F109" s="42" t="s">
        <v>146</v>
      </c>
      <c r="G109" s="53" t="s">
        <v>358</v>
      </c>
    </row>
    <row r="110" spans="1:7" ht="15" customHeight="1" x14ac:dyDescent="0.25">
      <c r="A110" s="16" t="s">
        <v>307</v>
      </c>
      <c r="B110" s="102" t="s">
        <v>592</v>
      </c>
      <c r="C110" s="17" t="s">
        <v>93</v>
      </c>
      <c r="D110" s="53" t="s">
        <v>358</v>
      </c>
      <c r="E110" s="41" t="s">
        <v>2</v>
      </c>
      <c r="F110" s="53" t="s">
        <v>358</v>
      </c>
      <c r="G110" s="42" t="s">
        <v>2</v>
      </c>
    </row>
    <row r="111" spans="1:7" ht="15" customHeight="1" x14ac:dyDescent="0.25">
      <c r="A111" s="16" t="s">
        <v>307</v>
      </c>
      <c r="B111" s="102" t="s">
        <v>592</v>
      </c>
      <c r="C111" s="17" t="s">
        <v>94</v>
      </c>
      <c r="D111" s="53" t="s">
        <v>358</v>
      </c>
      <c r="E111" s="41" t="s">
        <v>2</v>
      </c>
      <c r="F111" s="53" t="s">
        <v>358</v>
      </c>
      <c r="G111" s="42" t="s">
        <v>2</v>
      </c>
    </row>
    <row r="112" spans="1:7" ht="15" customHeight="1" x14ac:dyDescent="0.25">
      <c r="A112" s="13" t="s">
        <v>307</v>
      </c>
      <c r="B112" s="103" t="s">
        <v>595</v>
      </c>
      <c r="C112" s="14" t="s">
        <v>103</v>
      </c>
      <c r="D112" s="53" t="s">
        <v>358</v>
      </c>
      <c r="E112" s="41" t="s">
        <v>2</v>
      </c>
      <c r="F112" s="53" t="s">
        <v>358</v>
      </c>
      <c r="G112" s="41" t="s">
        <v>2</v>
      </c>
    </row>
    <row r="113" spans="1:7" ht="15" customHeight="1" x14ac:dyDescent="0.25">
      <c r="A113" s="13" t="s">
        <v>307</v>
      </c>
      <c r="B113" s="103" t="s">
        <v>595</v>
      </c>
      <c r="C113" s="14" t="s">
        <v>120</v>
      </c>
      <c r="D113" s="53" t="s">
        <v>358</v>
      </c>
      <c r="E113" s="41" t="s">
        <v>2</v>
      </c>
      <c r="F113" s="53" t="s">
        <v>358</v>
      </c>
      <c r="G113" s="41" t="s">
        <v>2</v>
      </c>
    </row>
    <row r="114" spans="1:7" ht="15" customHeight="1" x14ac:dyDescent="0.25">
      <c r="A114" s="13" t="s">
        <v>307</v>
      </c>
      <c r="B114" s="103" t="s">
        <v>594</v>
      </c>
      <c r="C114" s="14" t="s">
        <v>29</v>
      </c>
      <c r="D114" s="53" t="s">
        <v>358</v>
      </c>
      <c r="E114" s="41" t="s">
        <v>2</v>
      </c>
      <c r="F114" s="53" t="s">
        <v>358</v>
      </c>
      <c r="G114" s="41" t="s">
        <v>2</v>
      </c>
    </row>
    <row r="115" spans="1:7" ht="15" customHeight="1" x14ac:dyDescent="0.25">
      <c r="A115" s="16" t="s">
        <v>307</v>
      </c>
      <c r="B115" s="102" t="s">
        <v>592</v>
      </c>
      <c r="C115" s="17" t="s">
        <v>95</v>
      </c>
      <c r="D115" s="53" t="s">
        <v>358</v>
      </c>
      <c r="E115" s="41" t="s">
        <v>2</v>
      </c>
      <c r="F115" s="53" t="s">
        <v>358</v>
      </c>
      <c r="G115" s="42" t="s">
        <v>2</v>
      </c>
    </row>
    <row r="116" spans="1:7" ht="15" customHeight="1" x14ac:dyDescent="0.25">
      <c r="A116" s="13" t="s">
        <v>307</v>
      </c>
      <c r="B116" s="103" t="s">
        <v>594</v>
      </c>
      <c r="C116" s="14" t="s">
        <v>30</v>
      </c>
      <c r="D116" s="53" t="s">
        <v>358</v>
      </c>
      <c r="E116" s="41" t="s">
        <v>2</v>
      </c>
      <c r="F116" s="53" t="s">
        <v>358</v>
      </c>
      <c r="G116" s="41" t="s">
        <v>2</v>
      </c>
    </row>
    <row r="117" spans="1:7" ht="15" customHeight="1" x14ac:dyDescent="0.25">
      <c r="A117" s="13" t="s">
        <v>307</v>
      </c>
      <c r="B117" s="103" t="s">
        <v>594</v>
      </c>
      <c r="C117" s="14" t="s">
        <v>31</v>
      </c>
      <c r="D117" s="53" t="s">
        <v>358</v>
      </c>
      <c r="E117" s="41" t="s">
        <v>2</v>
      </c>
      <c r="F117" s="53" t="s">
        <v>358</v>
      </c>
      <c r="G117" s="41" t="s">
        <v>2</v>
      </c>
    </row>
    <row r="118" spans="1:7" ht="15" customHeight="1" x14ac:dyDescent="0.25">
      <c r="A118" s="13" t="s">
        <v>307</v>
      </c>
      <c r="B118" s="103" t="s">
        <v>596</v>
      </c>
      <c r="C118" s="14" t="s">
        <v>51</v>
      </c>
      <c r="D118" s="53" t="s">
        <v>358</v>
      </c>
      <c r="E118" s="41" t="s">
        <v>2</v>
      </c>
      <c r="F118" s="53" t="s">
        <v>358</v>
      </c>
      <c r="G118" s="41" t="s">
        <v>2</v>
      </c>
    </row>
    <row r="119" spans="1:7" x14ac:dyDescent="0.25">
      <c r="A119" s="13" t="s">
        <v>307</v>
      </c>
      <c r="B119" s="103" t="s">
        <v>593</v>
      </c>
      <c r="C119" s="14" t="s">
        <v>132</v>
      </c>
      <c r="D119" s="53" t="s">
        <v>358</v>
      </c>
      <c r="E119" s="41" t="s">
        <v>2</v>
      </c>
      <c r="F119" s="53" t="s">
        <v>358</v>
      </c>
      <c r="G119" s="41" t="s">
        <v>2</v>
      </c>
    </row>
    <row r="120" spans="1:7" x14ac:dyDescent="0.25">
      <c r="A120" s="13" t="s">
        <v>307</v>
      </c>
      <c r="B120" s="103" t="s">
        <v>593</v>
      </c>
      <c r="C120" s="14" t="s">
        <v>133</v>
      </c>
      <c r="D120" s="53" t="s">
        <v>358</v>
      </c>
      <c r="E120" s="41" t="s">
        <v>2</v>
      </c>
      <c r="F120" s="53" t="s">
        <v>358</v>
      </c>
      <c r="G120" s="41" t="s">
        <v>2</v>
      </c>
    </row>
    <row r="121" spans="1:7" ht="15" customHeight="1" x14ac:dyDescent="0.25">
      <c r="A121" s="16" t="s">
        <v>307</v>
      </c>
      <c r="B121" s="102" t="s">
        <v>592</v>
      </c>
      <c r="C121" s="17" t="s">
        <v>96</v>
      </c>
      <c r="D121" s="53" t="s">
        <v>358</v>
      </c>
      <c r="E121" s="41" t="s">
        <v>2</v>
      </c>
      <c r="F121" s="53" t="s">
        <v>358</v>
      </c>
      <c r="G121" s="42" t="s">
        <v>2</v>
      </c>
    </row>
    <row r="122" spans="1:7" ht="15" customHeight="1" x14ac:dyDescent="0.25">
      <c r="A122" s="16" t="s">
        <v>307</v>
      </c>
      <c r="B122" s="102" t="s">
        <v>592</v>
      </c>
      <c r="C122" s="17" t="s">
        <v>97</v>
      </c>
      <c r="D122" s="53" t="s">
        <v>358</v>
      </c>
      <c r="E122" s="41" t="s">
        <v>2</v>
      </c>
      <c r="F122" s="53" t="s">
        <v>358</v>
      </c>
      <c r="G122" s="42" t="s">
        <v>2</v>
      </c>
    </row>
    <row r="123" spans="1:7" ht="15" customHeight="1" x14ac:dyDescent="0.25">
      <c r="A123" s="13" t="s">
        <v>307</v>
      </c>
      <c r="B123" s="103" t="s">
        <v>594</v>
      </c>
      <c r="C123" s="14" t="s">
        <v>32</v>
      </c>
      <c r="D123" s="53" t="s">
        <v>358</v>
      </c>
      <c r="E123" s="41" t="s">
        <v>2</v>
      </c>
      <c r="F123" s="53" t="s">
        <v>358</v>
      </c>
      <c r="G123" s="41" t="s">
        <v>2</v>
      </c>
    </row>
    <row r="124" spans="1:7" ht="15" customHeight="1" x14ac:dyDescent="0.25">
      <c r="A124" s="13" t="s">
        <v>307</v>
      </c>
      <c r="B124" s="103" t="s">
        <v>595</v>
      </c>
      <c r="C124" s="14" t="s">
        <v>105</v>
      </c>
      <c r="D124" s="53" t="s">
        <v>358</v>
      </c>
      <c r="E124" s="41" t="s">
        <v>2</v>
      </c>
      <c r="F124" s="53" t="s">
        <v>358</v>
      </c>
      <c r="G124" s="41" t="s">
        <v>2</v>
      </c>
    </row>
    <row r="125" spans="1:7" ht="15" customHeight="1" x14ac:dyDescent="0.25">
      <c r="A125" s="13" t="s">
        <v>307</v>
      </c>
      <c r="B125" s="103" t="s">
        <v>594</v>
      </c>
      <c r="C125" s="14" t="s">
        <v>33</v>
      </c>
      <c r="D125" s="53" t="s">
        <v>358</v>
      </c>
      <c r="E125" s="41" t="s">
        <v>2</v>
      </c>
      <c r="F125" s="53" t="s">
        <v>358</v>
      </c>
      <c r="G125" s="41" t="s">
        <v>2</v>
      </c>
    </row>
    <row r="126" spans="1:7" ht="15" customHeight="1" x14ac:dyDescent="0.25">
      <c r="A126" s="16" t="s">
        <v>307</v>
      </c>
      <c r="B126" s="102" t="s">
        <v>592</v>
      </c>
      <c r="C126" s="17" t="s">
        <v>98</v>
      </c>
      <c r="D126" s="53" t="s">
        <v>358</v>
      </c>
      <c r="E126" s="41" t="s">
        <v>2</v>
      </c>
      <c r="F126" s="53" t="s">
        <v>358</v>
      </c>
      <c r="G126" s="42" t="s">
        <v>2</v>
      </c>
    </row>
    <row r="127" spans="1:7" x14ac:dyDescent="0.25">
      <c r="A127" s="13" t="s">
        <v>307</v>
      </c>
      <c r="B127" s="103" t="s">
        <v>593</v>
      </c>
      <c r="C127" s="14" t="s">
        <v>134</v>
      </c>
      <c r="D127" s="53" t="s">
        <v>358</v>
      </c>
      <c r="E127" s="41" t="s">
        <v>2</v>
      </c>
      <c r="F127" s="53" t="s">
        <v>358</v>
      </c>
      <c r="G127" s="41" t="s">
        <v>2</v>
      </c>
    </row>
    <row r="128" spans="1:7" ht="15" customHeight="1" x14ac:dyDescent="0.25">
      <c r="A128" s="13" t="s">
        <v>307</v>
      </c>
      <c r="B128" s="103" t="s">
        <v>595</v>
      </c>
      <c r="C128" s="14" t="s">
        <v>121</v>
      </c>
      <c r="D128" s="53" t="s">
        <v>358</v>
      </c>
      <c r="E128" s="41" t="s">
        <v>2</v>
      </c>
      <c r="F128" s="53" t="s">
        <v>358</v>
      </c>
      <c r="G128" s="41" t="s">
        <v>2</v>
      </c>
    </row>
    <row r="129" spans="1:7" ht="15" customHeight="1" x14ac:dyDescent="0.25">
      <c r="A129" s="16" t="s">
        <v>309</v>
      </c>
      <c r="B129" s="102" t="s">
        <v>592</v>
      </c>
      <c r="C129" s="17" t="s">
        <v>99</v>
      </c>
      <c r="D129" s="53" t="s">
        <v>358</v>
      </c>
      <c r="E129" s="41" t="s">
        <v>2</v>
      </c>
      <c r="F129" s="53" t="s">
        <v>358</v>
      </c>
      <c r="G129" s="42" t="s">
        <v>2</v>
      </c>
    </row>
    <row r="130" spans="1:7" ht="15" customHeight="1" x14ac:dyDescent="0.25">
      <c r="A130" s="13" t="s">
        <v>309</v>
      </c>
      <c r="B130" s="103" t="s">
        <v>594</v>
      </c>
      <c r="C130" s="14" t="s">
        <v>15</v>
      </c>
      <c r="D130" s="53" t="s">
        <v>358</v>
      </c>
      <c r="E130" s="41" t="s">
        <v>2</v>
      </c>
      <c r="F130" s="53" t="s">
        <v>358</v>
      </c>
      <c r="G130" s="41" t="s">
        <v>2</v>
      </c>
    </row>
    <row r="131" spans="1:7" x14ac:dyDescent="0.25">
      <c r="A131" s="13" t="s">
        <v>309</v>
      </c>
      <c r="B131" s="103" t="s">
        <v>593</v>
      </c>
      <c r="C131" s="14" t="s">
        <v>129</v>
      </c>
      <c r="D131" s="53" t="s">
        <v>358</v>
      </c>
      <c r="E131" s="41" t="s">
        <v>2</v>
      </c>
      <c r="F131" s="53" t="s">
        <v>358</v>
      </c>
      <c r="G131" s="41" t="s">
        <v>2</v>
      </c>
    </row>
    <row r="132" spans="1:7" ht="15" customHeight="1" x14ac:dyDescent="0.25">
      <c r="A132" s="16" t="s">
        <v>309</v>
      </c>
      <c r="B132" s="102" t="s">
        <v>592</v>
      </c>
      <c r="C132" s="17" t="s">
        <v>52</v>
      </c>
      <c r="D132" s="53" t="s">
        <v>358</v>
      </c>
      <c r="E132" s="41" t="s">
        <v>2</v>
      </c>
      <c r="F132" s="53" t="s">
        <v>358</v>
      </c>
      <c r="G132" s="42" t="s">
        <v>2</v>
      </c>
    </row>
    <row r="133" spans="1:7" ht="15" customHeight="1" x14ac:dyDescent="0.25">
      <c r="A133" s="13" t="s">
        <v>309</v>
      </c>
      <c r="B133" s="103" t="s">
        <v>596</v>
      </c>
      <c r="C133" s="14" t="s">
        <v>38</v>
      </c>
      <c r="D133" s="53" t="s">
        <v>358</v>
      </c>
      <c r="E133" s="41" t="s">
        <v>2</v>
      </c>
      <c r="F133" s="53" t="s">
        <v>358</v>
      </c>
      <c r="G133" s="41" t="s">
        <v>2</v>
      </c>
    </row>
    <row r="134" spans="1:7" ht="15" customHeight="1" x14ac:dyDescent="0.25">
      <c r="A134" s="13" t="s">
        <v>309</v>
      </c>
      <c r="B134" s="103" t="s">
        <v>594</v>
      </c>
      <c r="C134" s="14" t="s">
        <v>1</v>
      </c>
      <c r="D134" s="41" t="s">
        <v>176</v>
      </c>
      <c r="E134" s="53" t="s">
        <v>358</v>
      </c>
      <c r="F134" s="53" t="s">
        <v>358</v>
      </c>
      <c r="G134" s="41" t="s">
        <v>2</v>
      </c>
    </row>
    <row r="135" spans="1:7" ht="15" customHeight="1" x14ac:dyDescent="0.25">
      <c r="A135" s="13" t="s">
        <v>309</v>
      </c>
      <c r="B135" s="103" t="s">
        <v>594</v>
      </c>
      <c r="C135" s="14" t="s">
        <v>3</v>
      </c>
      <c r="D135" s="53" t="s">
        <v>358</v>
      </c>
      <c r="E135" s="41" t="s">
        <v>2</v>
      </c>
      <c r="F135" s="41" t="s">
        <v>148</v>
      </c>
      <c r="G135" s="53" t="s">
        <v>358</v>
      </c>
    </row>
    <row r="136" spans="1:7" ht="15" customHeight="1" x14ac:dyDescent="0.25">
      <c r="A136" s="13" t="s">
        <v>309</v>
      </c>
      <c r="B136" s="103" t="s">
        <v>594</v>
      </c>
      <c r="C136" s="14" t="s">
        <v>4</v>
      </c>
      <c r="D136" s="53" t="s">
        <v>358</v>
      </c>
      <c r="E136" s="41" t="s">
        <v>2</v>
      </c>
      <c r="F136" s="53" t="s">
        <v>358</v>
      </c>
      <c r="G136" s="41" t="s">
        <v>2</v>
      </c>
    </row>
    <row r="137" spans="1:7" ht="15" customHeight="1" x14ac:dyDescent="0.25">
      <c r="A137" s="13" t="s">
        <v>309</v>
      </c>
      <c r="B137" s="103" t="s">
        <v>596</v>
      </c>
      <c r="C137" s="14" t="s">
        <v>39</v>
      </c>
      <c r="D137" s="41" t="s">
        <v>252</v>
      </c>
      <c r="E137" s="53" t="s">
        <v>358</v>
      </c>
      <c r="F137" s="41" t="s">
        <v>153</v>
      </c>
      <c r="G137" s="53" t="s">
        <v>358</v>
      </c>
    </row>
    <row r="138" spans="1:7" ht="15" customHeight="1" x14ac:dyDescent="0.25">
      <c r="A138" s="13" t="s">
        <v>309</v>
      </c>
      <c r="B138" s="103" t="s">
        <v>595</v>
      </c>
      <c r="C138" s="14" t="s">
        <v>106</v>
      </c>
      <c r="D138" s="53" t="s">
        <v>358</v>
      </c>
      <c r="E138" s="41" t="s">
        <v>2</v>
      </c>
      <c r="F138" s="53" t="s">
        <v>358</v>
      </c>
      <c r="G138" s="41" t="s">
        <v>2</v>
      </c>
    </row>
    <row r="139" spans="1:7" ht="15" customHeight="1" x14ac:dyDescent="0.25">
      <c r="A139" s="13" t="s">
        <v>309</v>
      </c>
      <c r="B139" s="103" t="s">
        <v>596</v>
      </c>
      <c r="C139" s="14" t="s">
        <v>40</v>
      </c>
      <c r="D139" s="53" t="s">
        <v>358</v>
      </c>
      <c r="E139" s="41" t="s">
        <v>2</v>
      </c>
      <c r="F139" s="41" t="s">
        <v>154</v>
      </c>
      <c r="G139" s="53" t="s">
        <v>358</v>
      </c>
    </row>
    <row r="140" spans="1:7" ht="15" customHeight="1" x14ac:dyDescent="0.25">
      <c r="A140" s="13" t="s">
        <v>309</v>
      </c>
      <c r="B140" s="103" t="s">
        <v>596</v>
      </c>
      <c r="C140" s="14" t="s">
        <v>41</v>
      </c>
      <c r="D140" s="53" t="s">
        <v>358</v>
      </c>
      <c r="E140" s="41" t="s">
        <v>2</v>
      </c>
      <c r="F140" s="53" t="s">
        <v>358</v>
      </c>
      <c r="G140" s="41" t="s">
        <v>2</v>
      </c>
    </row>
    <row r="141" spans="1:7" ht="15" customHeight="1" x14ac:dyDescent="0.25">
      <c r="A141" s="13" t="s">
        <v>309</v>
      </c>
      <c r="B141" s="103" t="s">
        <v>595</v>
      </c>
      <c r="C141" s="14" t="s">
        <v>107</v>
      </c>
      <c r="D141" s="53" t="s">
        <v>358</v>
      </c>
      <c r="E141" s="41" t="s">
        <v>2</v>
      </c>
      <c r="F141" s="53" t="s">
        <v>358</v>
      </c>
      <c r="G141" s="41" t="s">
        <v>2</v>
      </c>
    </row>
    <row r="142" spans="1:7" ht="15" customHeight="1" x14ac:dyDescent="0.25">
      <c r="A142" s="16" t="s">
        <v>309</v>
      </c>
      <c r="B142" s="102" t="s">
        <v>592</v>
      </c>
      <c r="C142" s="17" t="s">
        <v>53</v>
      </c>
      <c r="D142" s="53" t="s">
        <v>358</v>
      </c>
      <c r="E142" s="41" t="s">
        <v>2</v>
      </c>
      <c r="F142" s="53" t="s">
        <v>358</v>
      </c>
      <c r="G142" s="42" t="s">
        <v>2</v>
      </c>
    </row>
    <row r="143" spans="1:7" ht="15" customHeight="1" x14ac:dyDescent="0.25">
      <c r="A143" s="13" t="s">
        <v>309</v>
      </c>
      <c r="B143" s="103" t="s">
        <v>594</v>
      </c>
      <c r="C143" s="14" t="s">
        <v>5</v>
      </c>
      <c r="D143" s="53" t="s">
        <v>358</v>
      </c>
      <c r="E143" s="41" t="s">
        <v>2</v>
      </c>
      <c r="F143" s="53" t="s">
        <v>358</v>
      </c>
      <c r="G143" s="41" t="s">
        <v>2</v>
      </c>
    </row>
    <row r="144" spans="1:7" ht="15" customHeight="1" x14ac:dyDescent="0.25">
      <c r="A144" s="13" t="s">
        <v>309</v>
      </c>
      <c r="B144" s="103" t="s">
        <v>594</v>
      </c>
      <c r="C144" s="14" t="s">
        <v>6</v>
      </c>
      <c r="D144" s="53" t="s">
        <v>358</v>
      </c>
      <c r="E144" s="41" t="s">
        <v>2</v>
      </c>
      <c r="F144" s="53" t="s">
        <v>358</v>
      </c>
      <c r="G144" s="41" t="s">
        <v>2</v>
      </c>
    </row>
    <row r="145" spans="1:7" ht="15" customHeight="1" x14ac:dyDescent="0.25">
      <c r="A145" s="13" t="s">
        <v>309</v>
      </c>
      <c r="B145" s="103" t="s">
        <v>594</v>
      </c>
      <c r="C145" s="14" t="s">
        <v>7</v>
      </c>
      <c r="D145" s="53" t="s">
        <v>358</v>
      </c>
      <c r="E145" s="41" t="s">
        <v>2</v>
      </c>
      <c r="F145" s="53" t="s">
        <v>358</v>
      </c>
      <c r="G145" s="41" t="s">
        <v>2</v>
      </c>
    </row>
    <row r="146" spans="1:7" x14ac:dyDescent="0.25">
      <c r="A146" s="13" t="s">
        <v>309</v>
      </c>
      <c r="B146" s="103" t="s">
        <v>593</v>
      </c>
      <c r="C146" s="14" t="s">
        <v>123</v>
      </c>
      <c r="D146" s="53" t="s">
        <v>358</v>
      </c>
      <c r="E146" s="41" t="s">
        <v>2</v>
      </c>
      <c r="F146" s="53" t="s">
        <v>358</v>
      </c>
      <c r="G146" s="41" t="s">
        <v>2</v>
      </c>
    </row>
    <row r="147" spans="1:7" ht="15" customHeight="1" x14ac:dyDescent="0.25">
      <c r="A147" s="13" t="s">
        <v>309</v>
      </c>
      <c r="B147" s="103" t="s">
        <v>595</v>
      </c>
      <c r="C147" s="14" t="s">
        <v>108</v>
      </c>
      <c r="D147" s="53" t="s">
        <v>358</v>
      </c>
      <c r="E147" s="41" t="s">
        <v>2</v>
      </c>
      <c r="F147" s="53" t="s">
        <v>358</v>
      </c>
      <c r="G147" s="41" t="s">
        <v>2</v>
      </c>
    </row>
    <row r="148" spans="1:7" ht="15" customHeight="1" x14ac:dyDescent="0.25">
      <c r="A148" s="16" t="s">
        <v>309</v>
      </c>
      <c r="B148" s="102" t="s">
        <v>592</v>
      </c>
      <c r="C148" s="17" t="s">
        <v>54</v>
      </c>
      <c r="D148" s="53" t="s">
        <v>358</v>
      </c>
      <c r="E148" s="41" t="s">
        <v>2</v>
      </c>
      <c r="F148" s="42" t="s">
        <v>151</v>
      </c>
      <c r="G148" s="53" t="s">
        <v>358</v>
      </c>
    </row>
    <row r="149" spans="1:7" ht="15" customHeight="1" x14ac:dyDescent="0.25">
      <c r="A149" s="16" t="s">
        <v>309</v>
      </c>
      <c r="B149" s="102" t="s">
        <v>592</v>
      </c>
      <c r="C149" s="17" t="s">
        <v>55</v>
      </c>
      <c r="D149" s="53" t="s">
        <v>358</v>
      </c>
      <c r="E149" s="41" t="s">
        <v>2</v>
      </c>
      <c r="F149" s="53" t="s">
        <v>358</v>
      </c>
      <c r="G149" s="42" t="s">
        <v>2</v>
      </c>
    </row>
    <row r="150" spans="1:7" ht="15" customHeight="1" x14ac:dyDescent="0.25">
      <c r="A150" s="16" t="s">
        <v>309</v>
      </c>
      <c r="B150" s="102" t="s">
        <v>592</v>
      </c>
      <c r="C150" s="17" t="s">
        <v>56</v>
      </c>
      <c r="D150" s="41" t="s">
        <v>202</v>
      </c>
      <c r="E150" s="53" t="s">
        <v>358</v>
      </c>
      <c r="F150" s="53" t="s">
        <v>358</v>
      </c>
      <c r="G150" s="42" t="s">
        <v>2</v>
      </c>
    </row>
    <row r="151" spans="1:7" ht="15" customHeight="1" x14ac:dyDescent="0.25">
      <c r="A151" s="16" t="s">
        <v>309</v>
      </c>
      <c r="B151" s="102" t="s">
        <v>592</v>
      </c>
      <c r="C151" s="17" t="s">
        <v>57</v>
      </c>
      <c r="D151" s="53" t="s">
        <v>358</v>
      </c>
      <c r="E151" s="41" t="s">
        <v>2</v>
      </c>
      <c r="F151" s="53" t="s">
        <v>358</v>
      </c>
      <c r="G151" s="42" t="s">
        <v>2</v>
      </c>
    </row>
    <row r="152" spans="1:7" ht="15" customHeight="1" x14ac:dyDescent="0.25">
      <c r="A152" s="13" t="s">
        <v>309</v>
      </c>
      <c r="B152" s="103" t="s">
        <v>596</v>
      </c>
      <c r="C152" s="14" t="s">
        <v>42</v>
      </c>
      <c r="D152" s="53" t="s">
        <v>358</v>
      </c>
      <c r="E152" s="41" t="s">
        <v>2</v>
      </c>
      <c r="F152" s="53" t="s">
        <v>358</v>
      </c>
      <c r="G152" s="41" t="s">
        <v>2</v>
      </c>
    </row>
    <row r="153" spans="1:7" ht="15" customHeight="1" x14ac:dyDescent="0.25">
      <c r="A153" s="16" t="s">
        <v>309</v>
      </c>
      <c r="B153" s="102" t="s">
        <v>592</v>
      </c>
      <c r="C153" s="17" t="s">
        <v>58</v>
      </c>
      <c r="D153" s="53" t="s">
        <v>358</v>
      </c>
      <c r="E153" s="41" t="s">
        <v>2</v>
      </c>
      <c r="F153" s="53" t="s">
        <v>358</v>
      </c>
      <c r="G153" s="42" t="s">
        <v>59</v>
      </c>
    </row>
    <row r="154" spans="1:7" ht="15" customHeight="1" x14ac:dyDescent="0.25">
      <c r="A154" s="13" t="s">
        <v>309</v>
      </c>
      <c r="B154" s="103" t="s">
        <v>595</v>
      </c>
      <c r="C154" s="14" t="s">
        <v>102</v>
      </c>
      <c r="D154" s="53" t="s">
        <v>358</v>
      </c>
      <c r="E154" s="41" t="s">
        <v>2</v>
      </c>
      <c r="F154" s="53" t="s">
        <v>358</v>
      </c>
      <c r="G154" s="41" t="s">
        <v>2</v>
      </c>
    </row>
    <row r="155" spans="1:7" ht="15" customHeight="1" x14ac:dyDescent="0.25">
      <c r="A155" s="16" t="s">
        <v>309</v>
      </c>
      <c r="B155" s="102" t="s">
        <v>592</v>
      </c>
      <c r="C155" s="17" t="s">
        <v>60</v>
      </c>
      <c r="D155" s="53" t="s">
        <v>358</v>
      </c>
      <c r="E155" s="41" t="s">
        <v>2</v>
      </c>
      <c r="F155" s="53" t="s">
        <v>358</v>
      </c>
      <c r="G155" s="42" t="s">
        <v>2</v>
      </c>
    </row>
    <row r="156" spans="1:7" ht="15" customHeight="1" x14ac:dyDescent="0.25">
      <c r="A156" s="16" t="s">
        <v>309</v>
      </c>
      <c r="B156" s="102" t="s">
        <v>592</v>
      </c>
      <c r="C156" s="17" t="s">
        <v>61</v>
      </c>
      <c r="D156" s="53" t="s">
        <v>358</v>
      </c>
      <c r="E156" s="41" t="s">
        <v>2</v>
      </c>
      <c r="F156" s="53" t="s">
        <v>358</v>
      </c>
      <c r="G156" s="42" t="s">
        <v>59</v>
      </c>
    </row>
    <row r="157" spans="1:7" ht="15" customHeight="1" x14ac:dyDescent="0.25">
      <c r="A157" s="13" t="s">
        <v>309</v>
      </c>
      <c r="B157" s="103" t="s">
        <v>596</v>
      </c>
      <c r="C157" s="14" t="s">
        <v>43</v>
      </c>
      <c r="D157" s="53" t="s">
        <v>358</v>
      </c>
      <c r="E157" s="41" t="s">
        <v>2</v>
      </c>
      <c r="F157" s="53" t="s">
        <v>358</v>
      </c>
      <c r="G157" s="41" t="s">
        <v>2</v>
      </c>
    </row>
    <row r="158" spans="1:7" ht="15" customHeight="1" x14ac:dyDescent="0.25">
      <c r="A158" s="13" t="s">
        <v>309</v>
      </c>
      <c r="B158" s="103" t="s">
        <v>595</v>
      </c>
      <c r="C158" s="14" t="s">
        <v>109</v>
      </c>
      <c r="D158" s="53" t="s">
        <v>358</v>
      </c>
      <c r="E158" s="41" t="s">
        <v>2</v>
      </c>
      <c r="F158" s="53" t="s">
        <v>358</v>
      </c>
      <c r="G158" s="41" t="s">
        <v>2</v>
      </c>
    </row>
    <row r="159" spans="1:7" ht="15" customHeight="1" x14ac:dyDescent="0.25">
      <c r="A159" s="16" t="s">
        <v>309</v>
      </c>
      <c r="B159" s="102" t="s">
        <v>592</v>
      </c>
      <c r="C159" s="17" t="s">
        <v>62</v>
      </c>
      <c r="D159" s="53" t="s">
        <v>358</v>
      </c>
      <c r="E159" s="41" t="s">
        <v>63</v>
      </c>
      <c r="F159" s="53" t="s">
        <v>358</v>
      </c>
      <c r="G159" s="42" t="s">
        <v>63</v>
      </c>
    </row>
    <row r="160" spans="1:7" ht="15" customHeight="1" x14ac:dyDescent="0.25">
      <c r="A160" s="13" t="s">
        <v>309</v>
      </c>
      <c r="B160" s="103" t="s">
        <v>594</v>
      </c>
      <c r="C160" s="14" t="s">
        <v>8</v>
      </c>
      <c r="D160" s="53" t="s">
        <v>358</v>
      </c>
      <c r="E160" s="41" t="s">
        <v>2</v>
      </c>
      <c r="F160" s="53" t="s">
        <v>358</v>
      </c>
      <c r="G160" s="41" t="s">
        <v>2</v>
      </c>
    </row>
    <row r="161" spans="1:7" ht="15" customHeight="1" x14ac:dyDescent="0.25">
      <c r="A161" s="13" t="s">
        <v>309</v>
      </c>
      <c r="B161" s="103" t="s">
        <v>596</v>
      </c>
      <c r="C161" s="14" t="s">
        <v>44</v>
      </c>
      <c r="D161" s="53" t="s">
        <v>358</v>
      </c>
      <c r="E161" s="41" t="s">
        <v>2</v>
      </c>
      <c r="F161" s="53" t="s">
        <v>358</v>
      </c>
      <c r="G161" s="41" t="s">
        <v>2</v>
      </c>
    </row>
    <row r="162" spans="1:7" ht="15" customHeight="1" x14ac:dyDescent="0.25">
      <c r="A162" s="13" t="s">
        <v>309</v>
      </c>
      <c r="B162" s="103" t="s">
        <v>595</v>
      </c>
      <c r="C162" s="14" t="s">
        <v>110</v>
      </c>
      <c r="D162" s="53" t="s">
        <v>358</v>
      </c>
      <c r="E162" s="41" t="s">
        <v>2</v>
      </c>
      <c r="F162" s="53" t="s">
        <v>358</v>
      </c>
      <c r="G162" s="41" t="s">
        <v>2</v>
      </c>
    </row>
    <row r="163" spans="1:7" ht="15" customHeight="1" x14ac:dyDescent="0.25">
      <c r="A163" s="13" t="s">
        <v>309</v>
      </c>
      <c r="B163" s="103" t="s">
        <v>596</v>
      </c>
      <c r="C163" s="14" t="s">
        <v>45</v>
      </c>
      <c r="D163" s="53" t="s">
        <v>358</v>
      </c>
      <c r="E163" s="41" t="s">
        <v>2</v>
      </c>
      <c r="F163" s="41" t="s">
        <v>155</v>
      </c>
      <c r="G163" s="53" t="s">
        <v>358</v>
      </c>
    </row>
    <row r="164" spans="1:7" ht="15" customHeight="1" x14ac:dyDescent="0.25">
      <c r="A164" s="13" t="s">
        <v>309</v>
      </c>
      <c r="B164" s="103" t="s">
        <v>595</v>
      </c>
      <c r="C164" s="14" t="s">
        <v>104</v>
      </c>
      <c r="D164" s="53" t="s">
        <v>358</v>
      </c>
      <c r="E164" s="41" t="s">
        <v>2</v>
      </c>
      <c r="F164" s="53" t="s">
        <v>358</v>
      </c>
      <c r="G164" s="41" t="s">
        <v>2</v>
      </c>
    </row>
    <row r="165" spans="1:7" ht="15" customHeight="1" x14ac:dyDescent="0.25">
      <c r="A165" s="13" t="s">
        <v>309</v>
      </c>
      <c r="B165" s="103" t="s">
        <v>595</v>
      </c>
      <c r="C165" s="14" t="s">
        <v>111</v>
      </c>
      <c r="D165" s="53" t="s">
        <v>358</v>
      </c>
      <c r="E165" s="41" t="s">
        <v>2</v>
      </c>
      <c r="F165" s="53" t="s">
        <v>358</v>
      </c>
      <c r="G165" s="41" t="s">
        <v>2</v>
      </c>
    </row>
    <row r="166" spans="1:7" ht="15" customHeight="1" x14ac:dyDescent="0.25">
      <c r="A166" s="13" t="s">
        <v>309</v>
      </c>
      <c r="B166" s="103" t="s">
        <v>594</v>
      </c>
      <c r="C166" s="14" t="s">
        <v>9</v>
      </c>
      <c r="D166" s="41" t="s">
        <v>199</v>
      </c>
      <c r="E166" s="53" t="s">
        <v>358</v>
      </c>
      <c r="F166" s="41" t="s">
        <v>149</v>
      </c>
      <c r="G166" s="53" t="s">
        <v>358</v>
      </c>
    </row>
    <row r="167" spans="1:7" ht="15" customHeight="1" x14ac:dyDescent="0.25">
      <c r="A167" s="16" t="s">
        <v>309</v>
      </c>
      <c r="B167" s="102" t="s">
        <v>592</v>
      </c>
      <c r="C167" s="17" t="s">
        <v>64</v>
      </c>
      <c r="D167" s="53" t="s">
        <v>358</v>
      </c>
      <c r="E167" s="41" t="s">
        <v>2</v>
      </c>
      <c r="F167" s="53" t="s">
        <v>358</v>
      </c>
      <c r="G167" s="42" t="s">
        <v>2</v>
      </c>
    </row>
    <row r="168" spans="1:7" ht="15" customHeight="1" x14ac:dyDescent="0.25">
      <c r="A168" s="13" t="s">
        <v>309</v>
      </c>
      <c r="B168" s="103" t="s">
        <v>594</v>
      </c>
      <c r="C168" s="14" t="s">
        <v>10</v>
      </c>
      <c r="D168" s="53" t="s">
        <v>358</v>
      </c>
      <c r="E168" s="41" t="s">
        <v>2</v>
      </c>
      <c r="F168" s="53" t="s">
        <v>358</v>
      </c>
      <c r="G168" s="41" t="s">
        <v>2</v>
      </c>
    </row>
    <row r="169" spans="1:7" ht="15" customHeight="1" x14ac:dyDescent="0.25">
      <c r="A169" s="13" t="s">
        <v>309</v>
      </c>
      <c r="B169" s="103" t="s">
        <v>595</v>
      </c>
      <c r="C169" s="14" t="s">
        <v>100</v>
      </c>
      <c r="D169" s="53" t="s">
        <v>358</v>
      </c>
      <c r="E169" s="41" t="s">
        <v>2</v>
      </c>
      <c r="F169" s="53" t="s">
        <v>358</v>
      </c>
      <c r="G169" s="41" t="s">
        <v>2</v>
      </c>
    </row>
    <row r="170" spans="1:7" ht="15" customHeight="1" x14ac:dyDescent="0.25">
      <c r="A170" s="13" t="s">
        <v>309</v>
      </c>
      <c r="B170" s="103" t="s">
        <v>594</v>
      </c>
      <c r="C170" s="14" t="s">
        <v>11</v>
      </c>
      <c r="D170" s="53" t="s">
        <v>358</v>
      </c>
      <c r="E170" s="41" t="s">
        <v>2</v>
      </c>
      <c r="F170" s="53" t="s">
        <v>358</v>
      </c>
      <c r="G170" s="41" t="s">
        <v>2</v>
      </c>
    </row>
    <row r="171" spans="1:7" ht="15" customHeight="1" x14ac:dyDescent="0.25">
      <c r="A171" s="16" t="s">
        <v>309</v>
      </c>
      <c r="B171" s="102" t="s">
        <v>592</v>
      </c>
      <c r="C171" s="17" t="s">
        <v>68</v>
      </c>
      <c r="D171" s="53" t="s">
        <v>358</v>
      </c>
      <c r="E171" s="41" t="s">
        <v>2</v>
      </c>
      <c r="F171" s="53" t="s">
        <v>358</v>
      </c>
      <c r="G171" s="42" t="s">
        <v>2</v>
      </c>
    </row>
    <row r="172" spans="1:7" ht="15" customHeight="1" x14ac:dyDescent="0.25">
      <c r="A172" s="16" t="s">
        <v>309</v>
      </c>
      <c r="B172" s="102" t="s">
        <v>592</v>
      </c>
      <c r="C172" s="17" t="s">
        <v>67</v>
      </c>
      <c r="D172" s="53" t="s">
        <v>358</v>
      </c>
      <c r="E172" s="41" t="s">
        <v>2</v>
      </c>
      <c r="F172" s="53" t="s">
        <v>358</v>
      </c>
      <c r="G172" s="42" t="s">
        <v>2</v>
      </c>
    </row>
    <row r="173" spans="1:7" ht="15" customHeight="1" x14ac:dyDescent="0.25">
      <c r="A173" s="16" t="s">
        <v>309</v>
      </c>
      <c r="B173" s="102" t="s">
        <v>592</v>
      </c>
      <c r="C173" s="17" t="s">
        <v>66</v>
      </c>
      <c r="D173" s="53" t="s">
        <v>358</v>
      </c>
      <c r="E173" s="41" t="s">
        <v>2</v>
      </c>
      <c r="F173" s="53" t="s">
        <v>358</v>
      </c>
      <c r="G173" s="42" t="s">
        <v>2</v>
      </c>
    </row>
    <row r="174" spans="1:7" ht="15" customHeight="1" x14ac:dyDescent="0.25">
      <c r="A174" s="16" t="s">
        <v>309</v>
      </c>
      <c r="B174" s="102" t="s">
        <v>592</v>
      </c>
      <c r="C174" s="17" t="s">
        <v>65</v>
      </c>
      <c r="D174" s="53" t="s">
        <v>358</v>
      </c>
      <c r="E174" s="41" t="s">
        <v>2</v>
      </c>
      <c r="F174" s="53" t="s">
        <v>358</v>
      </c>
      <c r="G174" s="42" t="s">
        <v>2</v>
      </c>
    </row>
    <row r="175" spans="1:7" ht="15" customHeight="1" x14ac:dyDescent="0.25">
      <c r="A175" s="13" t="s">
        <v>309</v>
      </c>
      <c r="B175" s="103" t="s">
        <v>595</v>
      </c>
      <c r="C175" s="14" t="s">
        <v>112</v>
      </c>
      <c r="D175" s="53" t="s">
        <v>358</v>
      </c>
      <c r="E175" s="41" t="s">
        <v>2</v>
      </c>
      <c r="F175" s="53" t="s">
        <v>358</v>
      </c>
      <c r="G175" s="41" t="s">
        <v>2</v>
      </c>
    </row>
    <row r="176" spans="1:7" ht="15" customHeight="1" x14ac:dyDescent="0.25">
      <c r="A176" s="13" t="s">
        <v>309</v>
      </c>
      <c r="B176" s="103" t="s">
        <v>595</v>
      </c>
      <c r="C176" s="14" t="s">
        <v>113</v>
      </c>
      <c r="D176" s="53" t="s">
        <v>358</v>
      </c>
      <c r="E176" s="41" t="s">
        <v>2</v>
      </c>
      <c r="F176" s="53" t="s">
        <v>358</v>
      </c>
      <c r="G176" s="41" t="s">
        <v>2</v>
      </c>
    </row>
    <row r="177" spans="1:7" ht="15" customHeight="1" x14ac:dyDescent="0.25">
      <c r="A177" s="13" t="s">
        <v>309</v>
      </c>
      <c r="B177" s="103" t="s">
        <v>596</v>
      </c>
      <c r="C177" s="14" t="s">
        <v>46</v>
      </c>
      <c r="D177" s="53" t="s">
        <v>358</v>
      </c>
      <c r="E177" s="41" t="s">
        <v>2</v>
      </c>
      <c r="F177" s="53" t="s">
        <v>358</v>
      </c>
      <c r="G177" s="41" t="s">
        <v>2</v>
      </c>
    </row>
    <row r="178" spans="1:7" ht="15" customHeight="1" x14ac:dyDescent="0.25">
      <c r="A178" s="16" t="s">
        <v>309</v>
      </c>
      <c r="B178" s="102" t="s">
        <v>592</v>
      </c>
      <c r="C178" s="17" t="s">
        <v>69</v>
      </c>
      <c r="D178" s="53" t="s">
        <v>358</v>
      </c>
      <c r="E178" s="41" t="s">
        <v>2</v>
      </c>
      <c r="F178" s="53" t="s">
        <v>358</v>
      </c>
      <c r="G178" s="42" t="s">
        <v>59</v>
      </c>
    </row>
    <row r="179" spans="1:7" ht="15" customHeight="1" x14ac:dyDescent="0.25">
      <c r="A179" s="16" t="s">
        <v>309</v>
      </c>
      <c r="B179" s="102" t="s">
        <v>592</v>
      </c>
      <c r="C179" s="17" t="s">
        <v>70</v>
      </c>
      <c r="D179" s="41" t="s">
        <v>203</v>
      </c>
      <c r="E179" s="53" t="s">
        <v>358</v>
      </c>
      <c r="F179" s="53" t="s">
        <v>358</v>
      </c>
      <c r="G179" s="42" t="s">
        <v>2</v>
      </c>
    </row>
    <row r="180" spans="1:7" ht="15" customHeight="1" x14ac:dyDescent="0.25">
      <c r="A180" s="13" t="s">
        <v>309</v>
      </c>
      <c r="B180" s="103" t="s">
        <v>595</v>
      </c>
      <c r="C180" s="14" t="s">
        <v>114</v>
      </c>
      <c r="D180" s="53" t="s">
        <v>358</v>
      </c>
      <c r="E180" s="41" t="s">
        <v>2</v>
      </c>
      <c r="F180" s="53" t="s">
        <v>358</v>
      </c>
      <c r="G180" s="41" t="s">
        <v>2</v>
      </c>
    </row>
    <row r="181" spans="1:7" ht="15" customHeight="1" x14ac:dyDescent="0.25">
      <c r="A181" s="16" t="s">
        <v>309</v>
      </c>
      <c r="B181" s="102" t="s">
        <v>592</v>
      </c>
      <c r="C181" s="17" t="s">
        <v>71</v>
      </c>
      <c r="D181" s="53" t="s">
        <v>358</v>
      </c>
      <c r="E181" s="41" t="s">
        <v>2</v>
      </c>
      <c r="F181" s="53" t="s">
        <v>358</v>
      </c>
      <c r="G181" s="42" t="s">
        <v>2</v>
      </c>
    </row>
    <row r="182" spans="1:7" ht="15" customHeight="1" x14ac:dyDescent="0.25">
      <c r="A182" s="13" t="s">
        <v>309</v>
      </c>
      <c r="B182" s="103" t="s">
        <v>594</v>
      </c>
      <c r="C182" s="14" t="s">
        <v>12</v>
      </c>
      <c r="D182" s="53" t="s">
        <v>358</v>
      </c>
      <c r="E182" s="41" t="s">
        <v>2</v>
      </c>
      <c r="F182" s="53" t="s">
        <v>358</v>
      </c>
      <c r="G182" s="41" t="s">
        <v>2</v>
      </c>
    </row>
    <row r="183" spans="1:7" ht="15" customHeight="1" x14ac:dyDescent="0.25">
      <c r="A183" s="16" t="s">
        <v>309</v>
      </c>
      <c r="B183" s="102" t="s">
        <v>592</v>
      </c>
      <c r="C183" s="17" t="s">
        <v>72</v>
      </c>
      <c r="D183" s="53" t="s">
        <v>358</v>
      </c>
      <c r="E183" s="41" t="s">
        <v>2</v>
      </c>
      <c r="F183" s="53" t="s">
        <v>358</v>
      </c>
      <c r="G183" s="42" t="s">
        <v>2</v>
      </c>
    </row>
    <row r="184" spans="1:7" ht="15" customHeight="1" x14ac:dyDescent="0.25">
      <c r="A184" s="13" t="s">
        <v>309</v>
      </c>
      <c r="B184" s="103" t="s">
        <v>594</v>
      </c>
      <c r="C184" s="14" t="s">
        <v>13</v>
      </c>
      <c r="D184" s="53" t="s">
        <v>358</v>
      </c>
      <c r="E184" s="41" t="s">
        <v>2</v>
      </c>
      <c r="F184" s="53" t="s">
        <v>358</v>
      </c>
      <c r="G184" s="41" t="s">
        <v>2</v>
      </c>
    </row>
    <row r="185" spans="1:7" x14ac:dyDescent="0.25">
      <c r="A185" s="13" t="s">
        <v>309</v>
      </c>
      <c r="B185" s="103" t="s">
        <v>593</v>
      </c>
      <c r="C185" s="14" t="s">
        <v>124</v>
      </c>
      <c r="D185" s="53" t="s">
        <v>358</v>
      </c>
      <c r="E185" s="41" t="s">
        <v>2</v>
      </c>
      <c r="F185" s="53" t="s">
        <v>358</v>
      </c>
      <c r="G185" s="41" t="s">
        <v>2</v>
      </c>
    </row>
    <row r="186" spans="1:7" x14ac:dyDescent="0.25">
      <c r="A186" s="13" t="s">
        <v>309</v>
      </c>
      <c r="B186" s="103" t="s">
        <v>593</v>
      </c>
      <c r="C186" s="14" t="s">
        <v>125</v>
      </c>
      <c r="D186" s="41" t="s">
        <v>207</v>
      </c>
      <c r="E186" s="53" t="s">
        <v>358</v>
      </c>
      <c r="F186" s="53" t="s">
        <v>358</v>
      </c>
      <c r="G186" s="41" t="s">
        <v>2</v>
      </c>
    </row>
    <row r="187" spans="1:7" x14ac:dyDescent="0.25">
      <c r="A187" s="13" t="s">
        <v>309</v>
      </c>
      <c r="B187" s="103" t="s">
        <v>593</v>
      </c>
      <c r="C187" s="14" t="s">
        <v>126</v>
      </c>
      <c r="D187" s="53" t="s">
        <v>358</v>
      </c>
      <c r="E187" s="41" t="s">
        <v>2</v>
      </c>
      <c r="F187" s="53" t="s">
        <v>358</v>
      </c>
      <c r="G187" s="41" t="s">
        <v>2</v>
      </c>
    </row>
    <row r="188" spans="1:7" x14ac:dyDescent="0.25">
      <c r="A188" s="13" t="s">
        <v>309</v>
      </c>
      <c r="B188" s="103" t="s">
        <v>593</v>
      </c>
      <c r="C188" s="14" t="s">
        <v>127</v>
      </c>
      <c r="D188" s="53" t="s">
        <v>358</v>
      </c>
      <c r="E188" s="41" t="s">
        <v>2</v>
      </c>
      <c r="F188" s="53" t="s">
        <v>358</v>
      </c>
      <c r="G188" s="41" t="s">
        <v>2</v>
      </c>
    </row>
    <row r="189" spans="1:7" x14ac:dyDescent="0.25">
      <c r="A189" s="13" t="s">
        <v>309</v>
      </c>
      <c r="B189" s="103" t="s">
        <v>593</v>
      </c>
      <c r="C189" s="14" t="s">
        <v>128</v>
      </c>
      <c r="D189" s="53" t="s">
        <v>358</v>
      </c>
      <c r="E189" s="41" t="s">
        <v>2</v>
      </c>
      <c r="F189" s="53" t="s">
        <v>358</v>
      </c>
      <c r="G189" s="41" t="s">
        <v>2</v>
      </c>
    </row>
    <row r="190" spans="1:7" ht="15" customHeight="1" x14ac:dyDescent="0.25">
      <c r="A190" s="13" t="s">
        <v>309</v>
      </c>
      <c r="B190" s="103" t="s">
        <v>596</v>
      </c>
      <c r="C190" s="14" t="s">
        <v>47</v>
      </c>
      <c r="D190" s="53" t="s">
        <v>358</v>
      </c>
      <c r="E190" s="41" t="s">
        <v>2</v>
      </c>
      <c r="F190" s="53" t="s">
        <v>358</v>
      </c>
      <c r="G190" s="41" t="s">
        <v>2</v>
      </c>
    </row>
    <row r="191" spans="1:7" ht="15" customHeight="1" x14ac:dyDescent="0.25">
      <c r="A191" s="13" t="s">
        <v>309</v>
      </c>
      <c r="B191" s="103" t="s">
        <v>594</v>
      </c>
      <c r="C191" s="14" t="s">
        <v>14</v>
      </c>
      <c r="D191" s="53" t="s">
        <v>358</v>
      </c>
      <c r="E191" s="41" t="s">
        <v>2</v>
      </c>
      <c r="F191" s="53" t="s">
        <v>358</v>
      </c>
      <c r="G191" s="41" t="s">
        <v>2</v>
      </c>
    </row>
    <row r="192" spans="1:7" x14ac:dyDescent="0.25">
      <c r="A192" s="13" t="s">
        <v>309</v>
      </c>
      <c r="B192" s="103" t="s">
        <v>593</v>
      </c>
      <c r="C192" s="14" t="s">
        <v>130</v>
      </c>
      <c r="D192" s="53" t="s">
        <v>358</v>
      </c>
      <c r="E192" s="41" t="s">
        <v>2</v>
      </c>
      <c r="F192" s="53" t="s">
        <v>358</v>
      </c>
      <c r="G192" s="41" t="s">
        <v>2</v>
      </c>
    </row>
    <row r="193" spans="1:7" ht="15" customHeight="1" x14ac:dyDescent="0.25">
      <c r="A193" s="13" t="s">
        <v>309</v>
      </c>
      <c r="B193" s="103" t="s">
        <v>595</v>
      </c>
      <c r="C193" s="14" t="s">
        <v>101</v>
      </c>
      <c r="D193" s="53" t="s">
        <v>358</v>
      </c>
      <c r="E193" s="41" t="s">
        <v>2</v>
      </c>
      <c r="F193" s="41" t="s">
        <v>150</v>
      </c>
      <c r="G193" s="53" t="s">
        <v>358</v>
      </c>
    </row>
    <row r="194" spans="1:7" ht="15" customHeight="1" x14ac:dyDescent="0.25">
      <c r="A194" s="16" t="s">
        <v>309</v>
      </c>
      <c r="B194" s="102" t="s">
        <v>592</v>
      </c>
      <c r="C194" s="17" t="s">
        <v>73</v>
      </c>
      <c r="D194" s="53" t="s">
        <v>358</v>
      </c>
      <c r="E194" s="41" t="s">
        <v>2</v>
      </c>
      <c r="F194" s="53" t="s">
        <v>358</v>
      </c>
      <c r="G194" s="42" t="s">
        <v>2</v>
      </c>
    </row>
    <row r="195" spans="1:7" ht="15" customHeight="1" x14ac:dyDescent="0.25">
      <c r="A195" s="16" t="s">
        <v>309</v>
      </c>
      <c r="B195" s="102" t="s">
        <v>592</v>
      </c>
      <c r="C195" s="17" t="s">
        <v>74</v>
      </c>
      <c r="D195" s="53" t="s">
        <v>358</v>
      </c>
      <c r="E195" s="41" t="s">
        <v>2</v>
      </c>
      <c r="F195" s="53" t="s">
        <v>358</v>
      </c>
      <c r="G195" s="42" t="s">
        <v>59</v>
      </c>
    </row>
    <row r="196" spans="1:7" ht="15" customHeight="1" x14ac:dyDescent="0.25">
      <c r="A196" s="13" t="s">
        <v>309</v>
      </c>
      <c r="B196" s="103" t="s">
        <v>595</v>
      </c>
      <c r="C196" s="14" t="s">
        <v>115</v>
      </c>
      <c r="D196" s="53" t="s">
        <v>358</v>
      </c>
      <c r="E196" s="41" t="s">
        <v>2</v>
      </c>
      <c r="F196" s="53" t="s">
        <v>358</v>
      </c>
      <c r="G196" s="41" t="s">
        <v>2</v>
      </c>
    </row>
    <row r="197" spans="1:7" ht="15" customHeight="1" x14ac:dyDescent="0.25">
      <c r="A197" s="13" t="s">
        <v>309</v>
      </c>
      <c r="B197" s="103" t="s">
        <v>595</v>
      </c>
      <c r="C197" s="14" t="s">
        <v>122</v>
      </c>
      <c r="D197" s="53" t="s">
        <v>358</v>
      </c>
      <c r="E197" s="41" t="s">
        <v>2</v>
      </c>
      <c r="F197" s="53" t="s">
        <v>358</v>
      </c>
      <c r="G197" s="41" t="s">
        <v>2</v>
      </c>
    </row>
    <row r="198" spans="1:7" ht="15" customHeight="1" x14ac:dyDescent="0.25">
      <c r="A198" s="13" t="s">
        <v>309</v>
      </c>
      <c r="B198" s="103" t="s">
        <v>594</v>
      </c>
      <c r="C198" s="14" t="s">
        <v>16</v>
      </c>
      <c r="D198" s="53" t="s">
        <v>358</v>
      </c>
      <c r="E198" s="41" t="s">
        <v>2</v>
      </c>
      <c r="F198" s="53" t="s">
        <v>358</v>
      </c>
      <c r="G198" s="41" t="s">
        <v>2</v>
      </c>
    </row>
    <row r="199" spans="1:7" ht="15" customHeight="1" x14ac:dyDescent="0.25">
      <c r="A199" s="13" t="s">
        <v>309</v>
      </c>
      <c r="B199" s="103" t="s">
        <v>596</v>
      </c>
      <c r="C199" s="14" t="s">
        <v>48</v>
      </c>
      <c r="D199" s="53" t="s">
        <v>358</v>
      </c>
      <c r="E199" s="41" t="s">
        <v>2</v>
      </c>
      <c r="F199" s="41" t="s">
        <v>156</v>
      </c>
      <c r="G199" s="53" t="s">
        <v>358</v>
      </c>
    </row>
    <row r="200" spans="1:7" ht="15" customHeight="1" x14ac:dyDescent="0.25">
      <c r="A200" s="13" t="s">
        <v>309</v>
      </c>
      <c r="B200" s="103" t="s">
        <v>594</v>
      </c>
      <c r="C200" s="14" t="s">
        <v>17</v>
      </c>
      <c r="D200" s="53" t="s">
        <v>358</v>
      </c>
      <c r="E200" s="41" t="s">
        <v>2</v>
      </c>
      <c r="F200" s="53" t="s">
        <v>358</v>
      </c>
      <c r="G200" s="41" t="s">
        <v>2</v>
      </c>
    </row>
    <row r="201" spans="1:7" ht="15" customHeight="1" x14ac:dyDescent="0.25">
      <c r="A201" s="13" t="s">
        <v>309</v>
      </c>
      <c r="B201" s="103" t="s">
        <v>594</v>
      </c>
      <c r="C201" s="14" t="s">
        <v>18</v>
      </c>
      <c r="D201" s="41" t="s">
        <v>200</v>
      </c>
      <c r="E201" s="53" t="s">
        <v>358</v>
      </c>
      <c r="F201" s="53" t="s">
        <v>358</v>
      </c>
      <c r="G201" s="41" t="s">
        <v>2</v>
      </c>
    </row>
    <row r="202" spans="1:7" ht="15" customHeight="1" x14ac:dyDescent="0.25">
      <c r="A202" s="13" t="s">
        <v>309</v>
      </c>
      <c r="B202" s="103" t="s">
        <v>595</v>
      </c>
      <c r="C202" s="14" t="s">
        <v>116</v>
      </c>
      <c r="D202" s="53" t="s">
        <v>358</v>
      </c>
      <c r="E202" s="41" t="s">
        <v>2</v>
      </c>
      <c r="F202" s="53" t="s">
        <v>358</v>
      </c>
      <c r="G202" s="41" t="s">
        <v>2</v>
      </c>
    </row>
    <row r="203" spans="1:7" ht="15" customHeight="1" x14ac:dyDescent="0.25">
      <c r="A203" s="16" t="s">
        <v>309</v>
      </c>
      <c r="B203" s="102" t="s">
        <v>592</v>
      </c>
      <c r="C203" s="17" t="s">
        <v>75</v>
      </c>
      <c r="D203" s="53" t="s">
        <v>358</v>
      </c>
      <c r="E203" s="41" t="s">
        <v>2</v>
      </c>
      <c r="F203" s="53" t="s">
        <v>358</v>
      </c>
      <c r="G203" s="42" t="s">
        <v>2</v>
      </c>
    </row>
    <row r="204" spans="1:7" ht="15" customHeight="1" x14ac:dyDescent="0.25">
      <c r="A204" s="13" t="s">
        <v>309</v>
      </c>
      <c r="B204" s="103" t="s">
        <v>595</v>
      </c>
      <c r="C204" s="14" t="s">
        <v>117</v>
      </c>
      <c r="D204" s="53" t="s">
        <v>358</v>
      </c>
      <c r="E204" s="41" t="s">
        <v>2</v>
      </c>
      <c r="F204" s="53" t="s">
        <v>358</v>
      </c>
      <c r="G204" s="41" t="s">
        <v>2</v>
      </c>
    </row>
    <row r="205" spans="1:7" x14ac:dyDescent="0.25">
      <c r="A205" s="13" t="s">
        <v>309</v>
      </c>
      <c r="B205" s="103" t="s">
        <v>593</v>
      </c>
      <c r="C205" s="14" t="s">
        <v>131</v>
      </c>
      <c r="D205" s="41" t="s">
        <v>208</v>
      </c>
      <c r="E205" s="53" t="s">
        <v>358</v>
      </c>
      <c r="F205" s="41" t="s">
        <v>157</v>
      </c>
      <c r="G205" s="53" t="s">
        <v>358</v>
      </c>
    </row>
    <row r="206" spans="1:7" ht="15" customHeight="1" x14ac:dyDescent="0.25">
      <c r="A206" s="16" t="s">
        <v>309</v>
      </c>
      <c r="B206" s="102" t="s">
        <v>592</v>
      </c>
      <c r="C206" s="17" t="s">
        <v>76</v>
      </c>
      <c r="D206" s="53" t="s">
        <v>358</v>
      </c>
      <c r="E206" s="41" t="s">
        <v>2</v>
      </c>
      <c r="F206" s="53" t="s">
        <v>358</v>
      </c>
      <c r="G206" s="42" t="s">
        <v>59</v>
      </c>
    </row>
    <row r="207" spans="1:7" ht="15" customHeight="1" x14ac:dyDescent="0.25">
      <c r="A207" s="13" t="s">
        <v>309</v>
      </c>
      <c r="B207" s="103" t="s">
        <v>594</v>
      </c>
      <c r="C207" s="14" t="s">
        <v>19</v>
      </c>
      <c r="D207" s="53" t="s">
        <v>358</v>
      </c>
      <c r="E207" s="41" t="s">
        <v>2</v>
      </c>
      <c r="F207" s="53" t="s">
        <v>358</v>
      </c>
      <c r="G207" s="41" t="s">
        <v>2</v>
      </c>
    </row>
    <row r="208" spans="1:7" ht="15" customHeight="1" x14ac:dyDescent="0.25">
      <c r="A208" s="16" t="s">
        <v>309</v>
      </c>
      <c r="B208" s="102" t="s">
        <v>592</v>
      </c>
      <c r="C208" s="17" t="s">
        <v>77</v>
      </c>
      <c r="D208" s="53" t="s">
        <v>358</v>
      </c>
      <c r="E208" s="41" t="s">
        <v>2</v>
      </c>
      <c r="F208" s="53" t="s">
        <v>358</v>
      </c>
      <c r="G208" s="42" t="s">
        <v>2</v>
      </c>
    </row>
    <row r="209" spans="1:7" ht="15" customHeight="1" x14ac:dyDescent="0.25">
      <c r="A209" s="13" t="s">
        <v>309</v>
      </c>
      <c r="B209" s="103" t="s">
        <v>594</v>
      </c>
      <c r="C209" s="14" t="s">
        <v>20</v>
      </c>
      <c r="D209" s="53" t="s">
        <v>358</v>
      </c>
      <c r="E209" s="41" t="s">
        <v>2</v>
      </c>
      <c r="F209" s="53" t="s">
        <v>358</v>
      </c>
      <c r="G209" s="41" t="s">
        <v>2</v>
      </c>
    </row>
    <row r="210" spans="1:7" ht="15" customHeight="1" x14ac:dyDescent="0.25">
      <c r="A210" s="16" t="s">
        <v>309</v>
      </c>
      <c r="B210" s="102" t="s">
        <v>592</v>
      </c>
      <c r="C210" s="17" t="s">
        <v>78</v>
      </c>
      <c r="D210" s="53" t="s">
        <v>358</v>
      </c>
      <c r="E210" s="41" t="s">
        <v>2</v>
      </c>
      <c r="F210" s="53" t="s">
        <v>358</v>
      </c>
      <c r="G210" s="42" t="s">
        <v>59</v>
      </c>
    </row>
    <row r="211" spans="1:7" ht="15" customHeight="1" x14ac:dyDescent="0.25">
      <c r="A211" s="16" t="s">
        <v>309</v>
      </c>
      <c r="B211" s="102" t="s">
        <v>592</v>
      </c>
      <c r="C211" s="17" t="s">
        <v>79</v>
      </c>
      <c r="D211" s="53" t="s">
        <v>358</v>
      </c>
      <c r="E211" s="41" t="s">
        <v>2</v>
      </c>
      <c r="F211" s="53" t="s">
        <v>358</v>
      </c>
      <c r="G211" s="42" t="s">
        <v>2</v>
      </c>
    </row>
    <row r="212" spans="1:7" ht="15" customHeight="1" x14ac:dyDescent="0.25">
      <c r="A212" s="16" t="s">
        <v>309</v>
      </c>
      <c r="B212" s="102" t="s">
        <v>592</v>
      </c>
      <c r="C212" s="17" t="s">
        <v>80</v>
      </c>
      <c r="D212" s="53" t="s">
        <v>358</v>
      </c>
      <c r="E212" s="41" t="s">
        <v>63</v>
      </c>
      <c r="F212" s="53" t="s">
        <v>358</v>
      </c>
      <c r="G212" s="42" t="s">
        <v>63</v>
      </c>
    </row>
    <row r="213" spans="1:7" ht="15" customHeight="1" x14ac:dyDescent="0.25">
      <c r="A213" s="13" t="s">
        <v>309</v>
      </c>
      <c r="B213" s="103" t="s">
        <v>595</v>
      </c>
      <c r="C213" s="14" t="s">
        <v>118</v>
      </c>
      <c r="D213" s="53" t="s">
        <v>358</v>
      </c>
      <c r="E213" s="41" t="s">
        <v>2</v>
      </c>
      <c r="F213" s="53" t="s">
        <v>358</v>
      </c>
      <c r="G213" s="41" t="s">
        <v>2</v>
      </c>
    </row>
    <row r="214" spans="1:7" ht="15" customHeight="1" x14ac:dyDescent="0.25">
      <c r="A214" s="16" t="s">
        <v>309</v>
      </c>
      <c r="B214" s="102" t="s">
        <v>592</v>
      </c>
      <c r="C214" s="17" t="s">
        <v>81</v>
      </c>
      <c r="D214" s="53" t="s">
        <v>358</v>
      </c>
      <c r="E214" s="41" t="s">
        <v>2</v>
      </c>
      <c r="F214" s="53" t="s">
        <v>358</v>
      </c>
      <c r="G214" s="42" t="s">
        <v>2</v>
      </c>
    </row>
    <row r="215" spans="1:7" ht="15" customHeight="1" x14ac:dyDescent="0.25">
      <c r="A215" s="13" t="s">
        <v>309</v>
      </c>
      <c r="B215" s="103" t="s">
        <v>596</v>
      </c>
      <c r="C215" s="14" t="s">
        <v>49</v>
      </c>
      <c r="D215" s="41" t="s">
        <v>206</v>
      </c>
      <c r="E215" s="53" t="s">
        <v>358</v>
      </c>
      <c r="F215" s="53" t="s">
        <v>358</v>
      </c>
      <c r="G215" s="41" t="s">
        <v>2</v>
      </c>
    </row>
    <row r="216" spans="1:7" ht="15" customHeight="1" x14ac:dyDescent="0.25">
      <c r="A216" s="13" t="s">
        <v>309</v>
      </c>
      <c r="B216" s="103" t="s">
        <v>594</v>
      </c>
      <c r="C216" s="14" t="s">
        <v>21</v>
      </c>
      <c r="D216" s="53" t="s">
        <v>358</v>
      </c>
      <c r="E216" s="41" t="s">
        <v>2</v>
      </c>
      <c r="F216" s="53" t="s">
        <v>358</v>
      </c>
      <c r="G216" s="41" t="s">
        <v>2</v>
      </c>
    </row>
    <row r="217" spans="1:7" ht="15" customHeight="1" x14ac:dyDescent="0.25">
      <c r="A217" s="16" t="s">
        <v>309</v>
      </c>
      <c r="B217" s="102" t="s">
        <v>592</v>
      </c>
      <c r="C217" s="17" t="s">
        <v>82</v>
      </c>
      <c r="D217" s="53" t="s">
        <v>358</v>
      </c>
      <c r="E217" s="41" t="s">
        <v>63</v>
      </c>
      <c r="F217" s="53" t="s">
        <v>358</v>
      </c>
      <c r="G217" s="42" t="s">
        <v>63</v>
      </c>
    </row>
    <row r="218" spans="1:7" ht="15" customHeight="1" x14ac:dyDescent="0.25">
      <c r="A218" s="16" t="s">
        <v>309</v>
      </c>
      <c r="B218" s="102" t="s">
        <v>592</v>
      </c>
      <c r="C218" s="17" t="s">
        <v>83</v>
      </c>
      <c r="D218" s="53" t="s">
        <v>358</v>
      </c>
      <c r="E218" s="41" t="s">
        <v>2</v>
      </c>
      <c r="F218" s="53" t="s">
        <v>358</v>
      </c>
      <c r="G218" s="42" t="s">
        <v>2</v>
      </c>
    </row>
    <row r="219" spans="1:7" ht="15" customHeight="1" x14ac:dyDescent="0.25">
      <c r="A219" s="13" t="s">
        <v>309</v>
      </c>
      <c r="B219" s="103" t="s">
        <v>594</v>
      </c>
      <c r="C219" s="14" t="s">
        <v>22</v>
      </c>
      <c r="D219" s="53" t="s">
        <v>358</v>
      </c>
      <c r="E219" s="41" t="s">
        <v>2</v>
      </c>
      <c r="F219" s="53" t="s">
        <v>358</v>
      </c>
      <c r="G219" s="41" t="s">
        <v>2</v>
      </c>
    </row>
    <row r="220" spans="1:7" ht="15" customHeight="1" x14ac:dyDescent="0.25">
      <c r="A220" s="13" t="s">
        <v>309</v>
      </c>
      <c r="B220" s="103" t="s">
        <v>594</v>
      </c>
      <c r="C220" s="14" t="s">
        <v>23</v>
      </c>
      <c r="D220" s="53" t="s">
        <v>358</v>
      </c>
      <c r="E220" s="41" t="s">
        <v>2</v>
      </c>
      <c r="F220" s="53" t="s">
        <v>358</v>
      </c>
      <c r="G220" s="41" t="s">
        <v>2</v>
      </c>
    </row>
    <row r="221" spans="1:7" ht="15" customHeight="1" x14ac:dyDescent="0.25">
      <c r="A221" s="13" t="s">
        <v>309</v>
      </c>
      <c r="B221" s="103" t="s">
        <v>594</v>
      </c>
      <c r="C221" s="14" t="s">
        <v>24</v>
      </c>
      <c r="D221" s="53" t="s">
        <v>358</v>
      </c>
      <c r="E221" s="41" t="s">
        <v>2</v>
      </c>
      <c r="F221" s="53" t="s">
        <v>358</v>
      </c>
      <c r="G221" s="41" t="s">
        <v>2</v>
      </c>
    </row>
    <row r="222" spans="1:7" ht="15" customHeight="1" x14ac:dyDescent="0.25">
      <c r="A222" s="13" t="s">
        <v>309</v>
      </c>
      <c r="B222" s="103" t="s">
        <v>594</v>
      </c>
      <c r="C222" s="14" t="s">
        <v>25</v>
      </c>
      <c r="D222" s="53" t="s">
        <v>358</v>
      </c>
      <c r="E222" s="41" t="s">
        <v>2</v>
      </c>
      <c r="F222" s="53" t="s">
        <v>358</v>
      </c>
      <c r="G222" s="41" t="s">
        <v>2</v>
      </c>
    </row>
    <row r="223" spans="1:7" ht="15" customHeight="1" x14ac:dyDescent="0.25">
      <c r="A223" s="13" t="s">
        <v>309</v>
      </c>
      <c r="B223" s="103" t="s">
        <v>594</v>
      </c>
      <c r="C223" s="14" t="s">
        <v>26</v>
      </c>
      <c r="D223" s="53" t="s">
        <v>358</v>
      </c>
      <c r="E223" s="41" t="s">
        <v>2</v>
      </c>
      <c r="F223" s="53" t="s">
        <v>358</v>
      </c>
      <c r="G223" s="41" t="s">
        <v>2</v>
      </c>
    </row>
    <row r="224" spans="1:7" ht="15" customHeight="1" x14ac:dyDescent="0.25">
      <c r="A224" s="13" t="s">
        <v>309</v>
      </c>
      <c r="B224" s="103" t="s">
        <v>596</v>
      </c>
      <c r="C224" s="14" t="s">
        <v>50</v>
      </c>
      <c r="D224" s="53" t="s">
        <v>358</v>
      </c>
      <c r="E224" s="41" t="s">
        <v>2</v>
      </c>
      <c r="F224" s="53" t="s">
        <v>358</v>
      </c>
      <c r="G224" s="41" t="s">
        <v>2</v>
      </c>
    </row>
    <row r="225" spans="1:7" ht="15" customHeight="1" x14ac:dyDescent="0.25">
      <c r="A225" s="13" t="s">
        <v>309</v>
      </c>
      <c r="B225" s="103" t="s">
        <v>595</v>
      </c>
      <c r="C225" s="14" t="s">
        <v>119</v>
      </c>
      <c r="D225" s="53" t="s">
        <v>358</v>
      </c>
      <c r="E225" s="41" t="s">
        <v>2</v>
      </c>
      <c r="F225" s="53" t="s">
        <v>358</v>
      </c>
      <c r="G225" s="41" t="s">
        <v>2</v>
      </c>
    </row>
    <row r="226" spans="1:7" ht="15" customHeight="1" x14ac:dyDescent="0.25">
      <c r="A226" s="16" t="s">
        <v>309</v>
      </c>
      <c r="B226" s="102" t="s">
        <v>592</v>
      </c>
      <c r="C226" s="17" t="s">
        <v>84</v>
      </c>
      <c r="D226" s="53" t="s">
        <v>358</v>
      </c>
      <c r="E226" s="41" t="s">
        <v>2</v>
      </c>
      <c r="F226" s="53" t="s">
        <v>358</v>
      </c>
      <c r="G226" s="42" t="s">
        <v>2</v>
      </c>
    </row>
    <row r="227" spans="1:7" ht="15" customHeight="1" x14ac:dyDescent="0.25">
      <c r="A227" s="16" t="s">
        <v>309</v>
      </c>
      <c r="B227" s="102" t="s">
        <v>592</v>
      </c>
      <c r="C227" s="17" t="s">
        <v>85</v>
      </c>
      <c r="D227" s="53" t="s">
        <v>358</v>
      </c>
      <c r="E227" s="41" t="s">
        <v>2</v>
      </c>
      <c r="F227" s="53" t="s">
        <v>358</v>
      </c>
      <c r="G227" s="42" t="s">
        <v>59</v>
      </c>
    </row>
    <row r="228" spans="1:7" ht="15" customHeight="1" x14ac:dyDescent="0.25">
      <c r="A228" s="13" t="s">
        <v>309</v>
      </c>
      <c r="B228" s="103" t="s">
        <v>594</v>
      </c>
      <c r="C228" s="14" t="s">
        <v>27</v>
      </c>
      <c r="D228" s="53" t="s">
        <v>358</v>
      </c>
      <c r="E228" s="41" t="s">
        <v>2</v>
      </c>
      <c r="F228" s="53" t="s">
        <v>358</v>
      </c>
      <c r="G228" s="41" t="s">
        <v>2</v>
      </c>
    </row>
    <row r="229" spans="1:7" ht="15" customHeight="1" x14ac:dyDescent="0.25">
      <c r="A229" s="13" t="s">
        <v>309</v>
      </c>
      <c r="B229" s="103" t="s">
        <v>594</v>
      </c>
      <c r="C229" s="14" t="s">
        <v>28</v>
      </c>
      <c r="D229" s="53" t="s">
        <v>358</v>
      </c>
      <c r="E229" s="41" t="s">
        <v>2</v>
      </c>
      <c r="F229" s="53" t="s">
        <v>358</v>
      </c>
      <c r="G229" s="41" t="s">
        <v>2</v>
      </c>
    </row>
    <row r="230" spans="1:7" ht="15" customHeight="1" x14ac:dyDescent="0.25">
      <c r="A230" s="16" t="s">
        <v>309</v>
      </c>
      <c r="B230" s="102" t="s">
        <v>592</v>
      </c>
      <c r="C230" s="17" t="s">
        <v>86</v>
      </c>
      <c r="D230" s="53" t="s">
        <v>358</v>
      </c>
      <c r="E230" s="41" t="s">
        <v>2</v>
      </c>
      <c r="F230" s="53" t="s">
        <v>358</v>
      </c>
      <c r="G230" s="42" t="s">
        <v>2</v>
      </c>
    </row>
    <row r="231" spans="1:7" ht="15" customHeight="1" x14ac:dyDescent="0.25">
      <c r="A231" s="16" t="s">
        <v>309</v>
      </c>
      <c r="B231" s="102" t="s">
        <v>592</v>
      </c>
      <c r="C231" s="17" t="s">
        <v>87</v>
      </c>
      <c r="D231" s="53" t="s">
        <v>358</v>
      </c>
      <c r="E231" s="41" t="s">
        <v>2</v>
      </c>
      <c r="F231" s="53" t="s">
        <v>358</v>
      </c>
      <c r="G231" s="42" t="s">
        <v>2</v>
      </c>
    </row>
    <row r="232" spans="1:7" ht="15" customHeight="1" x14ac:dyDescent="0.25">
      <c r="A232" s="16" t="s">
        <v>309</v>
      </c>
      <c r="B232" s="102" t="s">
        <v>592</v>
      </c>
      <c r="C232" s="17" t="s">
        <v>88</v>
      </c>
      <c r="D232" s="53" t="s">
        <v>358</v>
      </c>
      <c r="E232" s="41" t="s">
        <v>2</v>
      </c>
      <c r="F232" s="53" t="s">
        <v>358</v>
      </c>
      <c r="G232" s="42" t="s">
        <v>2</v>
      </c>
    </row>
    <row r="233" spans="1:7" ht="15" customHeight="1" x14ac:dyDescent="0.25">
      <c r="A233" s="16" t="s">
        <v>309</v>
      </c>
      <c r="B233" s="102" t="s">
        <v>592</v>
      </c>
      <c r="C233" s="17" t="s">
        <v>89</v>
      </c>
      <c r="D233" s="53" t="s">
        <v>358</v>
      </c>
      <c r="E233" s="41" t="s">
        <v>2</v>
      </c>
      <c r="F233" s="53" t="s">
        <v>358</v>
      </c>
      <c r="G233" s="42" t="s">
        <v>2</v>
      </c>
    </row>
    <row r="234" spans="1:7" ht="15" customHeight="1" x14ac:dyDescent="0.25">
      <c r="A234" s="16" t="s">
        <v>309</v>
      </c>
      <c r="B234" s="102" t="s">
        <v>592</v>
      </c>
      <c r="C234" s="17" t="s">
        <v>90</v>
      </c>
      <c r="D234" s="53" t="s">
        <v>358</v>
      </c>
      <c r="E234" s="41" t="s">
        <v>2</v>
      </c>
      <c r="F234" s="53" t="s">
        <v>358</v>
      </c>
      <c r="G234" s="42" t="s">
        <v>2</v>
      </c>
    </row>
    <row r="235" spans="1:7" ht="15" customHeight="1" x14ac:dyDescent="0.25">
      <c r="A235" s="16" t="s">
        <v>309</v>
      </c>
      <c r="B235" s="102" t="s">
        <v>592</v>
      </c>
      <c r="C235" s="17" t="s">
        <v>91</v>
      </c>
      <c r="D235" s="53" t="s">
        <v>358</v>
      </c>
      <c r="E235" s="41" t="s">
        <v>2</v>
      </c>
      <c r="F235" s="53" t="s">
        <v>358</v>
      </c>
      <c r="G235" s="42" t="s">
        <v>2</v>
      </c>
    </row>
    <row r="236" spans="1:7" ht="15" customHeight="1" x14ac:dyDescent="0.25">
      <c r="A236" s="16" t="s">
        <v>309</v>
      </c>
      <c r="B236" s="102" t="s">
        <v>592</v>
      </c>
      <c r="C236" s="17" t="s">
        <v>92</v>
      </c>
      <c r="D236" s="41" t="s">
        <v>204</v>
      </c>
      <c r="E236" s="53" t="s">
        <v>358</v>
      </c>
      <c r="F236" s="42" t="s">
        <v>152</v>
      </c>
      <c r="G236" s="53" t="s">
        <v>358</v>
      </c>
    </row>
    <row r="237" spans="1:7" ht="15" customHeight="1" x14ac:dyDescent="0.25">
      <c r="A237" s="16" t="s">
        <v>309</v>
      </c>
      <c r="B237" s="102" t="s">
        <v>592</v>
      </c>
      <c r="C237" s="17" t="s">
        <v>93</v>
      </c>
      <c r="D237" s="53" t="s">
        <v>358</v>
      </c>
      <c r="E237" s="41" t="s">
        <v>2</v>
      </c>
      <c r="F237" s="53" t="s">
        <v>358</v>
      </c>
      <c r="G237" s="42" t="s">
        <v>2</v>
      </c>
    </row>
    <row r="238" spans="1:7" ht="15" customHeight="1" x14ac:dyDescent="0.25">
      <c r="A238" s="16" t="s">
        <v>309</v>
      </c>
      <c r="B238" s="102" t="s">
        <v>592</v>
      </c>
      <c r="C238" s="17" t="s">
        <v>94</v>
      </c>
      <c r="D238" s="53" t="s">
        <v>358</v>
      </c>
      <c r="E238" s="41" t="s">
        <v>2</v>
      </c>
      <c r="F238" s="53" t="s">
        <v>358</v>
      </c>
      <c r="G238" s="42" t="s">
        <v>2</v>
      </c>
    </row>
    <row r="239" spans="1:7" ht="15" customHeight="1" x14ac:dyDescent="0.25">
      <c r="A239" s="13" t="s">
        <v>309</v>
      </c>
      <c r="B239" s="103" t="s">
        <v>595</v>
      </c>
      <c r="C239" s="14" t="s">
        <v>103</v>
      </c>
      <c r="D239" s="53" t="s">
        <v>358</v>
      </c>
      <c r="E239" s="41" t="s">
        <v>2</v>
      </c>
      <c r="F239" s="53" t="s">
        <v>358</v>
      </c>
      <c r="G239" s="41" t="s">
        <v>2</v>
      </c>
    </row>
    <row r="240" spans="1:7" ht="15" customHeight="1" x14ac:dyDescent="0.25">
      <c r="A240" s="13" t="s">
        <v>309</v>
      </c>
      <c r="B240" s="103" t="s">
        <v>595</v>
      </c>
      <c r="C240" s="14" t="s">
        <v>120</v>
      </c>
      <c r="D240" s="53" t="s">
        <v>358</v>
      </c>
      <c r="E240" s="41" t="s">
        <v>2</v>
      </c>
      <c r="F240" s="53" t="s">
        <v>358</v>
      </c>
      <c r="G240" s="41" t="s">
        <v>2</v>
      </c>
    </row>
    <row r="241" spans="1:7" ht="15" customHeight="1" x14ac:dyDescent="0.25">
      <c r="A241" s="13" t="s">
        <v>309</v>
      </c>
      <c r="B241" s="103" t="s">
        <v>594</v>
      </c>
      <c r="C241" s="14" t="s">
        <v>29</v>
      </c>
      <c r="D241" s="53" t="s">
        <v>358</v>
      </c>
      <c r="E241" s="41" t="s">
        <v>2</v>
      </c>
      <c r="F241" s="53" t="s">
        <v>358</v>
      </c>
      <c r="G241" s="41" t="s">
        <v>2</v>
      </c>
    </row>
    <row r="242" spans="1:7" ht="15" customHeight="1" x14ac:dyDescent="0.25">
      <c r="A242" s="16" t="s">
        <v>309</v>
      </c>
      <c r="B242" s="102" t="s">
        <v>592</v>
      </c>
      <c r="C242" s="17" t="s">
        <v>95</v>
      </c>
      <c r="D242" s="53" t="s">
        <v>358</v>
      </c>
      <c r="E242" s="41" t="s">
        <v>2</v>
      </c>
      <c r="F242" s="53" t="s">
        <v>358</v>
      </c>
      <c r="G242" s="42" t="s">
        <v>2</v>
      </c>
    </row>
    <row r="243" spans="1:7" ht="15" customHeight="1" x14ac:dyDescent="0.25">
      <c r="A243" s="13" t="s">
        <v>309</v>
      </c>
      <c r="B243" s="103" t="s">
        <v>594</v>
      </c>
      <c r="C243" s="14" t="s">
        <v>30</v>
      </c>
      <c r="D243" s="53" t="s">
        <v>358</v>
      </c>
      <c r="E243" s="41" t="s">
        <v>2</v>
      </c>
      <c r="F243" s="53" t="s">
        <v>358</v>
      </c>
      <c r="G243" s="41" t="s">
        <v>2</v>
      </c>
    </row>
    <row r="244" spans="1:7" ht="15" customHeight="1" x14ac:dyDescent="0.25">
      <c r="A244" s="13" t="s">
        <v>309</v>
      </c>
      <c r="B244" s="103" t="s">
        <v>594</v>
      </c>
      <c r="C244" s="14" t="s">
        <v>31</v>
      </c>
      <c r="D244" s="53" t="s">
        <v>358</v>
      </c>
      <c r="E244" s="41" t="s">
        <v>2</v>
      </c>
      <c r="F244" s="53" t="s">
        <v>358</v>
      </c>
      <c r="G244" s="41" t="s">
        <v>2</v>
      </c>
    </row>
    <row r="245" spans="1:7" ht="15" customHeight="1" x14ac:dyDescent="0.25">
      <c r="A245" s="13" t="s">
        <v>309</v>
      </c>
      <c r="B245" s="103" t="s">
        <v>596</v>
      </c>
      <c r="C245" s="14" t="s">
        <v>51</v>
      </c>
      <c r="D245" s="41" t="s">
        <v>253</v>
      </c>
      <c r="E245" s="53" t="s">
        <v>358</v>
      </c>
      <c r="F245" s="53" t="s">
        <v>358</v>
      </c>
      <c r="G245" s="41" t="s">
        <v>2</v>
      </c>
    </row>
    <row r="246" spans="1:7" x14ac:dyDescent="0.25">
      <c r="A246" s="13" t="s">
        <v>309</v>
      </c>
      <c r="B246" s="103" t="s">
        <v>593</v>
      </c>
      <c r="C246" s="14" t="s">
        <v>132</v>
      </c>
      <c r="D246" s="53" t="s">
        <v>358</v>
      </c>
      <c r="E246" s="41" t="s">
        <v>2</v>
      </c>
      <c r="F246" s="53" t="s">
        <v>358</v>
      </c>
      <c r="G246" s="41" t="s">
        <v>2</v>
      </c>
    </row>
    <row r="247" spans="1:7" x14ac:dyDescent="0.25">
      <c r="A247" s="13" t="s">
        <v>309</v>
      </c>
      <c r="B247" s="103" t="s">
        <v>593</v>
      </c>
      <c r="C247" s="14" t="s">
        <v>133</v>
      </c>
      <c r="D247" s="53" t="s">
        <v>358</v>
      </c>
      <c r="E247" s="41" t="s">
        <v>2</v>
      </c>
      <c r="F247" s="53" t="s">
        <v>358</v>
      </c>
      <c r="G247" s="41" t="s">
        <v>2</v>
      </c>
    </row>
    <row r="248" spans="1:7" ht="15" customHeight="1" x14ac:dyDescent="0.25">
      <c r="A248" s="16" t="s">
        <v>309</v>
      </c>
      <c r="B248" s="102" t="s">
        <v>592</v>
      </c>
      <c r="C248" s="17" t="s">
        <v>96</v>
      </c>
      <c r="D248" s="41" t="s">
        <v>205</v>
      </c>
      <c r="E248" s="53" t="s">
        <v>358</v>
      </c>
      <c r="F248" s="53" t="s">
        <v>358</v>
      </c>
      <c r="G248" s="42" t="s">
        <v>2</v>
      </c>
    </row>
    <row r="249" spans="1:7" ht="15" customHeight="1" x14ac:dyDescent="0.25">
      <c r="A249" s="16" t="s">
        <v>309</v>
      </c>
      <c r="B249" s="102" t="s">
        <v>592</v>
      </c>
      <c r="C249" s="17" t="s">
        <v>97</v>
      </c>
      <c r="D249" s="53" t="s">
        <v>358</v>
      </c>
      <c r="E249" s="41" t="s">
        <v>2</v>
      </c>
      <c r="F249" s="53" t="s">
        <v>358</v>
      </c>
      <c r="G249" s="42" t="s">
        <v>2</v>
      </c>
    </row>
    <row r="250" spans="1:7" ht="15" customHeight="1" x14ac:dyDescent="0.25">
      <c r="A250" s="13" t="s">
        <v>309</v>
      </c>
      <c r="B250" s="103" t="s">
        <v>594</v>
      </c>
      <c r="C250" s="14" t="s">
        <v>32</v>
      </c>
      <c r="D250" s="53" t="s">
        <v>358</v>
      </c>
      <c r="E250" s="41" t="s">
        <v>2</v>
      </c>
      <c r="F250" s="53" t="s">
        <v>358</v>
      </c>
      <c r="G250" s="41" t="s">
        <v>2</v>
      </c>
    </row>
    <row r="251" spans="1:7" ht="15" customHeight="1" x14ac:dyDescent="0.25">
      <c r="A251" s="13" t="s">
        <v>309</v>
      </c>
      <c r="B251" s="103" t="s">
        <v>595</v>
      </c>
      <c r="C251" s="14" t="s">
        <v>105</v>
      </c>
      <c r="D251" s="41" t="s">
        <v>201</v>
      </c>
      <c r="E251" s="53" t="s">
        <v>358</v>
      </c>
      <c r="F251" s="53" t="s">
        <v>358</v>
      </c>
      <c r="G251" s="41" t="s">
        <v>2</v>
      </c>
    </row>
    <row r="252" spans="1:7" ht="15" customHeight="1" x14ac:dyDescent="0.25">
      <c r="A252" s="13" t="s">
        <v>309</v>
      </c>
      <c r="B252" s="103" t="s">
        <v>594</v>
      </c>
      <c r="C252" s="14" t="s">
        <v>33</v>
      </c>
      <c r="D252" s="53" t="s">
        <v>358</v>
      </c>
      <c r="E252" s="41" t="s">
        <v>2</v>
      </c>
      <c r="F252" s="53" t="s">
        <v>358</v>
      </c>
      <c r="G252" s="41" t="s">
        <v>2</v>
      </c>
    </row>
    <row r="253" spans="1:7" ht="15" customHeight="1" x14ac:dyDescent="0.25">
      <c r="A253" s="16" t="s">
        <v>309</v>
      </c>
      <c r="B253" s="102" t="s">
        <v>592</v>
      </c>
      <c r="C253" s="17" t="s">
        <v>98</v>
      </c>
      <c r="D253" s="53" t="s">
        <v>358</v>
      </c>
      <c r="E253" s="41" t="s">
        <v>2</v>
      </c>
      <c r="F253" s="53" t="s">
        <v>358</v>
      </c>
      <c r="G253" s="42" t="s">
        <v>2</v>
      </c>
    </row>
    <row r="254" spans="1:7" x14ac:dyDescent="0.25">
      <c r="A254" s="13" t="s">
        <v>309</v>
      </c>
      <c r="B254" s="103" t="s">
        <v>593</v>
      </c>
      <c r="C254" s="14" t="s">
        <v>134</v>
      </c>
      <c r="D254" s="53" t="s">
        <v>358</v>
      </c>
      <c r="E254" s="41" t="s">
        <v>2</v>
      </c>
      <c r="F254" s="53" t="s">
        <v>358</v>
      </c>
      <c r="G254" s="41" t="s">
        <v>2</v>
      </c>
    </row>
    <row r="255" spans="1:7" ht="15" customHeight="1" x14ac:dyDescent="0.25">
      <c r="A255" s="13" t="s">
        <v>309</v>
      </c>
      <c r="B255" s="103" t="s">
        <v>595</v>
      </c>
      <c r="C255" s="14" t="s">
        <v>121</v>
      </c>
      <c r="D255" s="53" t="s">
        <v>358</v>
      </c>
      <c r="E255" s="41" t="s">
        <v>2</v>
      </c>
      <c r="F255" s="53" t="s">
        <v>358</v>
      </c>
      <c r="G255" s="41" t="s">
        <v>2</v>
      </c>
    </row>
    <row r="256" spans="1:7" ht="15" customHeight="1" x14ac:dyDescent="0.25">
      <c r="A256" s="13" t="s">
        <v>619</v>
      </c>
      <c r="B256" s="103" t="s">
        <v>594</v>
      </c>
      <c r="C256" s="17" t="s">
        <v>99</v>
      </c>
      <c r="D256" s="53" t="s">
        <v>358</v>
      </c>
      <c r="E256" s="41" t="s">
        <v>2</v>
      </c>
      <c r="F256" s="53" t="s">
        <v>358</v>
      </c>
      <c r="G256" s="42" t="s">
        <v>2</v>
      </c>
    </row>
    <row r="257" spans="1:7" ht="15" customHeight="1" x14ac:dyDescent="0.25">
      <c r="A257" s="13" t="s">
        <v>619</v>
      </c>
      <c r="B257" s="102" t="s">
        <v>592</v>
      </c>
      <c r="C257" s="14" t="s">
        <v>15</v>
      </c>
      <c r="D257" s="53" t="s">
        <v>358</v>
      </c>
      <c r="E257" s="41" t="s">
        <v>2</v>
      </c>
      <c r="F257" s="53" t="s">
        <v>358</v>
      </c>
      <c r="G257" s="41" t="s">
        <v>2</v>
      </c>
    </row>
    <row r="258" spans="1:7" ht="15" customHeight="1" x14ac:dyDescent="0.25">
      <c r="A258" s="13" t="s">
        <v>619</v>
      </c>
      <c r="B258" s="103" t="s">
        <v>594</v>
      </c>
      <c r="C258" s="14" t="s">
        <v>129</v>
      </c>
      <c r="D258" s="53" t="s">
        <v>358</v>
      </c>
      <c r="E258" s="41" t="s">
        <v>2</v>
      </c>
      <c r="F258" s="53" t="s">
        <v>358</v>
      </c>
      <c r="G258" s="41" t="s">
        <v>2</v>
      </c>
    </row>
    <row r="259" spans="1:7" ht="15" customHeight="1" x14ac:dyDescent="0.25">
      <c r="A259" s="76" t="s">
        <v>619</v>
      </c>
      <c r="B259" s="103" t="s">
        <v>592</v>
      </c>
      <c r="C259" s="73" t="s">
        <v>52</v>
      </c>
      <c r="D259" s="96" t="s">
        <v>358</v>
      </c>
      <c r="E259" s="96" t="s">
        <v>2</v>
      </c>
      <c r="F259" s="96" t="s">
        <v>358</v>
      </c>
      <c r="G259" s="99" t="s">
        <v>2</v>
      </c>
    </row>
    <row r="260" spans="1:7" ht="15" customHeight="1" x14ac:dyDescent="0.25">
      <c r="A260" s="13" t="s">
        <v>619</v>
      </c>
      <c r="B260" s="102" t="s">
        <v>592</v>
      </c>
      <c r="C260" s="14" t="s">
        <v>38</v>
      </c>
      <c r="D260" s="53" t="s">
        <v>358</v>
      </c>
      <c r="E260" s="41" t="s">
        <v>2</v>
      </c>
      <c r="F260" s="53" t="s">
        <v>358</v>
      </c>
      <c r="G260" s="41" t="s">
        <v>2</v>
      </c>
    </row>
    <row r="261" spans="1:7" ht="15" customHeight="1" x14ac:dyDescent="0.25">
      <c r="A261" s="13" t="s">
        <v>619</v>
      </c>
      <c r="B261" s="102" t="s">
        <v>592</v>
      </c>
      <c r="C261" s="14" t="s">
        <v>1</v>
      </c>
      <c r="D261" s="41" t="s">
        <v>209</v>
      </c>
      <c r="E261" s="53" t="s">
        <v>358</v>
      </c>
      <c r="F261" s="53" t="s">
        <v>358</v>
      </c>
      <c r="G261" s="41" t="s">
        <v>2</v>
      </c>
    </row>
    <row r="262" spans="1:7" ht="15" customHeight="1" x14ac:dyDescent="0.25">
      <c r="A262" s="13" t="s">
        <v>619</v>
      </c>
      <c r="B262" s="103" t="s">
        <v>594</v>
      </c>
      <c r="C262" s="14" t="s">
        <v>3</v>
      </c>
      <c r="D262" s="53" t="s">
        <v>358</v>
      </c>
      <c r="E262" s="41" t="s">
        <v>2</v>
      </c>
      <c r="F262" s="41" t="s">
        <v>158</v>
      </c>
      <c r="G262" s="53" t="s">
        <v>358</v>
      </c>
    </row>
    <row r="263" spans="1:7" x14ac:dyDescent="0.25">
      <c r="A263" s="13" t="s">
        <v>619</v>
      </c>
      <c r="B263" s="103" t="s">
        <v>593</v>
      </c>
      <c r="C263" s="14" t="s">
        <v>4</v>
      </c>
      <c r="D263" s="53" t="s">
        <v>358</v>
      </c>
      <c r="E263" s="41" t="s">
        <v>2</v>
      </c>
      <c r="F263" s="53" t="s">
        <v>358</v>
      </c>
      <c r="G263" s="41" t="s">
        <v>2</v>
      </c>
    </row>
    <row r="264" spans="1:7" ht="15" customHeight="1" x14ac:dyDescent="0.25">
      <c r="A264" s="13" t="s">
        <v>619</v>
      </c>
      <c r="B264" s="102" t="s">
        <v>592</v>
      </c>
      <c r="C264" s="14" t="s">
        <v>39</v>
      </c>
      <c r="D264" s="41" t="s">
        <v>251</v>
      </c>
      <c r="E264" s="53" t="s">
        <v>358</v>
      </c>
      <c r="F264" s="41" t="s">
        <v>171</v>
      </c>
      <c r="G264" s="53" t="s">
        <v>358</v>
      </c>
    </row>
    <row r="265" spans="1:7" ht="15" customHeight="1" x14ac:dyDescent="0.25">
      <c r="A265" s="76" t="s">
        <v>619</v>
      </c>
      <c r="B265" s="102" t="s">
        <v>595</v>
      </c>
      <c r="C265" s="71" t="s">
        <v>106</v>
      </c>
      <c r="D265" s="96" t="s">
        <v>358</v>
      </c>
      <c r="E265" s="96" t="s">
        <v>2</v>
      </c>
      <c r="F265" s="96" t="s">
        <v>358</v>
      </c>
      <c r="G265" s="93" t="s">
        <v>2</v>
      </c>
    </row>
    <row r="266" spans="1:7" ht="15" customHeight="1" x14ac:dyDescent="0.25">
      <c r="A266" s="13" t="s">
        <v>619</v>
      </c>
      <c r="B266" s="102" t="s">
        <v>592</v>
      </c>
      <c r="C266" s="14" t="s">
        <v>40</v>
      </c>
      <c r="D266" s="41" t="s">
        <v>224</v>
      </c>
      <c r="E266" s="53" t="s">
        <v>358</v>
      </c>
      <c r="F266" s="41" t="s">
        <v>172</v>
      </c>
      <c r="G266" s="53" t="s">
        <v>358</v>
      </c>
    </row>
    <row r="267" spans="1:7" ht="15" customHeight="1" x14ac:dyDescent="0.25">
      <c r="A267" s="13" t="s">
        <v>619</v>
      </c>
      <c r="B267" s="102" t="s">
        <v>592</v>
      </c>
      <c r="C267" s="14" t="s">
        <v>41</v>
      </c>
      <c r="D267" s="53" t="s">
        <v>358</v>
      </c>
      <c r="E267" s="41" t="s">
        <v>2</v>
      </c>
      <c r="F267" s="53" t="s">
        <v>358</v>
      </c>
      <c r="G267" s="41" t="s">
        <v>2</v>
      </c>
    </row>
    <row r="268" spans="1:7" ht="15" customHeight="1" x14ac:dyDescent="0.25">
      <c r="A268" s="76" t="s">
        <v>619</v>
      </c>
      <c r="B268" s="103" t="s">
        <v>595</v>
      </c>
      <c r="C268" s="71" t="s">
        <v>107</v>
      </c>
      <c r="D268" s="96" t="s">
        <v>358</v>
      </c>
      <c r="E268" s="96" t="s">
        <v>2</v>
      </c>
      <c r="F268" s="96" t="s">
        <v>358</v>
      </c>
      <c r="G268" s="93" t="s">
        <v>2</v>
      </c>
    </row>
    <row r="269" spans="1:7" x14ac:dyDescent="0.25">
      <c r="A269" s="13" t="s">
        <v>619</v>
      </c>
      <c r="B269" s="103" t="s">
        <v>593</v>
      </c>
      <c r="C269" s="17" t="s">
        <v>53</v>
      </c>
      <c r="D269" s="53" t="s">
        <v>358</v>
      </c>
      <c r="E269" s="41" t="s">
        <v>2</v>
      </c>
      <c r="F269" s="53" t="s">
        <v>358</v>
      </c>
      <c r="G269" s="42" t="s">
        <v>2</v>
      </c>
    </row>
    <row r="270" spans="1:7" ht="15" customHeight="1" x14ac:dyDescent="0.25">
      <c r="A270" s="13" t="s">
        <v>619</v>
      </c>
      <c r="B270" s="102" t="s">
        <v>592</v>
      </c>
      <c r="C270" s="14" t="s">
        <v>5</v>
      </c>
      <c r="D270" s="53" t="s">
        <v>358</v>
      </c>
      <c r="E270" s="41" t="s">
        <v>2</v>
      </c>
      <c r="F270" s="53" t="s">
        <v>358</v>
      </c>
      <c r="G270" s="41" t="s">
        <v>2</v>
      </c>
    </row>
    <row r="271" spans="1:7" ht="15" customHeight="1" x14ac:dyDescent="0.25">
      <c r="A271" s="13" t="s">
        <v>619</v>
      </c>
      <c r="B271" s="103" t="s">
        <v>596</v>
      </c>
      <c r="C271" s="14" t="s">
        <v>6</v>
      </c>
      <c r="D271" s="53" t="s">
        <v>358</v>
      </c>
      <c r="E271" s="41" t="s">
        <v>2</v>
      </c>
      <c r="F271" s="53" t="s">
        <v>358</v>
      </c>
      <c r="G271" s="41" t="s">
        <v>2</v>
      </c>
    </row>
    <row r="272" spans="1:7" ht="15" customHeight="1" x14ac:dyDescent="0.25">
      <c r="A272" s="13" t="s">
        <v>619</v>
      </c>
      <c r="B272" s="103" t="s">
        <v>594</v>
      </c>
      <c r="C272" s="14" t="s">
        <v>7</v>
      </c>
      <c r="D272" s="53" t="s">
        <v>358</v>
      </c>
      <c r="E272" s="41" t="s">
        <v>2</v>
      </c>
      <c r="F272" s="53" t="s">
        <v>358</v>
      </c>
      <c r="G272" s="41" t="s">
        <v>2</v>
      </c>
    </row>
    <row r="273" spans="1:7" ht="15" customHeight="1" x14ac:dyDescent="0.25">
      <c r="A273" s="13" t="s">
        <v>619</v>
      </c>
      <c r="B273" s="103" t="s">
        <v>594</v>
      </c>
      <c r="C273" s="14" t="s">
        <v>123</v>
      </c>
      <c r="D273" s="53" t="s">
        <v>358</v>
      </c>
      <c r="E273" s="53" t="s">
        <v>358</v>
      </c>
      <c r="F273" s="53" t="s">
        <v>358</v>
      </c>
      <c r="G273" s="41" t="s">
        <v>2</v>
      </c>
    </row>
    <row r="274" spans="1:7" ht="15" customHeight="1" x14ac:dyDescent="0.25">
      <c r="A274" s="76" t="s">
        <v>619</v>
      </c>
      <c r="B274" s="103" t="s">
        <v>595</v>
      </c>
      <c r="C274" s="71" t="s">
        <v>108</v>
      </c>
      <c r="D274" s="96" t="s">
        <v>358</v>
      </c>
      <c r="E274" s="96" t="s">
        <v>2</v>
      </c>
      <c r="F274" s="96" t="s">
        <v>358</v>
      </c>
      <c r="G274" s="93" t="s">
        <v>2</v>
      </c>
    </row>
    <row r="275" spans="1:7" x14ac:dyDescent="0.25">
      <c r="A275" s="13" t="s">
        <v>619</v>
      </c>
      <c r="B275" s="103" t="s">
        <v>593</v>
      </c>
      <c r="C275" s="17" t="s">
        <v>54</v>
      </c>
      <c r="D275" s="53" t="s">
        <v>358</v>
      </c>
      <c r="E275" s="41" t="s">
        <v>2</v>
      </c>
      <c r="F275" s="42" t="s">
        <v>165</v>
      </c>
      <c r="G275" s="53" t="s">
        <v>358</v>
      </c>
    </row>
    <row r="276" spans="1:7" x14ac:dyDescent="0.25">
      <c r="A276" s="13" t="s">
        <v>619</v>
      </c>
      <c r="B276" s="103" t="s">
        <v>593</v>
      </c>
      <c r="C276" s="17" t="s">
        <v>55</v>
      </c>
      <c r="D276" s="53" t="s">
        <v>358</v>
      </c>
      <c r="E276" s="41" t="s">
        <v>2</v>
      </c>
      <c r="F276" s="53" t="s">
        <v>358</v>
      </c>
      <c r="G276" s="42" t="s">
        <v>2</v>
      </c>
    </row>
    <row r="277" spans="1:7" ht="15" customHeight="1" x14ac:dyDescent="0.25">
      <c r="A277" s="76" t="s">
        <v>619</v>
      </c>
      <c r="B277" s="103" t="s">
        <v>592</v>
      </c>
      <c r="C277" s="73" t="s">
        <v>56</v>
      </c>
      <c r="D277" s="96" t="s">
        <v>315</v>
      </c>
      <c r="E277" s="93" t="s">
        <v>2</v>
      </c>
      <c r="F277" s="99" t="s">
        <v>166</v>
      </c>
      <c r="G277" s="96" t="s">
        <v>358</v>
      </c>
    </row>
    <row r="278" spans="1:7" x14ac:dyDescent="0.25">
      <c r="A278" s="13" t="s">
        <v>619</v>
      </c>
      <c r="B278" s="103" t="s">
        <v>593</v>
      </c>
      <c r="C278" s="17" t="s">
        <v>57</v>
      </c>
      <c r="D278" s="53" t="s">
        <v>358</v>
      </c>
      <c r="E278" s="41" t="s">
        <v>2</v>
      </c>
      <c r="F278" s="53" t="s">
        <v>358</v>
      </c>
      <c r="G278" s="42" t="s">
        <v>2</v>
      </c>
    </row>
    <row r="279" spans="1:7" ht="15" customHeight="1" x14ac:dyDescent="0.25">
      <c r="A279" s="13" t="s">
        <v>619</v>
      </c>
      <c r="B279" s="102" t="s">
        <v>592</v>
      </c>
      <c r="C279" s="14" t="s">
        <v>42</v>
      </c>
      <c r="D279" s="53" t="s">
        <v>358</v>
      </c>
      <c r="E279" s="41" t="s">
        <v>2</v>
      </c>
      <c r="F279" s="53" t="s">
        <v>358</v>
      </c>
      <c r="G279" s="41" t="s">
        <v>2</v>
      </c>
    </row>
    <row r="280" spans="1:7" ht="15" customHeight="1" x14ac:dyDescent="0.25">
      <c r="A280" s="13" t="s">
        <v>619</v>
      </c>
      <c r="B280" s="103" t="s">
        <v>596</v>
      </c>
      <c r="C280" s="17" t="s">
        <v>58</v>
      </c>
      <c r="D280" s="53" t="s">
        <v>358</v>
      </c>
      <c r="E280" s="41" t="s">
        <v>2</v>
      </c>
      <c r="F280" s="53" t="s">
        <v>358</v>
      </c>
      <c r="G280" s="42" t="s">
        <v>59</v>
      </c>
    </row>
    <row r="281" spans="1:7" ht="15" customHeight="1" x14ac:dyDescent="0.25">
      <c r="A281" s="13" t="s">
        <v>619</v>
      </c>
      <c r="B281" s="103" t="s">
        <v>596</v>
      </c>
      <c r="C281" s="14" t="s">
        <v>102</v>
      </c>
      <c r="D281" s="53" t="s">
        <v>358</v>
      </c>
      <c r="E281" s="41" t="s">
        <v>2</v>
      </c>
      <c r="F281" s="53" t="s">
        <v>358</v>
      </c>
      <c r="G281" s="41" t="s">
        <v>2</v>
      </c>
    </row>
    <row r="282" spans="1:7" ht="15" customHeight="1" x14ac:dyDescent="0.25">
      <c r="A282" s="76" t="s">
        <v>619</v>
      </c>
      <c r="B282" s="103" t="s">
        <v>592</v>
      </c>
      <c r="C282" s="73" t="s">
        <v>60</v>
      </c>
      <c r="D282" s="96" t="s">
        <v>358</v>
      </c>
      <c r="E282" s="96" t="s">
        <v>2</v>
      </c>
      <c r="F282" s="96" t="s">
        <v>358</v>
      </c>
      <c r="G282" s="99" t="s">
        <v>2</v>
      </c>
    </row>
    <row r="283" spans="1:7" x14ac:dyDescent="0.25">
      <c r="A283" s="13" t="s">
        <v>619</v>
      </c>
      <c r="B283" s="103" t="s">
        <v>593</v>
      </c>
      <c r="C283" s="17" t="s">
        <v>61</v>
      </c>
      <c r="D283" s="53" t="s">
        <v>358</v>
      </c>
      <c r="E283" s="41" t="s">
        <v>2</v>
      </c>
      <c r="F283" s="53" t="s">
        <v>358</v>
      </c>
      <c r="G283" s="42" t="s">
        <v>59</v>
      </c>
    </row>
    <row r="284" spans="1:7" ht="15" customHeight="1" x14ac:dyDescent="0.25">
      <c r="A284" s="13" t="s">
        <v>619</v>
      </c>
      <c r="B284" s="102" t="s">
        <v>592</v>
      </c>
      <c r="C284" s="14" t="s">
        <v>43</v>
      </c>
      <c r="D284" s="53" t="s">
        <v>358</v>
      </c>
      <c r="E284" s="41" t="s">
        <v>2</v>
      </c>
      <c r="F284" s="53" t="s">
        <v>358</v>
      </c>
      <c r="G284" s="41" t="s">
        <v>2</v>
      </c>
    </row>
    <row r="285" spans="1:7" ht="15" customHeight="1" x14ac:dyDescent="0.25">
      <c r="A285" s="76" t="s">
        <v>619</v>
      </c>
      <c r="B285" s="103" t="s">
        <v>595</v>
      </c>
      <c r="C285" s="71" t="s">
        <v>109</v>
      </c>
      <c r="D285" s="96" t="s">
        <v>358</v>
      </c>
      <c r="E285" s="96" t="s">
        <v>2</v>
      </c>
      <c r="F285" s="96" t="s">
        <v>358</v>
      </c>
      <c r="G285" s="93" t="s">
        <v>2</v>
      </c>
    </row>
    <row r="286" spans="1:7" ht="15" customHeight="1" x14ac:dyDescent="0.25">
      <c r="A286" s="13" t="s">
        <v>619</v>
      </c>
      <c r="B286" s="103" t="s">
        <v>595</v>
      </c>
      <c r="C286" s="17" t="s">
        <v>62</v>
      </c>
      <c r="D286" s="53" t="s">
        <v>358</v>
      </c>
      <c r="E286" s="41" t="s">
        <v>63</v>
      </c>
      <c r="F286" s="53" t="s">
        <v>358</v>
      </c>
      <c r="G286" s="42" t="s">
        <v>63</v>
      </c>
    </row>
    <row r="287" spans="1:7" ht="15" customHeight="1" x14ac:dyDescent="0.25">
      <c r="A287" s="13" t="s">
        <v>619</v>
      </c>
      <c r="B287" s="103" t="s">
        <v>594</v>
      </c>
      <c r="C287" s="14" t="s">
        <v>8</v>
      </c>
      <c r="D287" s="56" t="s">
        <v>210</v>
      </c>
      <c r="E287" s="53" t="s">
        <v>358</v>
      </c>
      <c r="F287" s="41" t="s">
        <v>159</v>
      </c>
      <c r="G287" s="53" t="s">
        <v>358</v>
      </c>
    </row>
    <row r="288" spans="1:7" s="10" customFormat="1" ht="15" customHeight="1" x14ac:dyDescent="0.25">
      <c r="A288" s="13" t="s">
        <v>619</v>
      </c>
      <c r="B288" s="102" t="s">
        <v>592</v>
      </c>
      <c r="C288" s="14" t="s">
        <v>44</v>
      </c>
      <c r="D288" s="53" t="s">
        <v>358</v>
      </c>
      <c r="E288" s="41" t="s">
        <v>2</v>
      </c>
      <c r="F288" s="53" t="s">
        <v>358</v>
      </c>
      <c r="G288" s="41" t="s">
        <v>2</v>
      </c>
    </row>
    <row r="289" spans="1:7" ht="15" customHeight="1" x14ac:dyDescent="0.25">
      <c r="A289" s="13" t="s">
        <v>619</v>
      </c>
      <c r="B289" s="102" t="s">
        <v>592</v>
      </c>
      <c r="C289" s="14" t="s">
        <v>110</v>
      </c>
      <c r="D289" s="53" t="s">
        <v>358</v>
      </c>
      <c r="E289" s="41" t="s">
        <v>2</v>
      </c>
      <c r="F289" s="41" t="s">
        <v>164</v>
      </c>
      <c r="G289" s="53" t="s">
        <v>358</v>
      </c>
    </row>
    <row r="290" spans="1:7" ht="15" customHeight="1" x14ac:dyDescent="0.25">
      <c r="A290" s="13" t="s">
        <v>619</v>
      </c>
      <c r="B290" s="102" t="s">
        <v>592</v>
      </c>
      <c r="C290" s="14" t="s">
        <v>45</v>
      </c>
      <c r="D290" s="53" t="s">
        <v>358</v>
      </c>
      <c r="E290" s="41" t="s">
        <v>2</v>
      </c>
      <c r="F290" s="41" t="s">
        <v>173</v>
      </c>
      <c r="G290" s="53" t="s">
        <v>358</v>
      </c>
    </row>
    <row r="291" spans="1:7" ht="15" customHeight="1" x14ac:dyDescent="0.25">
      <c r="A291" s="13" t="s">
        <v>619</v>
      </c>
      <c r="B291" s="103" t="s">
        <v>595</v>
      </c>
      <c r="C291" s="14" t="s">
        <v>104</v>
      </c>
      <c r="D291" s="53" t="s">
        <v>358</v>
      </c>
      <c r="E291" s="41" t="s">
        <v>2</v>
      </c>
      <c r="F291" s="53" t="s">
        <v>358</v>
      </c>
      <c r="G291" s="41" t="s">
        <v>2</v>
      </c>
    </row>
    <row r="292" spans="1:7" ht="15" customHeight="1" x14ac:dyDescent="0.25">
      <c r="A292" s="13" t="s">
        <v>619</v>
      </c>
      <c r="B292" s="102" t="s">
        <v>592</v>
      </c>
      <c r="C292" s="14" t="s">
        <v>111</v>
      </c>
      <c r="D292" s="53" t="s">
        <v>358</v>
      </c>
      <c r="E292" s="41" t="s">
        <v>2</v>
      </c>
      <c r="F292" s="53" t="s">
        <v>358</v>
      </c>
      <c r="G292" s="41" t="s">
        <v>2</v>
      </c>
    </row>
    <row r="293" spans="1:7" ht="15" customHeight="1" x14ac:dyDescent="0.25">
      <c r="A293" s="13" t="s">
        <v>619</v>
      </c>
      <c r="B293" s="103" t="s">
        <v>594</v>
      </c>
      <c r="C293" s="14" t="s">
        <v>9</v>
      </c>
      <c r="D293" s="41" t="s">
        <v>211</v>
      </c>
      <c r="E293" s="53" t="s">
        <v>358</v>
      </c>
      <c r="F293" s="41" t="s">
        <v>160</v>
      </c>
      <c r="G293" s="53" t="s">
        <v>358</v>
      </c>
    </row>
    <row r="294" spans="1:7" ht="15" customHeight="1" x14ac:dyDescent="0.25">
      <c r="A294" s="13" t="s">
        <v>619</v>
      </c>
      <c r="B294" s="102" t="s">
        <v>592</v>
      </c>
      <c r="C294" s="17" t="s">
        <v>64</v>
      </c>
      <c r="D294" s="41" t="s">
        <v>217</v>
      </c>
      <c r="E294" s="53" t="s">
        <v>358</v>
      </c>
      <c r="F294" s="42" t="s">
        <v>167</v>
      </c>
      <c r="G294" s="53" t="s">
        <v>358</v>
      </c>
    </row>
    <row r="295" spans="1:7" ht="15" customHeight="1" x14ac:dyDescent="0.25">
      <c r="A295" s="13" t="s">
        <v>619</v>
      </c>
      <c r="B295" s="103" t="s">
        <v>596</v>
      </c>
      <c r="C295" s="14" t="s">
        <v>10</v>
      </c>
      <c r="D295" s="41" t="s">
        <v>212</v>
      </c>
      <c r="E295" s="53" t="s">
        <v>358</v>
      </c>
      <c r="F295" s="53" t="s">
        <v>358</v>
      </c>
      <c r="G295" s="41" t="s">
        <v>2</v>
      </c>
    </row>
    <row r="296" spans="1:7" ht="15" customHeight="1" x14ac:dyDescent="0.25">
      <c r="A296" s="13" t="s">
        <v>619</v>
      </c>
      <c r="B296" s="103" t="s">
        <v>596</v>
      </c>
      <c r="C296" s="14" t="s">
        <v>100</v>
      </c>
      <c r="D296" s="53" t="s">
        <v>358</v>
      </c>
      <c r="E296" s="41" t="s">
        <v>2</v>
      </c>
      <c r="F296" s="53" t="s">
        <v>335</v>
      </c>
      <c r="G296" s="41" t="s">
        <v>587</v>
      </c>
    </row>
    <row r="297" spans="1:7" ht="15" customHeight="1" x14ac:dyDescent="0.25">
      <c r="A297" s="13" t="s">
        <v>619</v>
      </c>
      <c r="B297" s="103" t="s">
        <v>595</v>
      </c>
      <c r="C297" s="14" t="s">
        <v>11</v>
      </c>
      <c r="D297" s="41" t="s">
        <v>213</v>
      </c>
      <c r="E297" s="53" t="s">
        <v>358</v>
      </c>
      <c r="F297" s="53" t="s">
        <v>358</v>
      </c>
      <c r="G297" s="41" t="s">
        <v>2</v>
      </c>
    </row>
    <row r="298" spans="1:7" ht="15" customHeight="1" x14ac:dyDescent="0.25">
      <c r="A298" s="13" t="s">
        <v>619</v>
      </c>
      <c r="B298" s="103" t="s">
        <v>594</v>
      </c>
      <c r="C298" s="17" t="s">
        <v>68</v>
      </c>
      <c r="D298" s="53" t="s">
        <v>358</v>
      </c>
      <c r="E298" s="41" t="s">
        <v>2</v>
      </c>
      <c r="F298" s="53" t="s">
        <v>358</v>
      </c>
      <c r="G298" s="42" t="s">
        <v>2</v>
      </c>
    </row>
    <row r="299" spans="1:7" ht="15" customHeight="1" x14ac:dyDescent="0.25">
      <c r="A299" s="13" t="s">
        <v>619</v>
      </c>
      <c r="B299" s="103" t="s">
        <v>595</v>
      </c>
      <c r="C299" s="17" t="s">
        <v>67</v>
      </c>
      <c r="D299" s="53" t="s">
        <v>358</v>
      </c>
      <c r="E299" s="41" t="s">
        <v>2</v>
      </c>
      <c r="F299" s="53" t="s">
        <v>358</v>
      </c>
      <c r="G299" s="42" t="s">
        <v>2</v>
      </c>
    </row>
    <row r="300" spans="1:7" ht="15" customHeight="1" x14ac:dyDescent="0.25">
      <c r="A300" s="13" t="s">
        <v>619</v>
      </c>
      <c r="B300" s="103" t="s">
        <v>595</v>
      </c>
      <c r="C300" s="17" t="s">
        <v>66</v>
      </c>
      <c r="D300" s="41" t="s">
        <v>218</v>
      </c>
      <c r="E300" s="53" t="s">
        <v>358</v>
      </c>
      <c r="F300" s="42" t="s">
        <v>169</v>
      </c>
      <c r="G300" s="53" t="s">
        <v>358</v>
      </c>
    </row>
    <row r="301" spans="1:7" ht="15" customHeight="1" x14ac:dyDescent="0.25">
      <c r="A301" s="13" t="s">
        <v>619</v>
      </c>
      <c r="B301" s="102" t="s">
        <v>592</v>
      </c>
      <c r="C301" s="17" t="s">
        <v>65</v>
      </c>
      <c r="D301" s="53" t="s">
        <v>358</v>
      </c>
      <c r="E301" s="41" t="s">
        <v>2</v>
      </c>
      <c r="F301" s="42" t="s">
        <v>168</v>
      </c>
      <c r="G301" s="53" t="s">
        <v>358</v>
      </c>
    </row>
    <row r="302" spans="1:7" ht="15" customHeight="1" x14ac:dyDescent="0.25">
      <c r="A302" s="13" t="s">
        <v>619</v>
      </c>
      <c r="B302" s="102" t="s">
        <v>592</v>
      </c>
      <c r="C302" s="14" t="s">
        <v>112</v>
      </c>
      <c r="D302" s="53" t="s">
        <v>358</v>
      </c>
      <c r="E302" s="41" t="s">
        <v>2</v>
      </c>
      <c r="F302" s="53" t="s">
        <v>358</v>
      </c>
      <c r="G302" s="41" t="s">
        <v>2</v>
      </c>
    </row>
    <row r="303" spans="1:7" ht="15" customHeight="1" x14ac:dyDescent="0.25">
      <c r="A303" s="13" t="s">
        <v>619</v>
      </c>
      <c r="B303" s="102" t="s">
        <v>592</v>
      </c>
      <c r="C303" s="14" t="s">
        <v>113</v>
      </c>
      <c r="D303" s="53" t="s">
        <v>358</v>
      </c>
      <c r="E303" s="41" t="s">
        <v>2</v>
      </c>
      <c r="F303" s="53" t="s">
        <v>358</v>
      </c>
      <c r="G303" s="41" t="s">
        <v>2</v>
      </c>
    </row>
    <row r="304" spans="1:7" ht="15" customHeight="1" x14ac:dyDescent="0.25">
      <c r="A304" s="13" t="s">
        <v>619</v>
      </c>
      <c r="B304" s="102" t="s">
        <v>592</v>
      </c>
      <c r="C304" s="14" t="s">
        <v>46</v>
      </c>
      <c r="D304" s="53" t="s">
        <v>358</v>
      </c>
      <c r="E304" s="41" t="s">
        <v>2</v>
      </c>
      <c r="F304" s="53" t="s">
        <v>358</v>
      </c>
      <c r="G304" s="41" t="s">
        <v>2</v>
      </c>
    </row>
    <row r="305" spans="1:7" ht="15" customHeight="1" x14ac:dyDescent="0.25">
      <c r="A305" s="13" t="s">
        <v>619</v>
      </c>
      <c r="B305" s="103" t="s">
        <v>596</v>
      </c>
      <c r="C305" s="17" t="s">
        <v>69</v>
      </c>
      <c r="D305" s="53" t="s">
        <v>358</v>
      </c>
      <c r="E305" s="41" t="s">
        <v>2</v>
      </c>
      <c r="F305" s="53" t="s">
        <v>358</v>
      </c>
      <c r="G305" s="42" t="s">
        <v>59</v>
      </c>
    </row>
    <row r="306" spans="1:7" ht="15" customHeight="1" x14ac:dyDescent="0.25">
      <c r="A306" s="13" t="s">
        <v>619</v>
      </c>
      <c r="B306" s="103" t="s">
        <v>594</v>
      </c>
      <c r="C306" s="17" t="s">
        <v>70</v>
      </c>
      <c r="D306" s="41" t="s">
        <v>219</v>
      </c>
      <c r="E306" s="53" t="s">
        <v>358</v>
      </c>
      <c r="F306" s="53" t="s">
        <v>358</v>
      </c>
      <c r="G306" s="42" t="s">
        <v>2</v>
      </c>
    </row>
    <row r="307" spans="1:7" ht="15" customHeight="1" x14ac:dyDescent="0.25">
      <c r="A307" s="13" t="s">
        <v>619</v>
      </c>
      <c r="B307" s="103" t="s">
        <v>595</v>
      </c>
      <c r="C307" s="14" t="s">
        <v>114</v>
      </c>
      <c r="D307" s="53" t="s">
        <v>358</v>
      </c>
      <c r="E307" s="41" t="s">
        <v>2</v>
      </c>
      <c r="F307" s="53" t="s">
        <v>358</v>
      </c>
      <c r="G307" s="41" t="s">
        <v>2</v>
      </c>
    </row>
    <row r="308" spans="1:7" ht="15" customHeight="1" x14ac:dyDescent="0.25">
      <c r="A308" s="13" t="s">
        <v>619</v>
      </c>
      <c r="B308" s="103" t="s">
        <v>594</v>
      </c>
      <c r="C308" s="17" t="s">
        <v>71</v>
      </c>
      <c r="D308" s="53" t="s">
        <v>358</v>
      </c>
      <c r="E308" s="41" t="s">
        <v>2</v>
      </c>
      <c r="F308" s="53" t="s">
        <v>358</v>
      </c>
      <c r="G308" s="42" t="s">
        <v>2</v>
      </c>
    </row>
    <row r="309" spans="1:7" ht="15" customHeight="1" x14ac:dyDescent="0.25">
      <c r="A309" s="13" t="s">
        <v>619</v>
      </c>
      <c r="B309" s="103" t="s">
        <v>596</v>
      </c>
      <c r="C309" s="14" t="s">
        <v>12</v>
      </c>
      <c r="D309" s="53" t="s">
        <v>358</v>
      </c>
      <c r="E309" s="41" t="s">
        <v>2</v>
      </c>
      <c r="F309" s="53" t="s">
        <v>358</v>
      </c>
      <c r="G309" s="41" t="s">
        <v>2</v>
      </c>
    </row>
    <row r="310" spans="1:7" ht="15" customHeight="1" x14ac:dyDescent="0.25">
      <c r="A310" s="13" t="s">
        <v>619</v>
      </c>
      <c r="B310" s="103" t="s">
        <v>595</v>
      </c>
      <c r="C310" s="17" t="s">
        <v>72</v>
      </c>
      <c r="D310" s="53" t="s">
        <v>358</v>
      </c>
      <c r="E310" s="41" t="s">
        <v>2</v>
      </c>
      <c r="F310" s="53" t="s">
        <v>358</v>
      </c>
      <c r="G310" s="42" t="s">
        <v>2</v>
      </c>
    </row>
    <row r="311" spans="1:7" ht="15" customHeight="1" x14ac:dyDescent="0.25">
      <c r="A311" s="13" t="s">
        <v>619</v>
      </c>
      <c r="B311" s="103" t="s">
        <v>596</v>
      </c>
      <c r="C311" s="14" t="s">
        <v>13</v>
      </c>
      <c r="D311" s="53" t="s">
        <v>358</v>
      </c>
      <c r="E311" s="41" t="s">
        <v>2</v>
      </c>
      <c r="F311" s="53" t="s">
        <v>358</v>
      </c>
      <c r="G311" s="41" t="s">
        <v>2</v>
      </c>
    </row>
    <row r="312" spans="1:7" ht="15" customHeight="1" x14ac:dyDescent="0.25">
      <c r="A312" s="13" t="s">
        <v>619</v>
      </c>
      <c r="B312" s="103" t="s">
        <v>596</v>
      </c>
      <c r="C312" s="14" t="s">
        <v>124</v>
      </c>
      <c r="D312" s="53" t="s">
        <v>358</v>
      </c>
      <c r="E312" s="41" t="s">
        <v>2</v>
      </c>
      <c r="F312" s="53" t="s">
        <v>358</v>
      </c>
      <c r="G312" s="41" t="s">
        <v>2</v>
      </c>
    </row>
    <row r="313" spans="1:7" x14ac:dyDescent="0.25">
      <c r="A313" s="13" t="s">
        <v>619</v>
      </c>
      <c r="B313" s="103" t="s">
        <v>593</v>
      </c>
      <c r="C313" s="14" t="s">
        <v>125</v>
      </c>
      <c r="D313" s="41" t="s">
        <v>228</v>
      </c>
      <c r="E313" s="53" t="s">
        <v>358</v>
      </c>
      <c r="F313" s="53" t="s">
        <v>358</v>
      </c>
      <c r="G313" s="41" t="s">
        <v>2</v>
      </c>
    </row>
    <row r="314" spans="1:7" x14ac:dyDescent="0.25">
      <c r="A314" s="13" t="s">
        <v>619</v>
      </c>
      <c r="B314" s="103" t="s">
        <v>593</v>
      </c>
      <c r="C314" s="14" t="s">
        <v>126</v>
      </c>
      <c r="D314" s="53" t="s">
        <v>358</v>
      </c>
      <c r="E314" s="41" t="s">
        <v>2</v>
      </c>
      <c r="F314" s="53" t="s">
        <v>358</v>
      </c>
      <c r="G314" s="41" t="s">
        <v>2</v>
      </c>
    </row>
    <row r="315" spans="1:7" ht="15" customHeight="1" x14ac:dyDescent="0.25">
      <c r="A315" s="13" t="s">
        <v>619</v>
      </c>
      <c r="B315" s="102" t="s">
        <v>592</v>
      </c>
      <c r="C315" s="14" t="s">
        <v>127</v>
      </c>
      <c r="D315" s="53" t="s">
        <v>358</v>
      </c>
      <c r="E315" s="41" t="s">
        <v>2</v>
      </c>
      <c r="F315" s="53" t="s">
        <v>358</v>
      </c>
      <c r="G315" s="41" t="s">
        <v>2</v>
      </c>
    </row>
    <row r="316" spans="1:7" ht="15" customHeight="1" x14ac:dyDescent="0.25">
      <c r="A316" s="13" t="s">
        <v>619</v>
      </c>
      <c r="B316" s="102" t="s">
        <v>592</v>
      </c>
      <c r="C316" s="14" t="s">
        <v>128</v>
      </c>
      <c r="D316" s="41" t="s">
        <v>229</v>
      </c>
      <c r="E316" s="53" t="s">
        <v>358</v>
      </c>
      <c r="F316" s="53" t="s">
        <v>358</v>
      </c>
      <c r="G316" s="41" t="s">
        <v>2</v>
      </c>
    </row>
    <row r="317" spans="1:7" ht="15" customHeight="1" x14ac:dyDescent="0.25">
      <c r="A317" s="13" t="s">
        <v>619</v>
      </c>
      <c r="B317" s="103" t="s">
        <v>595</v>
      </c>
      <c r="C317" s="14" t="s">
        <v>47</v>
      </c>
      <c r="D317" s="41" t="s">
        <v>225</v>
      </c>
      <c r="E317" s="53" t="s">
        <v>358</v>
      </c>
      <c r="F317" s="53" t="s">
        <v>358</v>
      </c>
      <c r="G317" s="41" t="s">
        <v>2</v>
      </c>
    </row>
    <row r="318" spans="1:7" ht="15" customHeight="1" x14ac:dyDescent="0.25">
      <c r="A318" s="13" t="s">
        <v>619</v>
      </c>
      <c r="B318" s="103" t="s">
        <v>595</v>
      </c>
      <c r="C318" s="14" t="s">
        <v>14</v>
      </c>
      <c r="D318" s="53" t="s">
        <v>358</v>
      </c>
      <c r="E318" s="41" t="s">
        <v>2</v>
      </c>
      <c r="F318" s="53" t="s">
        <v>358</v>
      </c>
      <c r="G318" s="41" t="s">
        <v>2</v>
      </c>
    </row>
    <row r="319" spans="1:7" ht="15" customHeight="1" x14ac:dyDescent="0.25">
      <c r="A319" s="13" t="s">
        <v>619</v>
      </c>
      <c r="B319" s="103" t="s">
        <v>595</v>
      </c>
      <c r="C319" s="14" t="s">
        <v>130</v>
      </c>
      <c r="D319" s="53" t="s">
        <v>358</v>
      </c>
      <c r="E319" s="41" t="s">
        <v>2</v>
      </c>
      <c r="F319" s="53" t="s">
        <v>358</v>
      </c>
      <c r="G319" s="41" t="s">
        <v>2</v>
      </c>
    </row>
    <row r="320" spans="1:7" ht="15" customHeight="1" x14ac:dyDescent="0.25">
      <c r="A320" s="13" t="s">
        <v>619</v>
      </c>
      <c r="B320" s="103" t="s">
        <v>595</v>
      </c>
      <c r="C320" s="14" t="s">
        <v>101</v>
      </c>
      <c r="D320" s="53" t="s">
        <v>358</v>
      </c>
      <c r="E320" s="41" t="s">
        <v>2</v>
      </c>
      <c r="F320" s="53" t="s">
        <v>358</v>
      </c>
      <c r="G320" s="41" t="s">
        <v>2</v>
      </c>
    </row>
    <row r="321" spans="1:7" ht="15" customHeight="1" x14ac:dyDescent="0.25">
      <c r="A321" s="13" t="s">
        <v>619</v>
      </c>
      <c r="B321" s="102" t="s">
        <v>592</v>
      </c>
      <c r="C321" s="17" t="s">
        <v>73</v>
      </c>
      <c r="D321" s="53" t="s">
        <v>358</v>
      </c>
      <c r="E321" s="41" t="s">
        <v>2</v>
      </c>
      <c r="F321" s="53" t="s">
        <v>358</v>
      </c>
      <c r="G321" s="42" t="s">
        <v>2</v>
      </c>
    </row>
    <row r="322" spans="1:7" ht="15" customHeight="1" x14ac:dyDescent="0.25">
      <c r="A322" s="13" t="s">
        <v>619</v>
      </c>
      <c r="B322" s="103" t="s">
        <v>595</v>
      </c>
      <c r="C322" s="17" t="s">
        <v>74</v>
      </c>
      <c r="D322" s="53" t="s">
        <v>358</v>
      </c>
      <c r="E322" s="41" t="s">
        <v>2</v>
      </c>
      <c r="F322" s="53" t="s">
        <v>358</v>
      </c>
      <c r="G322" s="42" t="s">
        <v>59</v>
      </c>
    </row>
    <row r="323" spans="1:7" ht="15" customHeight="1" x14ac:dyDescent="0.25">
      <c r="A323" s="13" t="s">
        <v>619</v>
      </c>
      <c r="B323" s="103" t="s">
        <v>595</v>
      </c>
      <c r="C323" s="14" t="s">
        <v>115</v>
      </c>
      <c r="D323" s="53" t="s">
        <v>358</v>
      </c>
      <c r="E323" s="41" t="s">
        <v>2</v>
      </c>
      <c r="F323" s="53" t="s">
        <v>358</v>
      </c>
      <c r="G323" s="41" t="s">
        <v>2</v>
      </c>
    </row>
    <row r="324" spans="1:7" ht="15" customHeight="1" x14ac:dyDescent="0.25">
      <c r="A324" s="13" t="s">
        <v>619</v>
      </c>
      <c r="B324" s="102" t="s">
        <v>592</v>
      </c>
      <c r="C324" s="14" t="s">
        <v>122</v>
      </c>
      <c r="D324" s="53" t="s">
        <v>358</v>
      </c>
      <c r="E324" s="41" t="s">
        <v>2</v>
      </c>
      <c r="F324" s="53" t="s">
        <v>358</v>
      </c>
      <c r="G324" s="41" t="s">
        <v>2</v>
      </c>
    </row>
    <row r="325" spans="1:7" ht="15" customHeight="1" x14ac:dyDescent="0.25">
      <c r="A325" s="13" t="s">
        <v>619</v>
      </c>
      <c r="B325" s="103" t="s">
        <v>594</v>
      </c>
      <c r="C325" s="14" t="s">
        <v>16</v>
      </c>
      <c r="D325" s="53" t="s">
        <v>358</v>
      </c>
      <c r="E325" s="41" t="s">
        <v>2</v>
      </c>
      <c r="F325" s="41" t="s">
        <v>161</v>
      </c>
      <c r="G325" s="53" t="s">
        <v>358</v>
      </c>
    </row>
    <row r="326" spans="1:7" ht="15" customHeight="1" x14ac:dyDescent="0.25">
      <c r="A326" s="13" t="s">
        <v>619</v>
      </c>
      <c r="B326" s="103" t="s">
        <v>595</v>
      </c>
      <c r="C326" s="14" t="s">
        <v>48</v>
      </c>
      <c r="D326" s="53" t="s">
        <v>358</v>
      </c>
      <c r="E326" s="41" t="s">
        <v>2</v>
      </c>
      <c r="F326" s="41" t="s">
        <v>174</v>
      </c>
      <c r="G326" s="53" t="s">
        <v>358</v>
      </c>
    </row>
    <row r="327" spans="1:7" ht="15" customHeight="1" x14ac:dyDescent="0.25">
      <c r="A327" s="13" t="s">
        <v>619</v>
      </c>
      <c r="B327" s="103" t="s">
        <v>594</v>
      </c>
      <c r="C327" s="14" t="s">
        <v>17</v>
      </c>
      <c r="D327" s="53" t="s">
        <v>358</v>
      </c>
      <c r="E327" s="41" t="s">
        <v>2</v>
      </c>
      <c r="F327" s="53" t="s">
        <v>358</v>
      </c>
      <c r="G327" s="41" t="s">
        <v>2</v>
      </c>
    </row>
    <row r="328" spans="1:7" ht="15" customHeight="1" x14ac:dyDescent="0.25">
      <c r="A328" s="13" t="s">
        <v>619</v>
      </c>
      <c r="B328" s="103" t="s">
        <v>594</v>
      </c>
      <c r="C328" s="14" t="s">
        <v>18</v>
      </c>
      <c r="D328" s="41" t="s">
        <v>214</v>
      </c>
      <c r="E328" s="53" t="s">
        <v>358</v>
      </c>
      <c r="F328" s="53" t="s">
        <v>358</v>
      </c>
      <c r="G328" s="41" t="s">
        <v>2</v>
      </c>
    </row>
    <row r="329" spans="1:7" ht="15" customHeight="1" x14ac:dyDescent="0.25">
      <c r="A329" s="76" t="s">
        <v>619</v>
      </c>
      <c r="B329" s="103" t="s">
        <v>595</v>
      </c>
      <c r="C329" s="71" t="s">
        <v>116</v>
      </c>
      <c r="D329" s="96" t="s">
        <v>358</v>
      </c>
      <c r="E329" s="93" t="s">
        <v>2</v>
      </c>
      <c r="F329" s="96" t="s">
        <v>358</v>
      </c>
      <c r="G329" s="93" t="s">
        <v>2</v>
      </c>
    </row>
    <row r="330" spans="1:7" x14ac:dyDescent="0.25">
      <c r="A330" s="13" t="s">
        <v>619</v>
      </c>
      <c r="B330" s="103" t="s">
        <v>593</v>
      </c>
      <c r="C330" s="17" t="s">
        <v>75</v>
      </c>
      <c r="D330" s="53" t="s">
        <v>358</v>
      </c>
      <c r="E330" s="41" t="s">
        <v>2</v>
      </c>
      <c r="F330" s="53" t="s">
        <v>358</v>
      </c>
      <c r="G330" s="42" t="s">
        <v>2</v>
      </c>
    </row>
    <row r="331" spans="1:7" ht="15" customHeight="1" x14ac:dyDescent="0.25">
      <c r="A331" s="13" t="s">
        <v>619</v>
      </c>
      <c r="B331" s="102" t="s">
        <v>592</v>
      </c>
      <c r="C331" s="14" t="s">
        <v>117</v>
      </c>
      <c r="D331" s="53" t="s">
        <v>358</v>
      </c>
      <c r="E331" s="41" t="s">
        <v>2</v>
      </c>
      <c r="F331" s="53" t="s">
        <v>358</v>
      </c>
      <c r="G331" s="41" t="s">
        <v>59</v>
      </c>
    </row>
    <row r="332" spans="1:7" ht="15" customHeight="1" x14ac:dyDescent="0.25">
      <c r="A332" s="13" t="s">
        <v>619</v>
      </c>
      <c r="B332" s="103" t="s">
        <v>594</v>
      </c>
      <c r="C332" s="14" t="s">
        <v>131</v>
      </c>
      <c r="D332" s="41" t="s">
        <v>230</v>
      </c>
      <c r="E332" s="53" t="s">
        <v>358</v>
      </c>
      <c r="F332" s="41" t="s">
        <v>175</v>
      </c>
      <c r="G332" s="53" t="s">
        <v>358</v>
      </c>
    </row>
    <row r="333" spans="1:7" ht="15" customHeight="1" x14ac:dyDescent="0.25">
      <c r="A333" s="13" t="s">
        <v>619</v>
      </c>
      <c r="B333" s="102" t="s">
        <v>592</v>
      </c>
      <c r="C333" s="17" t="s">
        <v>76</v>
      </c>
      <c r="D333" s="53" t="s">
        <v>358</v>
      </c>
      <c r="E333" s="41" t="s">
        <v>2</v>
      </c>
      <c r="F333" s="53" t="s">
        <v>358</v>
      </c>
      <c r="G333" s="42" t="s">
        <v>59</v>
      </c>
    </row>
    <row r="334" spans="1:7" x14ac:dyDescent="0.25">
      <c r="A334" s="13" t="s">
        <v>619</v>
      </c>
      <c r="B334" s="103" t="s">
        <v>593</v>
      </c>
      <c r="C334" s="14" t="s">
        <v>19</v>
      </c>
      <c r="D334" s="53" t="s">
        <v>358</v>
      </c>
      <c r="E334" s="41" t="s">
        <v>2</v>
      </c>
      <c r="F334" s="53" t="s">
        <v>358</v>
      </c>
      <c r="G334" s="41" t="s">
        <v>2</v>
      </c>
    </row>
    <row r="335" spans="1:7" ht="15" customHeight="1" x14ac:dyDescent="0.25">
      <c r="A335" s="13" t="s">
        <v>619</v>
      </c>
      <c r="B335" s="103" t="s">
        <v>594</v>
      </c>
      <c r="C335" s="17" t="s">
        <v>77</v>
      </c>
      <c r="D335" s="53" t="s">
        <v>358</v>
      </c>
      <c r="E335" s="41" t="s">
        <v>2</v>
      </c>
      <c r="F335" s="53" t="s">
        <v>358</v>
      </c>
      <c r="G335" s="42" t="s">
        <v>2</v>
      </c>
    </row>
    <row r="336" spans="1:7" ht="15" customHeight="1" x14ac:dyDescent="0.25">
      <c r="A336" s="13" t="s">
        <v>619</v>
      </c>
      <c r="B336" s="103" t="s">
        <v>595</v>
      </c>
      <c r="C336" s="14" t="s">
        <v>20</v>
      </c>
      <c r="D336" s="53" t="s">
        <v>358</v>
      </c>
      <c r="E336" s="41" t="s">
        <v>2</v>
      </c>
      <c r="F336" s="53" t="s">
        <v>358</v>
      </c>
      <c r="G336" s="41" t="s">
        <v>2</v>
      </c>
    </row>
    <row r="337" spans="1:7" ht="15" customHeight="1" x14ac:dyDescent="0.25">
      <c r="A337" s="13" t="s">
        <v>619</v>
      </c>
      <c r="B337" s="102" t="s">
        <v>592</v>
      </c>
      <c r="C337" s="17" t="s">
        <v>78</v>
      </c>
      <c r="D337" s="53" t="s">
        <v>358</v>
      </c>
      <c r="E337" s="41" t="s">
        <v>2</v>
      </c>
      <c r="F337" s="53" t="s">
        <v>358</v>
      </c>
      <c r="G337" s="42" t="s">
        <v>59</v>
      </c>
    </row>
    <row r="338" spans="1:7" ht="15" customHeight="1" x14ac:dyDescent="0.25">
      <c r="A338" s="13" t="s">
        <v>619</v>
      </c>
      <c r="B338" s="103" t="s">
        <v>594</v>
      </c>
      <c r="C338" s="17" t="s">
        <v>79</v>
      </c>
      <c r="D338" s="53" t="s">
        <v>358</v>
      </c>
      <c r="E338" s="41" t="s">
        <v>2</v>
      </c>
      <c r="F338" s="53" t="s">
        <v>358</v>
      </c>
      <c r="G338" s="42" t="s">
        <v>2</v>
      </c>
    </row>
    <row r="339" spans="1:7" ht="15" customHeight="1" x14ac:dyDescent="0.25">
      <c r="A339" s="13" t="s">
        <v>619</v>
      </c>
      <c r="B339" s="102" t="s">
        <v>592</v>
      </c>
      <c r="C339" s="17" t="s">
        <v>80</v>
      </c>
      <c r="D339" s="53" t="s">
        <v>358</v>
      </c>
      <c r="E339" s="41" t="s">
        <v>63</v>
      </c>
      <c r="F339" s="53" t="s">
        <v>358</v>
      </c>
      <c r="G339" s="42" t="s">
        <v>63</v>
      </c>
    </row>
    <row r="340" spans="1:7" ht="15" customHeight="1" x14ac:dyDescent="0.25">
      <c r="A340" s="13" t="s">
        <v>619</v>
      </c>
      <c r="B340" s="102" t="s">
        <v>592</v>
      </c>
      <c r="C340" s="14" t="s">
        <v>118</v>
      </c>
      <c r="D340" s="53" t="s">
        <v>358</v>
      </c>
      <c r="E340" s="41" t="s">
        <v>2</v>
      </c>
      <c r="F340" s="53" t="s">
        <v>358</v>
      </c>
      <c r="G340" s="41" t="s">
        <v>2</v>
      </c>
    </row>
    <row r="341" spans="1:7" ht="15" customHeight="1" x14ac:dyDescent="0.25">
      <c r="A341" s="13" t="s">
        <v>619</v>
      </c>
      <c r="B341" s="102" t="s">
        <v>592</v>
      </c>
      <c r="C341" s="17" t="s">
        <v>81</v>
      </c>
      <c r="D341" s="53" t="s">
        <v>358</v>
      </c>
      <c r="E341" s="41" t="s">
        <v>2</v>
      </c>
      <c r="F341" s="53" t="s">
        <v>358</v>
      </c>
      <c r="G341" s="42" t="s">
        <v>2</v>
      </c>
    </row>
    <row r="342" spans="1:7" ht="15" customHeight="1" x14ac:dyDescent="0.25">
      <c r="A342" s="13" t="s">
        <v>619</v>
      </c>
      <c r="B342" s="103" t="s">
        <v>594</v>
      </c>
      <c r="C342" s="14" t="s">
        <v>49</v>
      </c>
      <c r="D342" s="41" t="s">
        <v>226</v>
      </c>
      <c r="E342" s="53" t="s">
        <v>358</v>
      </c>
      <c r="F342" s="53" t="s">
        <v>358</v>
      </c>
      <c r="G342" s="41" t="s">
        <v>2</v>
      </c>
    </row>
    <row r="343" spans="1:7" ht="15" customHeight="1" x14ac:dyDescent="0.25">
      <c r="A343" s="13" t="s">
        <v>619</v>
      </c>
      <c r="B343" s="102" t="s">
        <v>592</v>
      </c>
      <c r="C343" s="14" t="s">
        <v>21</v>
      </c>
      <c r="D343" s="53" t="s">
        <v>358</v>
      </c>
      <c r="E343" s="41" t="s">
        <v>2</v>
      </c>
      <c r="F343" s="53" t="s">
        <v>358</v>
      </c>
      <c r="G343" s="41" t="s">
        <v>2</v>
      </c>
    </row>
    <row r="344" spans="1:7" ht="15" customHeight="1" x14ac:dyDescent="0.25">
      <c r="A344" s="13" t="s">
        <v>619</v>
      </c>
      <c r="B344" s="102" t="s">
        <v>592</v>
      </c>
      <c r="C344" s="17" t="s">
        <v>82</v>
      </c>
      <c r="D344" s="53" t="s">
        <v>358</v>
      </c>
      <c r="E344" s="41" t="s">
        <v>63</v>
      </c>
      <c r="F344" s="53" t="s">
        <v>358</v>
      </c>
      <c r="G344" s="42" t="s">
        <v>63</v>
      </c>
    </row>
    <row r="345" spans="1:7" ht="15" customHeight="1" x14ac:dyDescent="0.25">
      <c r="A345" s="13" t="s">
        <v>619</v>
      </c>
      <c r="B345" s="103" t="s">
        <v>595</v>
      </c>
      <c r="C345" s="17" t="s">
        <v>83</v>
      </c>
      <c r="D345" s="53" t="s">
        <v>358</v>
      </c>
      <c r="E345" s="41" t="s">
        <v>2</v>
      </c>
      <c r="F345" s="53" t="s">
        <v>358</v>
      </c>
      <c r="G345" s="42" t="s">
        <v>2</v>
      </c>
    </row>
    <row r="346" spans="1:7" ht="15" customHeight="1" x14ac:dyDescent="0.25">
      <c r="A346" s="13" t="s">
        <v>619</v>
      </c>
      <c r="B346" s="102" t="s">
        <v>592</v>
      </c>
      <c r="C346" s="14" t="s">
        <v>22</v>
      </c>
      <c r="D346" s="53" t="s">
        <v>358</v>
      </c>
      <c r="E346" s="41" t="s">
        <v>2</v>
      </c>
      <c r="F346" s="53" t="s">
        <v>358</v>
      </c>
      <c r="G346" s="41" t="s">
        <v>2</v>
      </c>
    </row>
    <row r="347" spans="1:7" ht="15" customHeight="1" x14ac:dyDescent="0.25">
      <c r="A347" s="13" t="s">
        <v>619</v>
      </c>
      <c r="B347" s="102" t="s">
        <v>592</v>
      </c>
      <c r="C347" s="14" t="s">
        <v>23</v>
      </c>
      <c r="D347" s="53" t="s">
        <v>358</v>
      </c>
      <c r="E347" s="41" t="s">
        <v>2</v>
      </c>
      <c r="F347" s="53" t="s">
        <v>358</v>
      </c>
      <c r="G347" s="41" t="s">
        <v>2</v>
      </c>
    </row>
    <row r="348" spans="1:7" ht="15" customHeight="1" x14ac:dyDescent="0.25">
      <c r="A348" s="13" t="s">
        <v>619</v>
      </c>
      <c r="B348" s="102" t="s">
        <v>592</v>
      </c>
      <c r="C348" s="14" t="s">
        <v>24</v>
      </c>
      <c r="D348" s="53" t="s">
        <v>358</v>
      </c>
      <c r="E348" s="41" t="s">
        <v>2</v>
      </c>
      <c r="F348" s="53" t="s">
        <v>358</v>
      </c>
      <c r="G348" s="41" t="s">
        <v>2</v>
      </c>
    </row>
    <row r="349" spans="1:7" ht="15" customHeight="1" x14ac:dyDescent="0.25">
      <c r="A349" s="13" t="s">
        <v>619</v>
      </c>
      <c r="B349" s="103" t="s">
        <v>596</v>
      </c>
      <c r="C349" s="14" t="s">
        <v>25</v>
      </c>
      <c r="D349" s="41" t="s">
        <v>215</v>
      </c>
      <c r="E349" s="53" t="s">
        <v>358</v>
      </c>
      <c r="F349" s="53" t="s">
        <v>358</v>
      </c>
      <c r="G349" s="41" t="s">
        <v>2</v>
      </c>
    </row>
    <row r="350" spans="1:7" ht="15" customHeight="1" x14ac:dyDescent="0.25">
      <c r="A350" s="13" t="s">
        <v>619</v>
      </c>
      <c r="B350" s="102" t="s">
        <v>592</v>
      </c>
      <c r="C350" s="14" t="s">
        <v>26</v>
      </c>
      <c r="D350" s="53" t="s">
        <v>358</v>
      </c>
      <c r="E350" s="41" t="s">
        <v>2</v>
      </c>
      <c r="F350" s="53" t="s">
        <v>358</v>
      </c>
      <c r="G350" s="41" t="s">
        <v>2</v>
      </c>
    </row>
    <row r="351" spans="1:7" ht="15" customHeight="1" x14ac:dyDescent="0.25">
      <c r="A351" s="13" t="s">
        <v>619</v>
      </c>
      <c r="B351" s="102" t="s">
        <v>592</v>
      </c>
      <c r="C351" s="14" t="s">
        <v>50</v>
      </c>
      <c r="D351" s="53" t="s">
        <v>358</v>
      </c>
      <c r="E351" s="41" t="s">
        <v>2</v>
      </c>
      <c r="F351" s="53" t="s">
        <v>358</v>
      </c>
      <c r="G351" s="41" t="s">
        <v>2</v>
      </c>
    </row>
    <row r="352" spans="1:7" ht="15" customHeight="1" x14ac:dyDescent="0.25">
      <c r="A352" s="13" t="s">
        <v>619</v>
      </c>
      <c r="B352" s="103" t="s">
        <v>595</v>
      </c>
      <c r="C352" s="14" t="s">
        <v>119</v>
      </c>
      <c r="D352" s="53" t="s">
        <v>358</v>
      </c>
      <c r="E352" s="41" t="s">
        <v>2</v>
      </c>
      <c r="F352" s="53" t="s">
        <v>358</v>
      </c>
      <c r="G352" s="41" t="s">
        <v>2</v>
      </c>
    </row>
    <row r="353" spans="1:7" ht="15" customHeight="1" x14ac:dyDescent="0.25">
      <c r="A353" s="13" t="s">
        <v>619</v>
      </c>
      <c r="B353" s="102" t="s">
        <v>592</v>
      </c>
      <c r="C353" s="17" t="s">
        <v>84</v>
      </c>
      <c r="D353" s="53" t="s">
        <v>358</v>
      </c>
      <c r="E353" s="41" t="s">
        <v>2</v>
      </c>
      <c r="F353" s="53" t="s">
        <v>358</v>
      </c>
      <c r="G353" s="42" t="s">
        <v>2</v>
      </c>
    </row>
    <row r="354" spans="1:7" ht="15" customHeight="1" x14ac:dyDescent="0.25">
      <c r="A354" s="13" t="s">
        <v>619</v>
      </c>
      <c r="B354" s="103" t="s">
        <v>596</v>
      </c>
      <c r="C354" s="17" t="s">
        <v>85</v>
      </c>
      <c r="D354" s="53" t="s">
        <v>358</v>
      </c>
      <c r="E354" s="41" t="s">
        <v>2</v>
      </c>
      <c r="F354" s="53" t="s">
        <v>358</v>
      </c>
      <c r="G354" s="42" t="s">
        <v>59</v>
      </c>
    </row>
    <row r="355" spans="1:7" ht="15" customHeight="1" x14ac:dyDescent="0.25">
      <c r="A355" s="13" t="s">
        <v>619</v>
      </c>
      <c r="B355" s="103" t="s">
        <v>595</v>
      </c>
      <c r="C355" s="14" t="s">
        <v>27</v>
      </c>
      <c r="D355" s="53" t="s">
        <v>358</v>
      </c>
      <c r="E355" s="41" t="s">
        <v>2</v>
      </c>
      <c r="F355" s="41" t="s">
        <v>162</v>
      </c>
      <c r="G355" s="53" t="s">
        <v>358</v>
      </c>
    </row>
    <row r="356" spans="1:7" ht="15" customHeight="1" x14ac:dyDescent="0.25">
      <c r="A356" s="13" t="s">
        <v>619</v>
      </c>
      <c r="B356" s="102" t="s">
        <v>592</v>
      </c>
      <c r="C356" s="14" t="s">
        <v>28</v>
      </c>
      <c r="D356" s="53" t="s">
        <v>358</v>
      </c>
      <c r="E356" s="41" t="s">
        <v>2</v>
      </c>
      <c r="F356" s="53" t="s">
        <v>358</v>
      </c>
      <c r="G356" s="41" t="s">
        <v>2</v>
      </c>
    </row>
    <row r="357" spans="1:7" ht="15" customHeight="1" x14ac:dyDescent="0.25">
      <c r="A357" s="13" t="s">
        <v>619</v>
      </c>
      <c r="B357" s="103" t="s">
        <v>594</v>
      </c>
      <c r="C357" s="17" t="s">
        <v>86</v>
      </c>
      <c r="D357" s="53" t="s">
        <v>358</v>
      </c>
      <c r="E357" s="41" t="s">
        <v>2</v>
      </c>
      <c r="F357" s="53" t="s">
        <v>358</v>
      </c>
      <c r="G357" s="42" t="s">
        <v>2</v>
      </c>
    </row>
    <row r="358" spans="1:7" ht="15" customHeight="1" x14ac:dyDescent="0.25">
      <c r="A358" s="13" t="s">
        <v>619</v>
      </c>
      <c r="B358" s="102" t="s">
        <v>592</v>
      </c>
      <c r="C358" s="17" t="s">
        <v>87</v>
      </c>
      <c r="D358" s="53" t="s">
        <v>358</v>
      </c>
      <c r="E358" s="41" t="s">
        <v>2</v>
      </c>
      <c r="F358" s="53" t="s">
        <v>358</v>
      </c>
      <c r="G358" s="42" t="s">
        <v>2</v>
      </c>
    </row>
    <row r="359" spans="1:7" ht="15" customHeight="1" x14ac:dyDescent="0.25">
      <c r="A359" s="13" t="s">
        <v>619</v>
      </c>
      <c r="B359" s="102" t="s">
        <v>592</v>
      </c>
      <c r="C359" s="17" t="s">
        <v>88</v>
      </c>
      <c r="D359" s="41" t="s">
        <v>220</v>
      </c>
      <c r="E359" s="53" t="s">
        <v>358</v>
      </c>
      <c r="F359" s="53" t="s">
        <v>358</v>
      </c>
      <c r="G359" s="42" t="s">
        <v>2</v>
      </c>
    </row>
    <row r="360" spans="1:7" ht="15" customHeight="1" x14ac:dyDescent="0.25">
      <c r="A360" s="13" t="s">
        <v>619</v>
      </c>
      <c r="B360" s="103" t="s">
        <v>594</v>
      </c>
      <c r="C360" s="17" t="s">
        <v>89</v>
      </c>
      <c r="D360" s="53" t="s">
        <v>358</v>
      </c>
      <c r="E360" s="41" t="s">
        <v>2</v>
      </c>
      <c r="F360" s="53" t="s">
        <v>358</v>
      </c>
      <c r="G360" s="42" t="s">
        <v>2</v>
      </c>
    </row>
    <row r="361" spans="1:7" ht="15" customHeight="1" x14ac:dyDescent="0.25">
      <c r="A361" s="13" t="s">
        <v>619</v>
      </c>
      <c r="B361" s="103" t="s">
        <v>594</v>
      </c>
      <c r="C361" s="17" t="s">
        <v>90</v>
      </c>
      <c r="D361" s="41" t="s">
        <v>221</v>
      </c>
      <c r="E361" s="53" t="s">
        <v>358</v>
      </c>
      <c r="F361" s="53" t="s">
        <v>358</v>
      </c>
      <c r="G361" s="42" t="s">
        <v>2</v>
      </c>
    </row>
    <row r="362" spans="1:7" ht="15" customHeight="1" x14ac:dyDescent="0.25">
      <c r="A362" s="13" t="s">
        <v>619</v>
      </c>
      <c r="B362" s="103" t="s">
        <v>594</v>
      </c>
      <c r="C362" s="17" t="s">
        <v>91</v>
      </c>
      <c r="D362" s="53" t="s">
        <v>358</v>
      </c>
      <c r="E362" s="41" t="s">
        <v>2</v>
      </c>
      <c r="F362" s="53" t="s">
        <v>358</v>
      </c>
      <c r="G362" s="42" t="s">
        <v>2</v>
      </c>
    </row>
    <row r="363" spans="1:7" ht="15" customHeight="1" x14ac:dyDescent="0.25">
      <c r="A363" s="13" t="s">
        <v>619</v>
      </c>
      <c r="B363" s="103" t="s">
        <v>594</v>
      </c>
      <c r="C363" s="17" t="s">
        <v>92</v>
      </c>
      <c r="D363" s="41" t="s">
        <v>222</v>
      </c>
      <c r="E363" s="53" t="s">
        <v>358</v>
      </c>
      <c r="F363" s="42" t="s">
        <v>170</v>
      </c>
      <c r="G363" s="53" t="s">
        <v>358</v>
      </c>
    </row>
    <row r="364" spans="1:7" ht="15" customHeight="1" x14ac:dyDescent="0.25">
      <c r="A364" s="13" t="s">
        <v>619</v>
      </c>
      <c r="B364" s="103" t="s">
        <v>594</v>
      </c>
      <c r="C364" s="17" t="s">
        <v>93</v>
      </c>
      <c r="D364" s="53" t="s">
        <v>358</v>
      </c>
      <c r="E364" s="41" t="s">
        <v>2</v>
      </c>
      <c r="F364" s="53" t="s">
        <v>358</v>
      </c>
      <c r="G364" s="42" t="s">
        <v>2</v>
      </c>
    </row>
    <row r="365" spans="1:7" ht="15" customHeight="1" x14ac:dyDescent="0.25">
      <c r="A365" s="13" t="s">
        <v>619</v>
      </c>
      <c r="B365" s="103" t="s">
        <v>596</v>
      </c>
      <c r="C365" s="17" t="s">
        <v>94</v>
      </c>
      <c r="D365" s="53" t="s">
        <v>358</v>
      </c>
      <c r="E365" s="41" t="s">
        <v>2</v>
      </c>
      <c r="F365" s="53" t="s">
        <v>358</v>
      </c>
      <c r="G365" s="42" t="s">
        <v>2</v>
      </c>
    </row>
    <row r="366" spans="1:7" ht="15" customHeight="1" x14ac:dyDescent="0.25">
      <c r="A366" s="13" t="s">
        <v>619</v>
      </c>
      <c r="B366" s="103" t="s">
        <v>595</v>
      </c>
      <c r="C366" s="14" t="s">
        <v>103</v>
      </c>
      <c r="D366" s="53" t="s">
        <v>358</v>
      </c>
      <c r="E366" s="41" t="s">
        <v>2</v>
      </c>
      <c r="F366" s="53" t="s">
        <v>358</v>
      </c>
      <c r="G366" s="41" t="s">
        <v>2</v>
      </c>
    </row>
    <row r="367" spans="1:7" ht="15" customHeight="1" x14ac:dyDescent="0.25">
      <c r="A367" s="13" t="s">
        <v>619</v>
      </c>
      <c r="B367" s="102" t="s">
        <v>592</v>
      </c>
      <c r="C367" s="14" t="s">
        <v>120</v>
      </c>
      <c r="D367" s="53" t="s">
        <v>358</v>
      </c>
      <c r="E367" s="41" t="s">
        <v>2</v>
      </c>
      <c r="F367" s="53" t="s">
        <v>358</v>
      </c>
      <c r="G367" s="41" t="s">
        <v>2</v>
      </c>
    </row>
    <row r="368" spans="1:7" ht="15" customHeight="1" x14ac:dyDescent="0.25">
      <c r="A368" s="13" t="s">
        <v>619</v>
      </c>
      <c r="B368" s="102" t="s">
        <v>592</v>
      </c>
      <c r="C368" s="14" t="s">
        <v>29</v>
      </c>
      <c r="D368" s="53" t="s">
        <v>358</v>
      </c>
      <c r="E368" s="41" t="s">
        <v>2</v>
      </c>
      <c r="F368" s="53" t="s">
        <v>358</v>
      </c>
      <c r="G368" s="41" t="s">
        <v>2</v>
      </c>
    </row>
    <row r="369" spans="1:7" ht="15" customHeight="1" x14ac:dyDescent="0.25">
      <c r="A369" s="13" t="s">
        <v>619</v>
      </c>
      <c r="B369" s="103" t="s">
        <v>595</v>
      </c>
      <c r="C369" s="17" t="s">
        <v>95</v>
      </c>
      <c r="D369" s="53" t="s">
        <v>358</v>
      </c>
      <c r="E369" s="41" t="s">
        <v>2</v>
      </c>
      <c r="F369" s="53" t="s">
        <v>358</v>
      </c>
      <c r="G369" s="42" t="s">
        <v>2</v>
      </c>
    </row>
    <row r="370" spans="1:7" ht="15" customHeight="1" x14ac:dyDescent="0.25">
      <c r="A370" s="13" t="s">
        <v>619</v>
      </c>
      <c r="B370" s="103" t="s">
        <v>596</v>
      </c>
      <c r="C370" s="14" t="s">
        <v>30</v>
      </c>
      <c r="D370" s="53" t="s">
        <v>358</v>
      </c>
      <c r="E370" s="41" t="s">
        <v>2</v>
      </c>
      <c r="F370" s="53" t="s">
        <v>358</v>
      </c>
      <c r="G370" s="41" t="s">
        <v>2</v>
      </c>
    </row>
    <row r="371" spans="1:7" ht="15" customHeight="1" x14ac:dyDescent="0.25">
      <c r="A371" s="13" t="s">
        <v>619</v>
      </c>
      <c r="B371" s="103" t="s">
        <v>595</v>
      </c>
      <c r="C371" s="14" t="s">
        <v>31</v>
      </c>
      <c r="D371" s="53" t="s">
        <v>358</v>
      </c>
      <c r="E371" s="41" t="s">
        <v>2</v>
      </c>
      <c r="F371" s="53" t="s">
        <v>358</v>
      </c>
      <c r="G371" s="41" t="s">
        <v>2</v>
      </c>
    </row>
    <row r="372" spans="1:7" ht="15" customHeight="1" x14ac:dyDescent="0.25">
      <c r="A372" s="13" t="s">
        <v>619</v>
      </c>
      <c r="B372" s="103" t="s">
        <v>594</v>
      </c>
      <c r="C372" s="14" t="s">
        <v>51</v>
      </c>
      <c r="D372" s="41" t="s">
        <v>227</v>
      </c>
      <c r="E372" s="53" t="s">
        <v>358</v>
      </c>
      <c r="F372" s="53" t="s">
        <v>358</v>
      </c>
      <c r="G372" s="41" t="s">
        <v>2</v>
      </c>
    </row>
    <row r="373" spans="1:7" ht="15" customHeight="1" x14ac:dyDescent="0.25">
      <c r="A373" s="13" t="s">
        <v>619</v>
      </c>
      <c r="B373" s="102" t="s">
        <v>592</v>
      </c>
      <c r="C373" s="14" t="s">
        <v>132</v>
      </c>
      <c r="D373" s="53" t="s">
        <v>358</v>
      </c>
      <c r="E373" s="41" t="s">
        <v>2</v>
      </c>
      <c r="F373" s="53" t="s">
        <v>358</v>
      </c>
      <c r="G373" s="41" t="s">
        <v>2</v>
      </c>
    </row>
    <row r="374" spans="1:7" x14ac:dyDescent="0.25">
      <c r="A374" s="13" t="s">
        <v>619</v>
      </c>
      <c r="B374" s="103" t="s">
        <v>593</v>
      </c>
      <c r="C374" s="14" t="s">
        <v>133</v>
      </c>
      <c r="D374" s="53" t="s">
        <v>358</v>
      </c>
      <c r="E374" s="41" t="s">
        <v>2</v>
      </c>
      <c r="F374" s="53" t="s">
        <v>358</v>
      </c>
      <c r="G374" s="41" t="s">
        <v>2</v>
      </c>
    </row>
    <row r="375" spans="1:7" ht="15" customHeight="1" x14ac:dyDescent="0.25">
      <c r="A375" s="13" t="s">
        <v>619</v>
      </c>
      <c r="B375" s="102" t="s">
        <v>592</v>
      </c>
      <c r="C375" s="17" t="s">
        <v>96</v>
      </c>
      <c r="D375" s="41" t="s">
        <v>223</v>
      </c>
      <c r="E375" s="53" t="s">
        <v>358</v>
      </c>
      <c r="F375" s="53" t="s">
        <v>358</v>
      </c>
      <c r="G375" s="42" t="s">
        <v>2</v>
      </c>
    </row>
    <row r="376" spans="1:7" ht="15" customHeight="1" x14ac:dyDescent="0.25">
      <c r="A376" s="13" t="s">
        <v>619</v>
      </c>
      <c r="B376" s="102" t="s">
        <v>592</v>
      </c>
      <c r="C376" s="17" t="s">
        <v>97</v>
      </c>
      <c r="D376" s="53" t="s">
        <v>358</v>
      </c>
      <c r="E376" s="41" t="s">
        <v>2</v>
      </c>
      <c r="F376" s="53" t="s">
        <v>358</v>
      </c>
      <c r="G376" s="42" t="s">
        <v>2</v>
      </c>
    </row>
    <row r="377" spans="1:7" ht="15" customHeight="1" x14ac:dyDescent="0.25">
      <c r="A377" s="13" t="s">
        <v>619</v>
      </c>
      <c r="B377" s="102" t="s">
        <v>592</v>
      </c>
      <c r="C377" s="14" t="s">
        <v>32</v>
      </c>
      <c r="D377" s="41" t="s">
        <v>216</v>
      </c>
      <c r="E377" s="53" t="s">
        <v>358</v>
      </c>
      <c r="F377" s="53" t="s">
        <v>358</v>
      </c>
      <c r="G377" s="41" t="s">
        <v>2</v>
      </c>
    </row>
    <row r="378" spans="1:7" ht="15" customHeight="1" x14ac:dyDescent="0.25">
      <c r="A378" s="76" t="s">
        <v>619</v>
      </c>
      <c r="B378" s="103" t="s">
        <v>595</v>
      </c>
      <c r="C378" s="71" t="s">
        <v>105</v>
      </c>
      <c r="D378" s="71" t="s">
        <v>625</v>
      </c>
      <c r="E378" s="96" t="s">
        <v>358</v>
      </c>
      <c r="F378" s="93" t="s">
        <v>163</v>
      </c>
      <c r="G378" s="96" t="s">
        <v>358</v>
      </c>
    </row>
    <row r="379" spans="1:7" ht="15" customHeight="1" x14ac:dyDescent="0.25">
      <c r="A379" s="13" t="s">
        <v>619</v>
      </c>
      <c r="B379" s="103" t="s">
        <v>594</v>
      </c>
      <c r="C379" s="14" t="s">
        <v>33</v>
      </c>
      <c r="D379" s="53" t="s">
        <v>358</v>
      </c>
      <c r="E379" s="41" t="s">
        <v>2</v>
      </c>
      <c r="F379" s="53" t="s">
        <v>358</v>
      </c>
      <c r="G379" s="41" t="s">
        <v>2</v>
      </c>
    </row>
    <row r="380" spans="1:7" ht="15" customHeight="1" x14ac:dyDescent="0.25">
      <c r="A380" s="13" t="s">
        <v>619</v>
      </c>
      <c r="B380" s="103" t="s">
        <v>594</v>
      </c>
      <c r="C380" s="17" t="s">
        <v>98</v>
      </c>
      <c r="D380" s="53" t="s">
        <v>358</v>
      </c>
      <c r="E380" s="41" t="s">
        <v>2</v>
      </c>
      <c r="F380" s="53" t="s">
        <v>358</v>
      </c>
      <c r="G380" s="42" t="s">
        <v>2</v>
      </c>
    </row>
    <row r="381" spans="1:7" ht="15" customHeight="1" x14ac:dyDescent="0.25">
      <c r="A381" s="13" t="s">
        <v>619</v>
      </c>
      <c r="B381" s="103" t="s">
        <v>595</v>
      </c>
      <c r="C381" s="14" t="s">
        <v>134</v>
      </c>
      <c r="D381" s="53" t="s">
        <v>358</v>
      </c>
      <c r="E381" s="41" t="s">
        <v>2</v>
      </c>
      <c r="F381" s="53" t="s">
        <v>358</v>
      </c>
      <c r="G381" s="41" t="s">
        <v>2</v>
      </c>
    </row>
    <row r="382" spans="1:7" ht="15" customHeight="1" x14ac:dyDescent="0.25">
      <c r="A382" s="13" t="s">
        <v>619</v>
      </c>
      <c r="B382" s="103" t="s">
        <v>594</v>
      </c>
      <c r="C382" s="14" t="s">
        <v>121</v>
      </c>
      <c r="D382" s="53" t="s">
        <v>358</v>
      </c>
      <c r="E382" s="41" t="s">
        <v>2</v>
      </c>
      <c r="F382" s="53" t="s">
        <v>358</v>
      </c>
      <c r="G382" s="41" t="s">
        <v>2</v>
      </c>
    </row>
    <row r="383" spans="1:7" ht="15" customHeight="1" x14ac:dyDescent="0.25">
      <c r="A383" s="13" t="s">
        <v>308</v>
      </c>
      <c r="B383" s="103" t="s">
        <v>594</v>
      </c>
      <c r="C383" s="17" t="s">
        <v>99</v>
      </c>
      <c r="D383" s="53" t="s">
        <v>358</v>
      </c>
      <c r="E383" s="41" t="s">
        <v>2</v>
      </c>
      <c r="F383" s="53" t="s">
        <v>358</v>
      </c>
      <c r="G383" s="42" t="s">
        <v>2</v>
      </c>
    </row>
    <row r="384" spans="1:7" ht="15" customHeight="1" x14ac:dyDescent="0.25">
      <c r="A384" s="13" t="s">
        <v>308</v>
      </c>
      <c r="B384" s="102" t="s">
        <v>592</v>
      </c>
      <c r="C384" s="14" t="s">
        <v>15</v>
      </c>
      <c r="D384" s="53" t="s">
        <v>358</v>
      </c>
      <c r="E384" s="41" t="s">
        <v>2</v>
      </c>
      <c r="F384" s="53" t="s">
        <v>358</v>
      </c>
      <c r="G384" s="41" t="s">
        <v>2</v>
      </c>
    </row>
    <row r="385" spans="1:7" ht="15" customHeight="1" x14ac:dyDescent="0.25">
      <c r="A385" s="13" t="s">
        <v>308</v>
      </c>
      <c r="B385" s="103" t="s">
        <v>594</v>
      </c>
      <c r="C385" s="14" t="s">
        <v>129</v>
      </c>
      <c r="D385" s="53" t="s">
        <v>358</v>
      </c>
      <c r="E385" s="41" t="s">
        <v>2</v>
      </c>
      <c r="F385" s="53" t="s">
        <v>358</v>
      </c>
      <c r="G385" s="41" t="s">
        <v>2</v>
      </c>
    </row>
    <row r="386" spans="1:7" ht="15" customHeight="1" x14ac:dyDescent="0.25">
      <c r="A386" s="13" t="s">
        <v>308</v>
      </c>
      <c r="B386" s="103" t="s">
        <v>594</v>
      </c>
      <c r="C386" s="17" t="s">
        <v>52</v>
      </c>
      <c r="D386" s="53" t="s">
        <v>358</v>
      </c>
      <c r="E386" s="41" t="s">
        <v>2</v>
      </c>
      <c r="F386" s="53" t="s">
        <v>358</v>
      </c>
      <c r="G386" s="42" t="s">
        <v>2</v>
      </c>
    </row>
    <row r="387" spans="1:7" ht="15" customHeight="1" x14ac:dyDescent="0.25">
      <c r="A387" s="13" t="s">
        <v>308</v>
      </c>
      <c r="B387" s="102" t="s">
        <v>592</v>
      </c>
      <c r="C387" s="14" t="s">
        <v>38</v>
      </c>
      <c r="D387" s="53" t="s">
        <v>358</v>
      </c>
      <c r="E387" s="41" t="s">
        <v>2</v>
      </c>
      <c r="F387" s="53" t="s">
        <v>358</v>
      </c>
      <c r="G387" s="41" t="s">
        <v>2</v>
      </c>
    </row>
    <row r="388" spans="1:7" ht="15" customHeight="1" x14ac:dyDescent="0.25">
      <c r="A388" s="13" t="s">
        <v>308</v>
      </c>
      <c r="B388" s="102" t="s">
        <v>592</v>
      </c>
      <c r="C388" s="14" t="s">
        <v>1</v>
      </c>
      <c r="D388" s="41" t="s">
        <v>231</v>
      </c>
      <c r="E388" s="53" t="s">
        <v>358</v>
      </c>
      <c r="F388" s="53" t="s">
        <v>358</v>
      </c>
      <c r="G388" s="41" t="s">
        <v>2</v>
      </c>
    </row>
    <row r="389" spans="1:7" ht="15" customHeight="1" x14ac:dyDescent="0.25">
      <c r="A389" s="13" t="s">
        <v>308</v>
      </c>
      <c r="B389" s="103" t="s">
        <v>594</v>
      </c>
      <c r="C389" s="14" t="s">
        <v>3</v>
      </c>
      <c r="D389" s="41" t="s">
        <v>232</v>
      </c>
      <c r="E389" s="53" t="s">
        <v>358</v>
      </c>
      <c r="F389" s="41" t="s">
        <v>176</v>
      </c>
      <c r="G389" s="53" t="s">
        <v>358</v>
      </c>
    </row>
    <row r="390" spans="1:7" x14ac:dyDescent="0.25">
      <c r="A390" s="13" t="s">
        <v>308</v>
      </c>
      <c r="B390" s="103" t="s">
        <v>593</v>
      </c>
      <c r="C390" s="14" t="s">
        <v>4</v>
      </c>
      <c r="D390" s="53" t="s">
        <v>358</v>
      </c>
      <c r="E390" s="41" t="s">
        <v>2</v>
      </c>
      <c r="F390" s="53" t="s">
        <v>358</v>
      </c>
      <c r="G390" s="41" t="s">
        <v>2</v>
      </c>
    </row>
    <row r="391" spans="1:7" ht="15" customHeight="1" x14ac:dyDescent="0.25">
      <c r="A391" s="13" t="s">
        <v>308</v>
      </c>
      <c r="B391" s="102" t="s">
        <v>592</v>
      </c>
      <c r="C391" s="14" t="s">
        <v>39</v>
      </c>
      <c r="D391" s="41" t="s">
        <v>254</v>
      </c>
      <c r="E391" s="53" t="s">
        <v>358</v>
      </c>
      <c r="F391" s="41" t="s">
        <v>184</v>
      </c>
      <c r="G391" s="53" t="s">
        <v>358</v>
      </c>
    </row>
    <row r="392" spans="1:7" ht="15" customHeight="1" x14ac:dyDescent="0.25">
      <c r="A392" s="13" t="s">
        <v>308</v>
      </c>
      <c r="B392" s="102" t="s">
        <v>592</v>
      </c>
      <c r="C392" s="14" t="s">
        <v>106</v>
      </c>
      <c r="D392" s="53" t="s">
        <v>358</v>
      </c>
      <c r="E392" s="41" t="s">
        <v>2</v>
      </c>
      <c r="F392" s="53" t="s">
        <v>358</v>
      </c>
      <c r="G392" s="41" t="s">
        <v>2</v>
      </c>
    </row>
    <row r="393" spans="1:7" ht="15" customHeight="1" x14ac:dyDescent="0.25">
      <c r="A393" s="13" t="s">
        <v>308</v>
      </c>
      <c r="B393" s="102" t="s">
        <v>592</v>
      </c>
      <c r="C393" s="14" t="s">
        <v>40</v>
      </c>
      <c r="D393" s="41" t="s">
        <v>247</v>
      </c>
      <c r="E393" s="53" t="s">
        <v>358</v>
      </c>
      <c r="F393" s="41" t="s">
        <v>185</v>
      </c>
      <c r="G393" s="53" t="s">
        <v>358</v>
      </c>
    </row>
    <row r="394" spans="1:7" ht="15" customHeight="1" x14ac:dyDescent="0.25">
      <c r="A394" s="13" t="s">
        <v>308</v>
      </c>
      <c r="B394" s="102" t="s">
        <v>592</v>
      </c>
      <c r="C394" s="14" t="s">
        <v>41</v>
      </c>
      <c r="D394" s="53" t="s">
        <v>358</v>
      </c>
      <c r="E394" s="41" t="s">
        <v>2</v>
      </c>
      <c r="F394" s="53" t="s">
        <v>358</v>
      </c>
      <c r="G394" s="41" t="s">
        <v>2</v>
      </c>
    </row>
    <row r="395" spans="1:7" ht="15" customHeight="1" x14ac:dyDescent="0.25">
      <c r="A395" s="13" t="s">
        <v>308</v>
      </c>
      <c r="B395" s="103" t="s">
        <v>594</v>
      </c>
      <c r="C395" s="14" t="s">
        <v>107</v>
      </c>
      <c r="D395" s="53" t="s">
        <v>358</v>
      </c>
      <c r="E395" s="41" t="s">
        <v>2</v>
      </c>
      <c r="F395" s="53" t="s">
        <v>358</v>
      </c>
      <c r="G395" s="41" t="s">
        <v>2</v>
      </c>
    </row>
    <row r="396" spans="1:7" x14ac:dyDescent="0.25">
      <c r="A396" s="13" t="s">
        <v>308</v>
      </c>
      <c r="B396" s="103" t="s">
        <v>593</v>
      </c>
      <c r="C396" s="17" t="s">
        <v>53</v>
      </c>
      <c r="D396" s="41" t="s">
        <v>240</v>
      </c>
      <c r="E396" s="53" t="s">
        <v>358</v>
      </c>
      <c r="F396" s="53" t="s">
        <v>358</v>
      </c>
      <c r="G396" s="42" t="s">
        <v>2</v>
      </c>
    </row>
    <row r="397" spans="1:7" ht="15" customHeight="1" x14ac:dyDescent="0.25">
      <c r="A397" s="13" t="s">
        <v>308</v>
      </c>
      <c r="B397" s="102" t="s">
        <v>592</v>
      </c>
      <c r="C397" s="14" t="s">
        <v>5</v>
      </c>
      <c r="D397" s="53" t="s">
        <v>358</v>
      </c>
      <c r="E397" s="41" t="s">
        <v>2</v>
      </c>
      <c r="F397" s="53" t="s">
        <v>358</v>
      </c>
      <c r="G397" s="41" t="s">
        <v>2</v>
      </c>
    </row>
    <row r="398" spans="1:7" ht="15" customHeight="1" x14ac:dyDescent="0.25">
      <c r="A398" s="13" t="s">
        <v>308</v>
      </c>
      <c r="B398" s="103" t="s">
        <v>596</v>
      </c>
      <c r="C398" s="14" t="s">
        <v>6</v>
      </c>
      <c r="D398" s="53" t="s">
        <v>358</v>
      </c>
      <c r="E398" s="41" t="s">
        <v>2</v>
      </c>
      <c r="F398" s="53" t="s">
        <v>358</v>
      </c>
      <c r="G398" s="41" t="s">
        <v>2</v>
      </c>
    </row>
    <row r="399" spans="1:7" ht="15" customHeight="1" x14ac:dyDescent="0.25">
      <c r="A399" s="13" t="s">
        <v>308</v>
      </c>
      <c r="B399" s="103" t="s">
        <v>594</v>
      </c>
      <c r="C399" s="14" t="s">
        <v>7</v>
      </c>
      <c r="D399" s="53" t="s">
        <v>358</v>
      </c>
      <c r="E399" s="41" t="s">
        <v>2</v>
      </c>
      <c r="F399" s="53" t="s">
        <v>358</v>
      </c>
      <c r="G399" s="41" t="s">
        <v>2</v>
      </c>
    </row>
    <row r="400" spans="1:7" ht="15" customHeight="1" x14ac:dyDescent="0.25">
      <c r="A400" s="13" t="s">
        <v>308</v>
      </c>
      <c r="B400" s="103" t="s">
        <v>594</v>
      </c>
      <c r="C400" s="14" t="s">
        <v>123</v>
      </c>
      <c r="D400" s="53" t="s">
        <v>358</v>
      </c>
      <c r="E400" s="41" t="s">
        <v>2</v>
      </c>
      <c r="F400" s="53" t="s">
        <v>358</v>
      </c>
      <c r="G400" s="41" t="s">
        <v>2</v>
      </c>
    </row>
    <row r="401" spans="1:7" ht="15" customHeight="1" x14ac:dyDescent="0.25">
      <c r="A401" s="13" t="s">
        <v>308</v>
      </c>
      <c r="B401" s="103" t="s">
        <v>595</v>
      </c>
      <c r="C401" s="14" t="s">
        <v>108</v>
      </c>
      <c r="D401" s="53" t="s">
        <v>358</v>
      </c>
      <c r="E401" s="41" t="s">
        <v>2</v>
      </c>
      <c r="F401" s="53" t="s">
        <v>358</v>
      </c>
      <c r="G401" s="41" t="s">
        <v>2</v>
      </c>
    </row>
    <row r="402" spans="1:7" x14ac:dyDescent="0.25">
      <c r="A402" s="13" t="s">
        <v>308</v>
      </c>
      <c r="B402" s="103" t="s">
        <v>593</v>
      </c>
      <c r="C402" s="17" t="s">
        <v>54</v>
      </c>
      <c r="D402" s="53" t="s">
        <v>358</v>
      </c>
      <c r="E402" s="41" t="s">
        <v>2</v>
      </c>
      <c r="F402" s="53" t="s">
        <v>358</v>
      </c>
      <c r="G402" s="42" t="s">
        <v>2</v>
      </c>
    </row>
    <row r="403" spans="1:7" x14ac:dyDescent="0.25">
      <c r="A403" s="13" t="s">
        <v>308</v>
      </c>
      <c r="B403" s="103" t="s">
        <v>593</v>
      </c>
      <c r="C403" s="17" t="s">
        <v>55</v>
      </c>
      <c r="D403" s="53" t="s">
        <v>358</v>
      </c>
      <c r="E403" s="41" t="s">
        <v>2</v>
      </c>
      <c r="F403" s="53" t="s">
        <v>358</v>
      </c>
      <c r="G403" s="42" t="s">
        <v>2</v>
      </c>
    </row>
    <row r="404" spans="1:7" x14ac:dyDescent="0.25">
      <c r="A404" s="13" t="s">
        <v>308</v>
      </c>
      <c r="B404" s="103" t="s">
        <v>593</v>
      </c>
      <c r="C404" s="17" t="s">
        <v>56</v>
      </c>
      <c r="D404" s="41" t="s">
        <v>241</v>
      </c>
      <c r="E404" s="53" t="s">
        <v>358</v>
      </c>
      <c r="F404" s="42" t="s">
        <v>182</v>
      </c>
      <c r="G404" s="53" t="s">
        <v>358</v>
      </c>
    </row>
    <row r="405" spans="1:7" x14ac:dyDescent="0.25">
      <c r="A405" s="13" t="s">
        <v>308</v>
      </c>
      <c r="B405" s="103" t="s">
        <v>593</v>
      </c>
      <c r="C405" s="17" t="s">
        <v>57</v>
      </c>
      <c r="D405" s="53" t="s">
        <v>358</v>
      </c>
      <c r="E405" s="41" t="s">
        <v>2</v>
      </c>
      <c r="F405" s="53" t="s">
        <v>358</v>
      </c>
      <c r="G405" s="42" t="s">
        <v>2</v>
      </c>
    </row>
    <row r="406" spans="1:7" ht="15" customHeight="1" x14ac:dyDescent="0.25">
      <c r="A406" s="13" t="s">
        <v>308</v>
      </c>
      <c r="B406" s="102" t="s">
        <v>592</v>
      </c>
      <c r="C406" s="14" t="s">
        <v>42</v>
      </c>
      <c r="D406" s="53" t="s">
        <v>358</v>
      </c>
      <c r="E406" s="41" t="s">
        <v>2</v>
      </c>
      <c r="F406" s="53" t="s">
        <v>358</v>
      </c>
      <c r="G406" s="41" t="s">
        <v>2</v>
      </c>
    </row>
    <row r="407" spans="1:7" ht="15" customHeight="1" x14ac:dyDescent="0.25">
      <c r="A407" s="13" t="s">
        <v>308</v>
      </c>
      <c r="B407" s="103" t="s">
        <v>596</v>
      </c>
      <c r="C407" s="17" t="s">
        <v>58</v>
      </c>
      <c r="D407" s="53" t="s">
        <v>358</v>
      </c>
      <c r="E407" s="41" t="s">
        <v>59</v>
      </c>
      <c r="F407" s="53" t="s">
        <v>358</v>
      </c>
      <c r="G407" s="42" t="s">
        <v>59</v>
      </c>
    </row>
    <row r="408" spans="1:7" ht="15" customHeight="1" x14ac:dyDescent="0.25">
      <c r="A408" s="13" t="s">
        <v>308</v>
      </c>
      <c r="B408" s="103" t="s">
        <v>596</v>
      </c>
      <c r="C408" s="14" t="s">
        <v>102</v>
      </c>
      <c r="D408" s="53" t="s">
        <v>358</v>
      </c>
      <c r="E408" s="41" t="s">
        <v>2</v>
      </c>
      <c r="F408" s="53" t="s">
        <v>358</v>
      </c>
      <c r="G408" s="41" t="s">
        <v>2</v>
      </c>
    </row>
    <row r="409" spans="1:7" ht="15" customHeight="1" x14ac:dyDescent="0.25">
      <c r="A409" s="13" t="s">
        <v>308</v>
      </c>
      <c r="B409" s="103" t="s">
        <v>594</v>
      </c>
      <c r="C409" s="17" t="s">
        <v>60</v>
      </c>
      <c r="D409" s="41" t="s">
        <v>242</v>
      </c>
      <c r="E409" s="53" t="s">
        <v>358</v>
      </c>
      <c r="F409" s="53" t="s">
        <v>358</v>
      </c>
      <c r="G409" s="42" t="s">
        <v>2</v>
      </c>
    </row>
    <row r="410" spans="1:7" x14ac:dyDescent="0.25">
      <c r="A410" s="13" t="s">
        <v>308</v>
      </c>
      <c r="B410" s="103" t="s">
        <v>593</v>
      </c>
      <c r="C410" s="17" t="s">
        <v>61</v>
      </c>
      <c r="D410" s="53" t="s">
        <v>358</v>
      </c>
      <c r="E410" s="41" t="s">
        <v>59</v>
      </c>
      <c r="F410" s="53" t="s">
        <v>358</v>
      </c>
      <c r="G410" s="42" t="s">
        <v>59</v>
      </c>
    </row>
    <row r="411" spans="1:7" ht="15" customHeight="1" x14ac:dyDescent="0.25">
      <c r="A411" s="13" t="s">
        <v>308</v>
      </c>
      <c r="B411" s="102" t="s">
        <v>592</v>
      </c>
      <c r="C411" s="14" t="s">
        <v>43</v>
      </c>
      <c r="D411" s="53" t="s">
        <v>358</v>
      </c>
      <c r="E411" s="41" t="s">
        <v>2</v>
      </c>
      <c r="F411" s="53" t="s">
        <v>358</v>
      </c>
      <c r="G411" s="41" t="s">
        <v>2</v>
      </c>
    </row>
    <row r="412" spans="1:7" ht="15" customHeight="1" x14ac:dyDescent="0.25">
      <c r="A412" s="13" t="s">
        <v>308</v>
      </c>
      <c r="B412" s="103" t="s">
        <v>594</v>
      </c>
      <c r="C412" s="14" t="s">
        <v>109</v>
      </c>
      <c r="D412" s="53" t="s">
        <v>358</v>
      </c>
      <c r="E412" s="41" t="s">
        <v>2</v>
      </c>
      <c r="F412" s="53" t="s">
        <v>358</v>
      </c>
      <c r="G412" s="41" t="s">
        <v>2</v>
      </c>
    </row>
    <row r="413" spans="1:7" ht="15" customHeight="1" x14ac:dyDescent="0.25">
      <c r="A413" s="13" t="s">
        <v>308</v>
      </c>
      <c r="B413" s="103" t="s">
        <v>595</v>
      </c>
      <c r="C413" s="17" t="s">
        <v>62</v>
      </c>
      <c r="D413" s="53" t="s">
        <v>358</v>
      </c>
      <c r="E413" s="41" t="s">
        <v>2</v>
      </c>
      <c r="F413" s="53" t="s">
        <v>358</v>
      </c>
      <c r="G413" s="42" t="s">
        <v>63</v>
      </c>
    </row>
    <row r="414" spans="1:7" ht="15" customHeight="1" x14ac:dyDescent="0.25">
      <c r="A414" s="13" t="s">
        <v>308</v>
      </c>
      <c r="B414" s="103" t="s">
        <v>594</v>
      </c>
      <c r="C414" s="14" t="s">
        <v>8</v>
      </c>
      <c r="D414" s="41" t="s">
        <v>233</v>
      </c>
      <c r="E414" s="53" t="s">
        <v>358</v>
      </c>
      <c r="F414" s="53" t="s">
        <v>358</v>
      </c>
      <c r="G414" s="41" t="s">
        <v>2</v>
      </c>
    </row>
    <row r="415" spans="1:7" ht="15" customHeight="1" x14ac:dyDescent="0.25">
      <c r="A415" s="13" t="s">
        <v>308</v>
      </c>
      <c r="B415" s="102" t="s">
        <v>592</v>
      </c>
      <c r="C415" s="14" t="s">
        <v>44</v>
      </c>
      <c r="D415" s="53" t="s">
        <v>358</v>
      </c>
      <c r="E415" s="41" t="s">
        <v>2</v>
      </c>
      <c r="F415" s="53" t="s">
        <v>358</v>
      </c>
      <c r="G415" s="41" t="s">
        <v>2</v>
      </c>
    </row>
    <row r="416" spans="1:7" ht="15" customHeight="1" x14ac:dyDescent="0.25">
      <c r="A416" s="13" t="s">
        <v>308</v>
      </c>
      <c r="B416" s="102" t="s">
        <v>592</v>
      </c>
      <c r="C416" s="14" t="s">
        <v>110</v>
      </c>
      <c r="D416" s="53" t="s">
        <v>358</v>
      </c>
      <c r="E416" s="41" t="s">
        <v>2</v>
      </c>
      <c r="F416" s="53" t="s">
        <v>358</v>
      </c>
      <c r="G416" s="41" t="s">
        <v>2</v>
      </c>
    </row>
    <row r="417" spans="1:7" ht="15" customHeight="1" x14ac:dyDescent="0.25">
      <c r="A417" s="13" t="s">
        <v>308</v>
      </c>
      <c r="B417" s="102" t="s">
        <v>592</v>
      </c>
      <c r="C417" s="14" t="s">
        <v>45</v>
      </c>
      <c r="D417" s="53" t="s">
        <v>358</v>
      </c>
      <c r="E417" s="41" t="s">
        <v>2</v>
      </c>
      <c r="F417" s="53" t="s">
        <v>358</v>
      </c>
      <c r="G417" s="41" t="s">
        <v>2</v>
      </c>
    </row>
    <row r="418" spans="1:7" ht="15" customHeight="1" x14ac:dyDescent="0.25">
      <c r="A418" s="13" t="s">
        <v>308</v>
      </c>
      <c r="B418" s="103" t="s">
        <v>595</v>
      </c>
      <c r="C418" s="14" t="s">
        <v>104</v>
      </c>
      <c r="D418" s="53" t="s">
        <v>358</v>
      </c>
      <c r="E418" s="41" t="s">
        <v>2</v>
      </c>
      <c r="F418" s="53" t="s">
        <v>358</v>
      </c>
      <c r="G418" s="41" t="s">
        <v>2</v>
      </c>
    </row>
    <row r="419" spans="1:7" ht="15" customHeight="1" x14ac:dyDescent="0.25">
      <c r="A419" s="13" t="s">
        <v>308</v>
      </c>
      <c r="B419" s="102" t="s">
        <v>592</v>
      </c>
      <c r="C419" s="14" t="s">
        <v>111</v>
      </c>
      <c r="D419" s="53" t="s">
        <v>358</v>
      </c>
      <c r="E419" s="41" t="s">
        <v>2</v>
      </c>
      <c r="F419" s="53" t="s">
        <v>358</v>
      </c>
      <c r="G419" s="41" t="s">
        <v>2</v>
      </c>
    </row>
    <row r="420" spans="1:7" ht="15" customHeight="1" x14ac:dyDescent="0.25">
      <c r="A420" s="13" t="s">
        <v>308</v>
      </c>
      <c r="B420" s="103" t="s">
        <v>594</v>
      </c>
      <c r="C420" s="14" t="s">
        <v>9</v>
      </c>
      <c r="D420" s="41" t="s">
        <v>234</v>
      </c>
      <c r="E420" s="53" t="s">
        <v>358</v>
      </c>
      <c r="F420" s="41" t="s">
        <v>177</v>
      </c>
      <c r="G420" s="53" t="s">
        <v>358</v>
      </c>
    </row>
    <row r="421" spans="1:7" ht="15" customHeight="1" x14ac:dyDescent="0.25">
      <c r="A421" s="13" t="s">
        <v>308</v>
      </c>
      <c r="B421" s="102" t="s">
        <v>592</v>
      </c>
      <c r="C421" s="17" t="s">
        <v>64</v>
      </c>
      <c r="D421" s="53" t="s">
        <v>358</v>
      </c>
      <c r="E421" s="41" t="s">
        <v>2</v>
      </c>
      <c r="F421" s="53" t="s">
        <v>358</v>
      </c>
      <c r="G421" s="42" t="s">
        <v>2</v>
      </c>
    </row>
    <row r="422" spans="1:7" ht="15" customHeight="1" x14ac:dyDescent="0.25">
      <c r="A422" s="13" t="s">
        <v>308</v>
      </c>
      <c r="B422" s="103" t="s">
        <v>596</v>
      </c>
      <c r="C422" s="14" t="s">
        <v>10</v>
      </c>
      <c r="D422" s="41" t="s">
        <v>235</v>
      </c>
      <c r="E422" s="53" t="s">
        <v>358</v>
      </c>
      <c r="F422" s="53" t="s">
        <v>358</v>
      </c>
      <c r="G422" s="41" t="s">
        <v>2</v>
      </c>
    </row>
    <row r="423" spans="1:7" ht="15" customHeight="1" x14ac:dyDescent="0.25">
      <c r="A423" s="13" t="s">
        <v>308</v>
      </c>
      <c r="B423" s="103" t="s">
        <v>596</v>
      </c>
      <c r="C423" s="14" t="s">
        <v>100</v>
      </c>
      <c r="D423" s="53" t="s">
        <v>358</v>
      </c>
      <c r="E423" s="41" t="s">
        <v>2</v>
      </c>
      <c r="F423" s="53" t="s">
        <v>358</v>
      </c>
      <c r="G423" s="41" t="s">
        <v>2</v>
      </c>
    </row>
    <row r="424" spans="1:7" ht="15" customHeight="1" x14ac:dyDescent="0.25">
      <c r="A424" s="13" t="s">
        <v>308</v>
      </c>
      <c r="B424" s="103" t="s">
        <v>595</v>
      </c>
      <c r="C424" s="14" t="s">
        <v>11</v>
      </c>
      <c r="D424" s="53" t="s">
        <v>358</v>
      </c>
      <c r="E424" s="41" t="s">
        <v>2</v>
      </c>
      <c r="F424" s="53" t="s">
        <v>358</v>
      </c>
      <c r="G424" s="41" t="s">
        <v>2</v>
      </c>
    </row>
    <row r="425" spans="1:7" ht="15" customHeight="1" x14ac:dyDescent="0.25">
      <c r="A425" s="13" t="s">
        <v>308</v>
      </c>
      <c r="B425" s="103" t="s">
        <v>594</v>
      </c>
      <c r="C425" s="17" t="s">
        <v>68</v>
      </c>
      <c r="D425" s="53" t="s">
        <v>358</v>
      </c>
      <c r="E425" s="41" t="s">
        <v>2</v>
      </c>
      <c r="F425" s="53" t="s">
        <v>358</v>
      </c>
      <c r="G425" s="42" t="s">
        <v>2</v>
      </c>
    </row>
    <row r="426" spans="1:7" ht="15" customHeight="1" x14ac:dyDescent="0.25">
      <c r="A426" s="13" t="s">
        <v>308</v>
      </c>
      <c r="B426" s="103" t="s">
        <v>595</v>
      </c>
      <c r="C426" s="17" t="s">
        <v>67</v>
      </c>
      <c r="D426" s="53" t="s">
        <v>358</v>
      </c>
      <c r="E426" s="41" t="s">
        <v>2</v>
      </c>
      <c r="F426" s="53" t="s">
        <v>358</v>
      </c>
      <c r="G426" s="42" t="s">
        <v>2</v>
      </c>
    </row>
    <row r="427" spans="1:7" ht="15" customHeight="1" x14ac:dyDescent="0.25">
      <c r="A427" s="13" t="s">
        <v>308</v>
      </c>
      <c r="B427" s="103" t="s">
        <v>595</v>
      </c>
      <c r="C427" s="17" t="s">
        <v>66</v>
      </c>
      <c r="D427" s="41" t="s">
        <v>243</v>
      </c>
      <c r="E427" s="53" t="s">
        <v>358</v>
      </c>
      <c r="F427" s="53" t="s">
        <v>358</v>
      </c>
      <c r="G427" s="42" t="s">
        <v>2</v>
      </c>
    </row>
    <row r="428" spans="1:7" ht="15" customHeight="1" x14ac:dyDescent="0.25">
      <c r="A428" s="13" t="s">
        <v>308</v>
      </c>
      <c r="B428" s="102" t="s">
        <v>592</v>
      </c>
      <c r="C428" s="17" t="s">
        <v>65</v>
      </c>
      <c r="D428" s="41" t="s">
        <v>140</v>
      </c>
      <c r="E428" s="53" t="s">
        <v>358</v>
      </c>
      <c r="F428" s="53" t="s">
        <v>358</v>
      </c>
      <c r="G428" s="42" t="s">
        <v>2</v>
      </c>
    </row>
    <row r="429" spans="1:7" ht="15" customHeight="1" x14ac:dyDescent="0.25">
      <c r="A429" s="13" t="s">
        <v>308</v>
      </c>
      <c r="B429" s="102" t="s">
        <v>592</v>
      </c>
      <c r="C429" s="14" t="s">
        <v>112</v>
      </c>
      <c r="D429" s="53" t="s">
        <v>358</v>
      </c>
      <c r="E429" s="41" t="s">
        <v>2</v>
      </c>
      <c r="F429" s="53" t="s">
        <v>358</v>
      </c>
      <c r="G429" s="41" t="s">
        <v>2</v>
      </c>
    </row>
    <row r="430" spans="1:7" ht="15" customHeight="1" x14ac:dyDescent="0.25">
      <c r="A430" s="13" t="s">
        <v>308</v>
      </c>
      <c r="B430" s="102" t="s">
        <v>592</v>
      </c>
      <c r="C430" s="14" t="s">
        <v>113</v>
      </c>
      <c r="D430" s="53" t="s">
        <v>358</v>
      </c>
      <c r="E430" s="41" t="s">
        <v>2</v>
      </c>
      <c r="F430" s="53" t="s">
        <v>358</v>
      </c>
      <c r="G430" s="41" t="s">
        <v>2</v>
      </c>
    </row>
    <row r="431" spans="1:7" ht="15" customHeight="1" x14ac:dyDescent="0.25">
      <c r="A431" s="13" t="s">
        <v>308</v>
      </c>
      <c r="B431" s="102" t="s">
        <v>592</v>
      </c>
      <c r="C431" s="14" t="s">
        <v>46</v>
      </c>
      <c r="D431" s="53" t="s">
        <v>358</v>
      </c>
      <c r="E431" s="41" t="s">
        <v>2</v>
      </c>
      <c r="F431" s="53" t="s">
        <v>358</v>
      </c>
      <c r="G431" s="41" t="s">
        <v>2</v>
      </c>
    </row>
    <row r="432" spans="1:7" ht="15" customHeight="1" x14ac:dyDescent="0.25">
      <c r="A432" s="13" t="s">
        <v>308</v>
      </c>
      <c r="B432" s="103" t="s">
        <v>596</v>
      </c>
      <c r="C432" s="17" t="s">
        <v>69</v>
      </c>
      <c r="D432" s="53" t="s">
        <v>358</v>
      </c>
      <c r="E432" s="41" t="s">
        <v>59</v>
      </c>
      <c r="F432" s="53" t="s">
        <v>358</v>
      </c>
      <c r="G432" s="42" t="s">
        <v>59</v>
      </c>
    </row>
    <row r="433" spans="1:7" ht="15" customHeight="1" x14ac:dyDescent="0.25">
      <c r="A433" s="13" t="s">
        <v>308</v>
      </c>
      <c r="B433" s="103" t="s">
        <v>594</v>
      </c>
      <c r="C433" s="17" t="s">
        <v>70</v>
      </c>
      <c r="D433" s="41" t="s">
        <v>244</v>
      </c>
      <c r="E433" s="53" t="s">
        <v>358</v>
      </c>
      <c r="F433" s="53" t="s">
        <v>358</v>
      </c>
      <c r="G433" s="42" t="s">
        <v>2</v>
      </c>
    </row>
    <row r="434" spans="1:7" ht="15" customHeight="1" x14ac:dyDescent="0.25">
      <c r="A434" s="13" t="s">
        <v>308</v>
      </c>
      <c r="B434" s="103" t="s">
        <v>595</v>
      </c>
      <c r="C434" s="14" t="s">
        <v>114</v>
      </c>
      <c r="D434" s="53" t="s">
        <v>358</v>
      </c>
      <c r="E434" s="41" t="s">
        <v>2</v>
      </c>
      <c r="F434" s="53" t="s">
        <v>358</v>
      </c>
      <c r="G434" s="41" t="s">
        <v>2</v>
      </c>
    </row>
    <row r="435" spans="1:7" ht="15" customHeight="1" x14ac:dyDescent="0.25">
      <c r="A435" s="13" t="s">
        <v>308</v>
      </c>
      <c r="B435" s="103" t="s">
        <v>594</v>
      </c>
      <c r="C435" s="17" t="s">
        <v>71</v>
      </c>
      <c r="D435" s="53" t="s">
        <v>358</v>
      </c>
      <c r="E435" s="41" t="s">
        <v>2</v>
      </c>
      <c r="F435" s="53" t="s">
        <v>358</v>
      </c>
      <c r="G435" s="42" t="s">
        <v>2</v>
      </c>
    </row>
    <row r="436" spans="1:7" ht="15" customHeight="1" x14ac:dyDescent="0.25">
      <c r="A436" s="13" t="s">
        <v>308</v>
      </c>
      <c r="B436" s="103" t="s">
        <v>596</v>
      </c>
      <c r="C436" s="14" t="s">
        <v>12</v>
      </c>
      <c r="D436" s="53" t="s">
        <v>358</v>
      </c>
      <c r="E436" s="41" t="s">
        <v>2</v>
      </c>
      <c r="F436" s="53" t="s">
        <v>358</v>
      </c>
      <c r="G436" s="41" t="s">
        <v>2</v>
      </c>
    </row>
    <row r="437" spans="1:7" ht="15" customHeight="1" x14ac:dyDescent="0.25">
      <c r="A437" s="13" t="s">
        <v>308</v>
      </c>
      <c r="B437" s="103" t="s">
        <v>595</v>
      </c>
      <c r="C437" s="17" t="s">
        <v>72</v>
      </c>
      <c r="D437" s="53" t="s">
        <v>358</v>
      </c>
      <c r="E437" s="41" t="s">
        <v>2</v>
      </c>
      <c r="F437" s="53" t="s">
        <v>358</v>
      </c>
      <c r="G437" s="42" t="s">
        <v>2</v>
      </c>
    </row>
    <row r="438" spans="1:7" ht="15" customHeight="1" x14ac:dyDescent="0.25">
      <c r="A438" s="13" t="s">
        <v>308</v>
      </c>
      <c r="B438" s="103" t="s">
        <v>596</v>
      </c>
      <c r="C438" s="14" t="s">
        <v>13</v>
      </c>
      <c r="D438" s="53" t="s">
        <v>358</v>
      </c>
      <c r="E438" s="41" t="s">
        <v>2</v>
      </c>
      <c r="F438" s="53" t="s">
        <v>358</v>
      </c>
      <c r="G438" s="41" t="s">
        <v>2</v>
      </c>
    </row>
    <row r="439" spans="1:7" x14ac:dyDescent="0.25">
      <c r="A439" s="76" t="s">
        <v>308</v>
      </c>
      <c r="B439" s="103" t="s">
        <v>593</v>
      </c>
      <c r="C439" s="71" t="s">
        <v>124</v>
      </c>
      <c r="D439" s="96" t="s">
        <v>358</v>
      </c>
      <c r="E439" s="96" t="s">
        <v>2</v>
      </c>
      <c r="F439" s="93" t="s">
        <v>188</v>
      </c>
      <c r="G439" s="96" t="s">
        <v>358</v>
      </c>
    </row>
    <row r="440" spans="1:7" x14ac:dyDescent="0.25">
      <c r="A440" s="76" t="s">
        <v>308</v>
      </c>
      <c r="B440" s="103" t="s">
        <v>593</v>
      </c>
      <c r="C440" s="71" t="s">
        <v>125</v>
      </c>
      <c r="D440" s="93" t="s">
        <v>249</v>
      </c>
      <c r="E440" s="96" t="s">
        <v>358</v>
      </c>
      <c r="F440" s="96" t="s">
        <v>358</v>
      </c>
      <c r="G440" s="93" t="s">
        <v>2</v>
      </c>
    </row>
    <row r="441" spans="1:7" x14ac:dyDescent="0.25">
      <c r="A441" s="13" t="s">
        <v>308</v>
      </c>
      <c r="B441" s="103" t="s">
        <v>593</v>
      </c>
      <c r="C441" s="14" t="s">
        <v>126</v>
      </c>
      <c r="D441" s="53" t="s">
        <v>358</v>
      </c>
      <c r="E441" s="41" t="s">
        <v>2</v>
      </c>
      <c r="F441" s="53" t="s">
        <v>358</v>
      </c>
      <c r="G441" s="41" t="s">
        <v>2</v>
      </c>
    </row>
    <row r="442" spans="1:7" ht="15" customHeight="1" x14ac:dyDescent="0.25">
      <c r="A442" s="13" t="s">
        <v>308</v>
      </c>
      <c r="B442" s="102" t="s">
        <v>592</v>
      </c>
      <c r="C442" s="14" t="s">
        <v>127</v>
      </c>
      <c r="D442" s="53" t="s">
        <v>358</v>
      </c>
      <c r="E442" s="41" t="s">
        <v>2</v>
      </c>
      <c r="F442" s="53" t="s">
        <v>358</v>
      </c>
      <c r="G442" s="41" t="s">
        <v>2</v>
      </c>
    </row>
    <row r="443" spans="1:7" ht="15" customHeight="1" x14ac:dyDescent="0.25">
      <c r="A443" s="13" t="s">
        <v>308</v>
      </c>
      <c r="B443" s="102" t="s">
        <v>592</v>
      </c>
      <c r="C443" s="14" t="s">
        <v>128</v>
      </c>
      <c r="D443" s="53" t="s">
        <v>358</v>
      </c>
      <c r="E443" s="41" t="s">
        <v>2</v>
      </c>
      <c r="F443" s="53" t="s">
        <v>358</v>
      </c>
      <c r="G443" s="41" t="s">
        <v>2</v>
      </c>
    </row>
    <row r="444" spans="1:7" ht="15" customHeight="1" x14ac:dyDescent="0.25">
      <c r="A444" s="13" t="s">
        <v>308</v>
      </c>
      <c r="B444" s="103" t="s">
        <v>595</v>
      </c>
      <c r="C444" s="14" t="s">
        <v>47</v>
      </c>
      <c r="D444" s="41" t="s">
        <v>248</v>
      </c>
      <c r="E444" s="53" t="s">
        <v>358</v>
      </c>
      <c r="F444" s="53" t="s">
        <v>358</v>
      </c>
      <c r="G444" s="41" t="s">
        <v>2</v>
      </c>
    </row>
    <row r="445" spans="1:7" ht="15" customHeight="1" x14ac:dyDescent="0.25">
      <c r="A445" s="13" t="s">
        <v>308</v>
      </c>
      <c r="B445" s="103" t="s">
        <v>595</v>
      </c>
      <c r="C445" s="14" t="s">
        <v>14</v>
      </c>
      <c r="D445" s="53" t="s">
        <v>358</v>
      </c>
      <c r="E445" s="41" t="s">
        <v>2</v>
      </c>
      <c r="F445" s="53" t="s">
        <v>358</v>
      </c>
      <c r="G445" s="41" t="s">
        <v>2</v>
      </c>
    </row>
    <row r="446" spans="1:7" ht="15" customHeight="1" x14ac:dyDescent="0.25">
      <c r="A446" s="76" t="s">
        <v>308</v>
      </c>
      <c r="B446" s="103" t="s">
        <v>595</v>
      </c>
      <c r="C446" s="71" t="s">
        <v>130</v>
      </c>
      <c r="D446" s="96" t="s">
        <v>358</v>
      </c>
      <c r="E446" s="96" t="s">
        <v>358</v>
      </c>
      <c r="F446" s="96" t="s">
        <v>358</v>
      </c>
      <c r="G446" s="93" t="s">
        <v>2</v>
      </c>
    </row>
    <row r="447" spans="1:7" ht="15" customHeight="1" x14ac:dyDescent="0.25">
      <c r="A447" s="13" t="s">
        <v>308</v>
      </c>
      <c r="B447" s="103" t="s">
        <v>595</v>
      </c>
      <c r="C447" s="14" t="s">
        <v>101</v>
      </c>
      <c r="D447" s="53" t="s">
        <v>358</v>
      </c>
      <c r="E447" s="41" t="s">
        <v>2</v>
      </c>
      <c r="F447" s="41" t="s">
        <v>180</v>
      </c>
      <c r="G447" s="53" t="s">
        <v>358</v>
      </c>
    </row>
    <row r="448" spans="1:7" ht="15" customHeight="1" x14ac:dyDescent="0.25">
      <c r="A448" s="13" t="s">
        <v>308</v>
      </c>
      <c r="B448" s="102" t="s">
        <v>592</v>
      </c>
      <c r="C448" s="17" t="s">
        <v>73</v>
      </c>
      <c r="D448" s="53" t="s">
        <v>358</v>
      </c>
      <c r="E448" s="41" t="s">
        <v>2</v>
      </c>
      <c r="F448" s="53" t="s">
        <v>358</v>
      </c>
      <c r="G448" s="42" t="s">
        <v>2</v>
      </c>
    </row>
    <row r="449" spans="1:7" ht="15" customHeight="1" x14ac:dyDescent="0.25">
      <c r="A449" s="13" t="s">
        <v>308</v>
      </c>
      <c r="B449" s="103" t="s">
        <v>595</v>
      </c>
      <c r="C449" s="17" t="s">
        <v>74</v>
      </c>
      <c r="D449" s="53" t="s">
        <v>358</v>
      </c>
      <c r="E449" s="41" t="s">
        <v>59</v>
      </c>
      <c r="F449" s="53" t="s">
        <v>358</v>
      </c>
      <c r="G449" s="42" t="s">
        <v>59</v>
      </c>
    </row>
    <row r="450" spans="1:7" ht="15" customHeight="1" x14ac:dyDescent="0.25">
      <c r="A450" s="13" t="s">
        <v>308</v>
      </c>
      <c r="B450" s="103" t="s">
        <v>595</v>
      </c>
      <c r="C450" s="14" t="s">
        <v>115</v>
      </c>
      <c r="D450" s="53" t="s">
        <v>358</v>
      </c>
      <c r="E450" s="41" t="s">
        <v>2</v>
      </c>
      <c r="F450" s="53" t="s">
        <v>358</v>
      </c>
      <c r="G450" s="41" t="s">
        <v>2</v>
      </c>
    </row>
    <row r="451" spans="1:7" ht="15" customHeight="1" x14ac:dyDescent="0.25">
      <c r="A451" s="13" t="s">
        <v>308</v>
      </c>
      <c r="B451" s="102" t="s">
        <v>592</v>
      </c>
      <c r="C451" s="14" t="s">
        <v>122</v>
      </c>
      <c r="D451" s="53" t="s">
        <v>358</v>
      </c>
      <c r="E451" s="41" t="s">
        <v>2</v>
      </c>
      <c r="F451" s="53" t="s">
        <v>358</v>
      </c>
      <c r="G451" s="41" t="s">
        <v>2</v>
      </c>
    </row>
    <row r="452" spans="1:7" ht="15" customHeight="1" x14ac:dyDescent="0.25">
      <c r="A452" s="13" t="s">
        <v>308</v>
      </c>
      <c r="B452" s="103" t="s">
        <v>594</v>
      </c>
      <c r="C452" s="14" t="s">
        <v>16</v>
      </c>
      <c r="D452" s="53" t="s">
        <v>358</v>
      </c>
      <c r="E452" s="41" t="s">
        <v>2</v>
      </c>
      <c r="F452" s="41" t="s">
        <v>178</v>
      </c>
      <c r="G452" s="53" t="s">
        <v>358</v>
      </c>
    </row>
    <row r="453" spans="1:7" ht="15" customHeight="1" x14ac:dyDescent="0.25">
      <c r="A453" s="13" t="s">
        <v>308</v>
      </c>
      <c r="B453" s="103" t="s">
        <v>595</v>
      </c>
      <c r="C453" s="14" t="s">
        <v>48</v>
      </c>
      <c r="D453" s="53" t="s">
        <v>358</v>
      </c>
      <c r="E453" s="41" t="s">
        <v>2</v>
      </c>
      <c r="F453" s="41" t="s">
        <v>186</v>
      </c>
      <c r="G453" s="53" t="s">
        <v>358</v>
      </c>
    </row>
    <row r="454" spans="1:7" ht="15" customHeight="1" x14ac:dyDescent="0.25">
      <c r="A454" s="13" t="s">
        <v>308</v>
      </c>
      <c r="B454" s="103" t="s">
        <v>594</v>
      </c>
      <c r="C454" s="14" t="s">
        <v>17</v>
      </c>
      <c r="D454" s="53" t="s">
        <v>358</v>
      </c>
      <c r="E454" s="41" t="s">
        <v>2</v>
      </c>
      <c r="F454" s="53" t="s">
        <v>358</v>
      </c>
      <c r="G454" s="41" t="s">
        <v>2</v>
      </c>
    </row>
    <row r="455" spans="1:7" ht="15" customHeight="1" x14ac:dyDescent="0.25">
      <c r="A455" s="13" t="s">
        <v>308</v>
      </c>
      <c r="B455" s="103" t="s">
        <v>594</v>
      </c>
      <c r="C455" s="14" t="s">
        <v>18</v>
      </c>
      <c r="D455" s="41" t="s">
        <v>236</v>
      </c>
      <c r="E455" s="53" t="s">
        <v>358</v>
      </c>
      <c r="F455" s="53" t="s">
        <v>358</v>
      </c>
      <c r="G455" s="41" t="s">
        <v>2</v>
      </c>
    </row>
    <row r="456" spans="1:7" ht="15" customHeight="1" x14ac:dyDescent="0.25">
      <c r="A456" s="13" t="s">
        <v>308</v>
      </c>
      <c r="B456" s="103" t="s">
        <v>596</v>
      </c>
      <c r="C456" s="14" t="s">
        <v>116</v>
      </c>
      <c r="D456" s="53" t="s">
        <v>358</v>
      </c>
      <c r="E456" s="41" t="s">
        <v>2</v>
      </c>
      <c r="F456" s="53" t="s">
        <v>358</v>
      </c>
      <c r="G456" s="41" t="s">
        <v>2</v>
      </c>
    </row>
    <row r="457" spans="1:7" x14ac:dyDescent="0.25">
      <c r="A457" s="13" t="s">
        <v>308</v>
      </c>
      <c r="B457" s="103" t="s">
        <v>593</v>
      </c>
      <c r="C457" s="17" t="s">
        <v>75</v>
      </c>
      <c r="D457" s="53" t="s">
        <v>358</v>
      </c>
      <c r="E457" s="41" t="s">
        <v>2</v>
      </c>
      <c r="F457" s="53" t="s">
        <v>358</v>
      </c>
      <c r="G457" s="42" t="s">
        <v>2</v>
      </c>
    </row>
    <row r="458" spans="1:7" ht="15" customHeight="1" x14ac:dyDescent="0.25">
      <c r="A458" s="13" t="s">
        <v>308</v>
      </c>
      <c r="B458" s="102" t="s">
        <v>592</v>
      </c>
      <c r="C458" s="14" t="s">
        <v>117</v>
      </c>
      <c r="D458" s="53" t="s">
        <v>358</v>
      </c>
      <c r="E458" s="41" t="s">
        <v>59</v>
      </c>
      <c r="F458" s="53" t="s">
        <v>358</v>
      </c>
      <c r="G458" s="41" t="s">
        <v>2</v>
      </c>
    </row>
    <row r="459" spans="1:7" ht="15" customHeight="1" x14ac:dyDescent="0.25">
      <c r="A459" s="76" t="s">
        <v>308</v>
      </c>
      <c r="B459" s="103" t="s">
        <v>594</v>
      </c>
      <c r="C459" s="71" t="s">
        <v>131</v>
      </c>
      <c r="D459" s="93" t="s">
        <v>250</v>
      </c>
      <c r="E459" s="93" t="s">
        <v>2</v>
      </c>
      <c r="F459" s="93" t="s">
        <v>189</v>
      </c>
      <c r="G459" s="96" t="s">
        <v>358</v>
      </c>
    </row>
    <row r="460" spans="1:7" ht="15" customHeight="1" x14ac:dyDescent="0.25">
      <c r="A460" s="13" t="s">
        <v>308</v>
      </c>
      <c r="B460" s="102" t="s">
        <v>592</v>
      </c>
      <c r="C460" s="17" t="s">
        <v>76</v>
      </c>
      <c r="D460" s="53" t="s">
        <v>358</v>
      </c>
      <c r="E460" s="41" t="s">
        <v>59</v>
      </c>
      <c r="F460" s="53" t="s">
        <v>358</v>
      </c>
      <c r="G460" s="42" t="s">
        <v>59</v>
      </c>
    </row>
    <row r="461" spans="1:7" x14ac:dyDescent="0.25">
      <c r="A461" s="13" t="s">
        <v>308</v>
      </c>
      <c r="B461" s="103" t="s">
        <v>593</v>
      </c>
      <c r="C461" s="14" t="s">
        <v>19</v>
      </c>
      <c r="D461" s="53" t="s">
        <v>358</v>
      </c>
      <c r="E461" s="41" t="s">
        <v>2</v>
      </c>
      <c r="F461" s="53" t="s">
        <v>358</v>
      </c>
      <c r="G461" s="41" t="s">
        <v>2</v>
      </c>
    </row>
    <row r="462" spans="1:7" ht="15" customHeight="1" x14ac:dyDescent="0.25">
      <c r="A462" s="13" t="s">
        <v>308</v>
      </c>
      <c r="B462" s="103" t="s">
        <v>594</v>
      </c>
      <c r="C462" s="17" t="s">
        <v>77</v>
      </c>
      <c r="D462" s="53" t="s">
        <v>358</v>
      </c>
      <c r="E462" s="41" t="s">
        <v>2</v>
      </c>
      <c r="F462" s="53" t="s">
        <v>358</v>
      </c>
      <c r="G462" s="42" t="s">
        <v>2</v>
      </c>
    </row>
    <row r="463" spans="1:7" ht="15" customHeight="1" x14ac:dyDescent="0.25">
      <c r="A463" s="13" t="s">
        <v>308</v>
      </c>
      <c r="B463" s="103" t="s">
        <v>595</v>
      </c>
      <c r="C463" s="14" t="s">
        <v>20</v>
      </c>
      <c r="D463" s="53" t="s">
        <v>358</v>
      </c>
      <c r="E463" s="41" t="s">
        <v>2</v>
      </c>
      <c r="F463" s="53" t="s">
        <v>358</v>
      </c>
      <c r="G463" s="41" t="s">
        <v>2</v>
      </c>
    </row>
    <row r="464" spans="1:7" ht="15" customHeight="1" x14ac:dyDescent="0.25">
      <c r="A464" s="13" t="s">
        <v>308</v>
      </c>
      <c r="B464" s="102" t="s">
        <v>592</v>
      </c>
      <c r="C464" s="17" t="s">
        <v>78</v>
      </c>
      <c r="D464" s="53" t="s">
        <v>358</v>
      </c>
      <c r="E464" s="41" t="s">
        <v>59</v>
      </c>
      <c r="F464" s="53" t="s">
        <v>358</v>
      </c>
      <c r="G464" s="42" t="s">
        <v>59</v>
      </c>
    </row>
    <row r="465" spans="1:7" ht="15" customHeight="1" x14ac:dyDescent="0.25">
      <c r="A465" s="13" t="s">
        <v>308</v>
      </c>
      <c r="B465" s="103" t="s">
        <v>594</v>
      </c>
      <c r="C465" s="17" t="s">
        <v>79</v>
      </c>
      <c r="D465" s="53" t="s">
        <v>358</v>
      </c>
      <c r="E465" s="41" t="s">
        <v>2</v>
      </c>
      <c r="F465" s="53" t="s">
        <v>358</v>
      </c>
      <c r="G465" s="42" t="s">
        <v>2</v>
      </c>
    </row>
    <row r="466" spans="1:7" ht="15" customHeight="1" x14ac:dyDescent="0.25">
      <c r="A466" s="13" t="s">
        <v>308</v>
      </c>
      <c r="B466" s="102" t="s">
        <v>592</v>
      </c>
      <c r="C466" s="17" t="s">
        <v>80</v>
      </c>
      <c r="D466" s="53" t="s">
        <v>358</v>
      </c>
      <c r="E466" s="41" t="s">
        <v>2</v>
      </c>
      <c r="F466" s="53" t="s">
        <v>358</v>
      </c>
      <c r="G466" s="42" t="s">
        <v>63</v>
      </c>
    </row>
    <row r="467" spans="1:7" ht="15" customHeight="1" x14ac:dyDescent="0.25">
      <c r="A467" s="13" t="s">
        <v>308</v>
      </c>
      <c r="B467" s="102" t="s">
        <v>592</v>
      </c>
      <c r="C467" s="14" t="s">
        <v>118</v>
      </c>
      <c r="D467" s="53" t="s">
        <v>358</v>
      </c>
      <c r="E467" s="41" t="s">
        <v>2</v>
      </c>
      <c r="F467" s="53" t="s">
        <v>358</v>
      </c>
      <c r="G467" s="41" t="s">
        <v>2</v>
      </c>
    </row>
    <row r="468" spans="1:7" ht="15" customHeight="1" x14ac:dyDescent="0.25">
      <c r="A468" s="13" t="s">
        <v>308</v>
      </c>
      <c r="B468" s="102" t="s">
        <v>592</v>
      </c>
      <c r="C468" s="17" t="s">
        <v>81</v>
      </c>
      <c r="D468" s="53" t="s">
        <v>358</v>
      </c>
      <c r="E468" s="41" t="s">
        <v>2</v>
      </c>
      <c r="F468" s="53" t="s">
        <v>358</v>
      </c>
      <c r="G468" s="42" t="s">
        <v>2</v>
      </c>
    </row>
    <row r="469" spans="1:7" ht="15" customHeight="1" x14ac:dyDescent="0.25">
      <c r="A469" s="13" t="s">
        <v>308</v>
      </c>
      <c r="B469" s="103" t="s">
        <v>594</v>
      </c>
      <c r="C469" s="14" t="s">
        <v>49</v>
      </c>
      <c r="D469" s="41" t="s">
        <v>140</v>
      </c>
      <c r="E469" s="53" t="s">
        <v>358</v>
      </c>
      <c r="F469" s="53" t="s">
        <v>358</v>
      </c>
      <c r="G469" s="41" t="s">
        <v>2</v>
      </c>
    </row>
    <row r="470" spans="1:7" ht="15" customHeight="1" x14ac:dyDescent="0.25">
      <c r="A470" s="13" t="s">
        <v>308</v>
      </c>
      <c r="B470" s="102" t="s">
        <v>592</v>
      </c>
      <c r="C470" s="14" t="s">
        <v>21</v>
      </c>
      <c r="D470" s="53" t="s">
        <v>358</v>
      </c>
      <c r="E470" s="41" t="s">
        <v>2</v>
      </c>
      <c r="F470" s="53" t="s">
        <v>358</v>
      </c>
      <c r="G470" s="41" t="s">
        <v>2</v>
      </c>
    </row>
    <row r="471" spans="1:7" ht="15" customHeight="1" x14ac:dyDescent="0.25">
      <c r="A471" s="13" t="s">
        <v>308</v>
      </c>
      <c r="B471" s="102" t="s">
        <v>592</v>
      </c>
      <c r="C471" s="17" t="s">
        <v>82</v>
      </c>
      <c r="D471" s="53" t="s">
        <v>358</v>
      </c>
      <c r="E471" s="41" t="s">
        <v>2</v>
      </c>
      <c r="F471" s="53" t="s">
        <v>358</v>
      </c>
      <c r="G471" s="42" t="s">
        <v>63</v>
      </c>
    </row>
    <row r="472" spans="1:7" ht="15" customHeight="1" x14ac:dyDescent="0.25">
      <c r="A472" s="13" t="s">
        <v>308</v>
      </c>
      <c r="B472" s="103" t="s">
        <v>595</v>
      </c>
      <c r="C472" s="17" t="s">
        <v>83</v>
      </c>
      <c r="D472" s="53" t="s">
        <v>358</v>
      </c>
      <c r="E472" s="41" t="s">
        <v>2</v>
      </c>
      <c r="F472" s="53" t="s">
        <v>358</v>
      </c>
      <c r="G472" s="42" t="s">
        <v>2</v>
      </c>
    </row>
    <row r="473" spans="1:7" ht="15" customHeight="1" x14ac:dyDescent="0.25">
      <c r="A473" s="13" t="s">
        <v>308</v>
      </c>
      <c r="B473" s="102" t="s">
        <v>592</v>
      </c>
      <c r="C473" s="14" t="s">
        <v>22</v>
      </c>
      <c r="D473" s="53" t="s">
        <v>358</v>
      </c>
      <c r="E473" s="41" t="s">
        <v>2</v>
      </c>
      <c r="F473" s="53" t="s">
        <v>358</v>
      </c>
      <c r="G473" s="41" t="s">
        <v>2</v>
      </c>
    </row>
    <row r="474" spans="1:7" ht="15" customHeight="1" x14ac:dyDescent="0.25">
      <c r="A474" s="13" t="s">
        <v>308</v>
      </c>
      <c r="B474" s="102" t="s">
        <v>592</v>
      </c>
      <c r="C474" s="14" t="s">
        <v>23</v>
      </c>
      <c r="D474" s="53" t="s">
        <v>358</v>
      </c>
      <c r="E474" s="41" t="s">
        <v>2</v>
      </c>
      <c r="F474" s="53" t="s">
        <v>358</v>
      </c>
      <c r="G474" s="41" t="s">
        <v>2</v>
      </c>
    </row>
    <row r="475" spans="1:7" ht="15" customHeight="1" x14ac:dyDescent="0.25">
      <c r="A475" s="13" t="s">
        <v>308</v>
      </c>
      <c r="B475" s="102" t="s">
        <v>592</v>
      </c>
      <c r="C475" s="14" t="s">
        <v>24</v>
      </c>
      <c r="D475" s="53" t="s">
        <v>358</v>
      </c>
      <c r="E475" s="41" t="s">
        <v>2</v>
      </c>
      <c r="F475" s="53" t="s">
        <v>358</v>
      </c>
      <c r="G475" s="41" t="s">
        <v>2</v>
      </c>
    </row>
    <row r="476" spans="1:7" ht="15" customHeight="1" x14ac:dyDescent="0.25">
      <c r="A476" s="13" t="s">
        <v>308</v>
      </c>
      <c r="B476" s="103" t="s">
        <v>596</v>
      </c>
      <c r="C476" s="14" t="s">
        <v>25</v>
      </c>
      <c r="D476" s="53" t="s">
        <v>358</v>
      </c>
      <c r="E476" s="41" t="s">
        <v>2</v>
      </c>
      <c r="F476" s="53" t="s">
        <v>358</v>
      </c>
      <c r="G476" s="41" t="s">
        <v>2</v>
      </c>
    </row>
    <row r="477" spans="1:7" ht="15" customHeight="1" x14ac:dyDescent="0.25">
      <c r="A477" s="13" t="s">
        <v>308</v>
      </c>
      <c r="B477" s="102" t="s">
        <v>592</v>
      </c>
      <c r="C477" s="14" t="s">
        <v>26</v>
      </c>
      <c r="D477" s="53" t="s">
        <v>358</v>
      </c>
      <c r="E477" s="41" t="s">
        <v>2</v>
      </c>
      <c r="F477" s="53" t="s">
        <v>358</v>
      </c>
      <c r="G477" s="41" t="s">
        <v>2</v>
      </c>
    </row>
    <row r="478" spans="1:7" ht="15" customHeight="1" x14ac:dyDescent="0.25">
      <c r="A478" s="13" t="s">
        <v>308</v>
      </c>
      <c r="B478" s="102" t="s">
        <v>592</v>
      </c>
      <c r="C478" s="14" t="s">
        <v>50</v>
      </c>
      <c r="D478" s="53" t="s">
        <v>358</v>
      </c>
      <c r="E478" s="41" t="s">
        <v>2</v>
      </c>
      <c r="F478" s="53" t="s">
        <v>358</v>
      </c>
      <c r="G478" s="41" t="s">
        <v>2</v>
      </c>
    </row>
    <row r="479" spans="1:7" ht="15" customHeight="1" x14ac:dyDescent="0.25">
      <c r="A479" s="13" t="s">
        <v>308</v>
      </c>
      <c r="B479" s="103" t="s">
        <v>595</v>
      </c>
      <c r="C479" s="14" t="s">
        <v>119</v>
      </c>
      <c r="D479" s="53" t="s">
        <v>358</v>
      </c>
      <c r="E479" s="41" t="s">
        <v>2</v>
      </c>
      <c r="F479" s="53" t="s">
        <v>358</v>
      </c>
      <c r="G479" s="41" t="s">
        <v>2</v>
      </c>
    </row>
    <row r="480" spans="1:7" ht="15" customHeight="1" x14ac:dyDescent="0.25">
      <c r="A480" s="13" t="s">
        <v>308</v>
      </c>
      <c r="B480" s="102" t="s">
        <v>592</v>
      </c>
      <c r="C480" s="17" t="s">
        <v>84</v>
      </c>
      <c r="D480" s="53" t="s">
        <v>358</v>
      </c>
      <c r="E480" s="41" t="s">
        <v>2</v>
      </c>
      <c r="F480" s="53" t="s">
        <v>358</v>
      </c>
      <c r="G480" s="42" t="s">
        <v>2</v>
      </c>
    </row>
    <row r="481" spans="1:7" ht="15" customHeight="1" x14ac:dyDescent="0.25">
      <c r="A481" s="13" t="s">
        <v>308</v>
      </c>
      <c r="B481" s="103" t="s">
        <v>596</v>
      </c>
      <c r="C481" s="17" t="s">
        <v>85</v>
      </c>
      <c r="D481" s="53" t="s">
        <v>358</v>
      </c>
      <c r="E481" s="41" t="s">
        <v>59</v>
      </c>
      <c r="F481" s="53" t="s">
        <v>358</v>
      </c>
      <c r="G481" s="42" t="s">
        <v>59</v>
      </c>
    </row>
    <row r="482" spans="1:7" ht="15" customHeight="1" x14ac:dyDescent="0.25">
      <c r="A482" s="13" t="s">
        <v>308</v>
      </c>
      <c r="B482" s="103" t="s">
        <v>595</v>
      </c>
      <c r="C482" s="14" t="s">
        <v>27</v>
      </c>
      <c r="D482" s="41" t="s">
        <v>237</v>
      </c>
      <c r="E482" s="53" t="s">
        <v>358</v>
      </c>
      <c r="F482" s="53" t="s">
        <v>358</v>
      </c>
      <c r="G482" s="41" t="s">
        <v>2</v>
      </c>
    </row>
    <row r="483" spans="1:7" ht="15" customHeight="1" x14ac:dyDescent="0.25">
      <c r="A483" s="13" t="s">
        <v>308</v>
      </c>
      <c r="B483" s="102" t="s">
        <v>592</v>
      </c>
      <c r="C483" s="14" t="s">
        <v>28</v>
      </c>
      <c r="D483" s="53" t="s">
        <v>358</v>
      </c>
      <c r="E483" s="41" t="s">
        <v>2</v>
      </c>
      <c r="F483" s="53" t="s">
        <v>358</v>
      </c>
      <c r="G483" s="41" t="s">
        <v>2</v>
      </c>
    </row>
    <row r="484" spans="1:7" ht="15" customHeight="1" x14ac:dyDescent="0.25">
      <c r="A484" s="13" t="s">
        <v>308</v>
      </c>
      <c r="B484" s="103" t="s">
        <v>594</v>
      </c>
      <c r="C484" s="17" t="s">
        <v>86</v>
      </c>
      <c r="D484" s="53" t="s">
        <v>358</v>
      </c>
      <c r="E484" s="41" t="s">
        <v>2</v>
      </c>
      <c r="F484" s="53" t="s">
        <v>358</v>
      </c>
      <c r="G484" s="42" t="s">
        <v>2</v>
      </c>
    </row>
    <row r="485" spans="1:7" ht="15" customHeight="1" x14ac:dyDescent="0.25">
      <c r="A485" s="13" t="s">
        <v>308</v>
      </c>
      <c r="B485" s="102" t="s">
        <v>592</v>
      </c>
      <c r="C485" s="17" t="s">
        <v>87</v>
      </c>
      <c r="D485" s="53" t="s">
        <v>358</v>
      </c>
      <c r="E485" s="41" t="s">
        <v>2</v>
      </c>
      <c r="F485" s="53" t="s">
        <v>358</v>
      </c>
      <c r="G485" s="42" t="s">
        <v>2</v>
      </c>
    </row>
    <row r="486" spans="1:7" ht="15" customHeight="1" x14ac:dyDescent="0.25">
      <c r="A486" s="13" t="s">
        <v>308</v>
      </c>
      <c r="B486" s="102" t="s">
        <v>592</v>
      </c>
      <c r="C486" s="17" t="s">
        <v>88</v>
      </c>
      <c r="D486" s="53" t="s">
        <v>358</v>
      </c>
      <c r="E486" s="41" t="s">
        <v>2</v>
      </c>
      <c r="F486" s="53" t="s">
        <v>358</v>
      </c>
      <c r="G486" s="42" t="s">
        <v>2</v>
      </c>
    </row>
    <row r="487" spans="1:7" ht="15" customHeight="1" x14ac:dyDescent="0.25">
      <c r="A487" s="13" t="s">
        <v>308</v>
      </c>
      <c r="B487" s="103" t="s">
        <v>594</v>
      </c>
      <c r="C487" s="17" t="s">
        <v>89</v>
      </c>
      <c r="D487" s="53" t="s">
        <v>358</v>
      </c>
      <c r="E487" s="41" t="s">
        <v>2</v>
      </c>
      <c r="F487" s="53" t="s">
        <v>358</v>
      </c>
      <c r="G487" s="42" t="s">
        <v>2</v>
      </c>
    </row>
    <row r="488" spans="1:7" ht="15" customHeight="1" x14ac:dyDescent="0.25">
      <c r="A488" s="13" t="s">
        <v>308</v>
      </c>
      <c r="B488" s="103" t="s">
        <v>594</v>
      </c>
      <c r="C488" s="17" t="s">
        <v>90</v>
      </c>
      <c r="D488" s="53" t="s">
        <v>358</v>
      </c>
      <c r="E488" s="41" t="s">
        <v>2</v>
      </c>
      <c r="F488" s="53" t="s">
        <v>358</v>
      </c>
      <c r="G488" s="42" t="s">
        <v>2</v>
      </c>
    </row>
    <row r="489" spans="1:7" ht="15" customHeight="1" x14ac:dyDescent="0.25">
      <c r="A489" s="13" t="s">
        <v>308</v>
      </c>
      <c r="B489" s="103" t="s">
        <v>594</v>
      </c>
      <c r="C489" s="17" t="s">
        <v>91</v>
      </c>
      <c r="D489" s="53" t="s">
        <v>358</v>
      </c>
      <c r="E489" s="41" t="s">
        <v>2</v>
      </c>
      <c r="F489" s="53" t="s">
        <v>358</v>
      </c>
      <c r="G489" s="42" t="s">
        <v>2</v>
      </c>
    </row>
    <row r="490" spans="1:7" ht="15" customHeight="1" x14ac:dyDescent="0.25">
      <c r="A490" s="13" t="s">
        <v>308</v>
      </c>
      <c r="B490" s="103" t="s">
        <v>594</v>
      </c>
      <c r="C490" s="17" t="s">
        <v>92</v>
      </c>
      <c r="D490" s="41" t="s">
        <v>245</v>
      </c>
      <c r="E490" s="53" t="s">
        <v>358</v>
      </c>
      <c r="F490" s="42" t="s">
        <v>183</v>
      </c>
      <c r="G490" s="53" t="s">
        <v>358</v>
      </c>
    </row>
    <row r="491" spans="1:7" ht="15" customHeight="1" x14ac:dyDescent="0.25">
      <c r="A491" s="13" t="s">
        <v>308</v>
      </c>
      <c r="B491" s="103" t="s">
        <v>594</v>
      </c>
      <c r="C491" s="17" t="s">
        <v>93</v>
      </c>
      <c r="D491" s="53" t="s">
        <v>358</v>
      </c>
      <c r="E491" s="41" t="s">
        <v>2</v>
      </c>
      <c r="F491" s="53" t="s">
        <v>358</v>
      </c>
      <c r="G491" s="42" t="s">
        <v>2</v>
      </c>
    </row>
    <row r="492" spans="1:7" ht="15" customHeight="1" x14ac:dyDescent="0.25">
      <c r="A492" s="13" t="s">
        <v>308</v>
      </c>
      <c r="B492" s="103" t="s">
        <v>596</v>
      </c>
      <c r="C492" s="17" t="s">
        <v>94</v>
      </c>
      <c r="D492" s="53" t="s">
        <v>358</v>
      </c>
      <c r="E492" s="41" t="s">
        <v>2</v>
      </c>
      <c r="F492" s="53" t="s">
        <v>358</v>
      </c>
      <c r="G492" s="42" t="s">
        <v>2</v>
      </c>
    </row>
    <row r="493" spans="1:7" ht="15" customHeight="1" x14ac:dyDescent="0.25">
      <c r="A493" s="13" t="s">
        <v>308</v>
      </c>
      <c r="B493" s="103" t="s">
        <v>595</v>
      </c>
      <c r="C493" s="14" t="s">
        <v>103</v>
      </c>
      <c r="D493" s="53" t="s">
        <v>358</v>
      </c>
      <c r="E493" s="41" t="s">
        <v>2</v>
      </c>
      <c r="F493" s="53" t="s">
        <v>358</v>
      </c>
      <c r="G493" s="41" t="s">
        <v>2</v>
      </c>
    </row>
    <row r="494" spans="1:7" ht="15" customHeight="1" x14ac:dyDescent="0.25">
      <c r="A494" s="13" t="s">
        <v>308</v>
      </c>
      <c r="B494" s="102" t="s">
        <v>592</v>
      </c>
      <c r="C494" s="14" t="s">
        <v>120</v>
      </c>
      <c r="D494" s="53" t="s">
        <v>358</v>
      </c>
      <c r="E494" s="41" t="s">
        <v>2</v>
      </c>
      <c r="F494" s="53" t="s">
        <v>358</v>
      </c>
      <c r="G494" s="41" t="s">
        <v>2</v>
      </c>
    </row>
    <row r="495" spans="1:7" ht="15" customHeight="1" x14ac:dyDescent="0.25">
      <c r="A495" s="13" t="s">
        <v>308</v>
      </c>
      <c r="B495" s="102" t="s">
        <v>592</v>
      </c>
      <c r="C495" s="14" t="s">
        <v>29</v>
      </c>
      <c r="D495" s="53" t="s">
        <v>358</v>
      </c>
      <c r="E495" s="41" t="s">
        <v>2</v>
      </c>
      <c r="F495" s="53" t="s">
        <v>358</v>
      </c>
      <c r="G495" s="41" t="s">
        <v>2</v>
      </c>
    </row>
    <row r="496" spans="1:7" ht="15" customHeight="1" x14ac:dyDescent="0.25">
      <c r="A496" s="13" t="s">
        <v>308</v>
      </c>
      <c r="B496" s="103" t="s">
        <v>595</v>
      </c>
      <c r="C496" s="17" t="s">
        <v>95</v>
      </c>
      <c r="D496" s="53" t="s">
        <v>358</v>
      </c>
      <c r="E496" s="41" t="s">
        <v>2</v>
      </c>
      <c r="F496" s="53" t="s">
        <v>358</v>
      </c>
      <c r="G496" s="42" t="s">
        <v>2</v>
      </c>
    </row>
    <row r="497" spans="1:7" ht="15" customHeight="1" x14ac:dyDescent="0.25">
      <c r="A497" s="13" t="s">
        <v>308</v>
      </c>
      <c r="B497" s="103" t="s">
        <v>596</v>
      </c>
      <c r="C497" s="14" t="s">
        <v>30</v>
      </c>
      <c r="D497" s="53" t="s">
        <v>358</v>
      </c>
      <c r="E497" s="41" t="s">
        <v>2</v>
      </c>
      <c r="F497" s="53" t="s">
        <v>358</v>
      </c>
      <c r="G497" s="41" t="s">
        <v>2</v>
      </c>
    </row>
    <row r="498" spans="1:7" ht="15" customHeight="1" x14ac:dyDescent="0.25">
      <c r="A498" s="13" t="s">
        <v>308</v>
      </c>
      <c r="B498" s="103" t="s">
        <v>595</v>
      </c>
      <c r="C498" s="14" t="s">
        <v>31</v>
      </c>
      <c r="D498" s="53" t="s">
        <v>358</v>
      </c>
      <c r="E498" s="41" t="s">
        <v>2</v>
      </c>
      <c r="F498" s="53" t="s">
        <v>358</v>
      </c>
      <c r="G498" s="41" t="s">
        <v>2</v>
      </c>
    </row>
    <row r="499" spans="1:7" ht="15" customHeight="1" x14ac:dyDescent="0.25">
      <c r="A499" s="76" t="s">
        <v>308</v>
      </c>
      <c r="B499" s="103" t="s">
        <v>594</v>
      </c>
      <c r="C499" s="71" t="s">
        <v>51</v>
      </c>
      <c r="D499" s="96" t="s">
        <v>621</v>
      </c>
      <c r="E499" s="96" t="s">
        <v>358</v>
      </c>
      <c r="F499" s="93" t="s">
        <v>187</v>
      </c>
      <c r="G499" s="96" t="s">
        <v>358</v>
      </c>
    </row>
    <row r="500" spans="1:7" ht="15" customHeight="1" x14ac:dyDescent="0.25">
      <c r="A500" s="13" t="s">
        <v>308</v>
      </c>
      <c r="B500" s="102" t="s">
        <v>592</v>
      </c>
      <c r="C500" s="14" t="s">
        <v>132</v>
      </c>
      <c r="D500" s="53" t="s">
        <v>358</v>
      </c>
      <c r="E500" s="41" t="s">
        <v>2</v>
      </c>
      <c r="F500" s="53" t="s">
        <v>358</v>
      </c>
      <c r="G500" s="41" t="s">
        <v>2</v>
      </c>
    </row>
    <row r="501" spans="1:7" x14ac:dyDescent="0.25">
      <c r="A501" s="13" t="s">
        <v>308</v>
      </c>
      <c r="B501" s="103" t="s">
        <v>593</v>
      </c>
      <c r="C501" s="14" t="s">
        <v>133</v>
      </c>
      <c r="D501" s="53" t="s">
        <v>358</v>
      </c>
      <c r="E501" s="41" t="s">
        <v>2</v>
      </c>
      <c r="F501" s="53" t="s">
        <v>358</v>
      </c>
      <c r="G501" s="41" t="s">
        <v>2</v>
      </c>
    </row>
    <row r="502" spans="1:7" ht="15" customHeight="1" x14ac:dyDescent="0.25">
      <c r="A502" s="13" t="s">
        <v>308</v>
      </c>
      <c r="B502" s="102" t="s">
        <v>592</v>
      </c>
      <c r="C502" s="17" t="s">
        <v>96</v>
      </c>
      <c r="D502" s="41" t="s">
        <v>246</v>
      </c>
      <c r="E502" s="53" t="s">
        <v>358</v>
      </c>
      <c r="F502" s="53" t="s">
        <v>358</v>
      </c>
      <c r="G502" s="42" t="s">
        <v>2</v>
      </c>
    </row>
    <row r="503" spans="1:7" ht="15" customHeight="1" x14ac:dyDescent="0.25">
      <c r="A503" s="13" t="s">
        <v>308</v>
      </c>
      <c r="B503" s="102" t="s">
        <v>592</v>
      </c>
      <c r="C503" s="17" t="s">
        <v>97</v>
      </c>
      <c r="D503" s="53" t="s">
        <v>358</v>
      </c>
      <c r="E503" s="41" t="s">
        <v>2</v>
      </c>
      <c r="F503" s="53" t="s">
        <v>358</v>
      </c>
      <c r="G503" s="42" t="s">
        <v>2</v>
      </c>
    </row>
    <row r="504" spans="1:7" ht="15" customHeight="1" x14ac:dyDescent="0.25">
      <c r="A504" s="13" t="s">
        <v>308</v>
      </c>
      <c r="B504" s="102" t="s">
        <v>592</v>
      </c>
      <c r="C504" s="14" t="s">
        <v>32</v>
      </c>
      <c r="D504" s="41" t="s">
        <v>238</v>
      </c>
      <c r="E504" s="53" t="s">
        <v>358</v>
      </c>
      <c r="F504" s="41" t="s">
        <v>179</v>
      </c>
      <c r="G504" s="53" t="s">
        <v>358</v>
      </c>
    </row>
    <row r="505" spans="1:7" ht="15" customHeight="1" x14ac:dyDescent="0.25">
      <c r="A505" s="13" t="s">
        <v>308</v>
      </c>
      <c r="B505" s="103" t="s">
        <v>594</v>
      </c>
      <c r="C505" s="14" t="s">
        <v>105</v>
      </c>
      <c r="D505" s="41" t="s">
        <v>239</v>
      </c>
      <c r="E505" s="53" t="s">
        <v>358</v>
      </c>
      <c r="F505" s="41" t="s">
        <v>181</v>
      </c>
      <c r="G505" s="53" t="s">
        <v>358</v>
      </c>
    </row>
    <row r="506" spans="1:7" ht="15" customHeight="1" x14ac:dyDescent="0.25">
      <c r="A506" s="13" t="s">
        <v>308</v>
      </c>
      <c r="B506" s="103" t="s">
        <v>594</v>
      </c>
      <c r="C506" s="14" t="s">
        <v>33</v>
      </c>
      <c r="D506" s="53" t="s">
        <v>358</v>
      </c>
      <c r="E506" s="41" t="s">
        <v>2</v>
      </c>
      <c r="F506" s="53" t="s">
        <v>358</v>
      </c>
      <c r="G506" s="41" t="s">
        <v>2</v>
      </c>
    </row>
    <row r="507" spans="1:7" ht="15" customHeight="1" x14ac:dyDescent="0.25">
      <c r="A507" s="13" t="s">
        <v>308</v>
      </c>
      <c r="B507" s="103" t="s">
        <v>594</v>
      </c>
      <c r="C507" s="17" t="s">
        <v>98</v>
      </c>
      <c r="D507" s="53" t="s">
        <v>358</v>
      </c>
      <c r="E507" s="41" t="s">
        <v>2</v>
      </c>
      <c r="F507" s="53" t="s">
        <v>358</v>
      </c>
      <c r="G507" s="42" t="s">
        <v>2</v>
      </c>
    </row>
    <row r="508" spans="1:7" ht="15" customHeight="1" x14ac:dyDescent="0.25">
      <c r="A508" s="13" t="s">
        <v>308</v>
      </c>
      <c r="B508" s="103" t="s">
        <v>595</v>
      </c>
      <c r="C508" s="14" t="s">
        <v>134</v>
      </c>
      <c r="D508" s="53" t="s">
        <v>358</v>
      </c>
      <c r="E508" s="41" t="s">
        <v>2</v>
      </c>
      <c r="F508" s="53" t="s">
        <v>358</v>
      </c>
      <c r="G508" s="41" t="s">
        <v>2</v>
      </c>
    </row>
    <row r="509" spans="1:7" ht="15" customHeight="1" x14ac:dyDescent="0.25">
      <c r="A509" s="13" t="s">
        <v>308</v>
      </c>
      <c r="B509" s="103" t="s">
        <v>594</v>
      </c>
      <c r="C509" s="14" t="s">
        <v>121</v>
      </c>
      <c r="D509" s="53" t="s">
        <v>358</v>
      </c>
      <c r="E509" s="41" t="s">
        <v>2</v>
      </c>
      <c r="F509" s="53" t="s">
        <v>358</v>
      </c>
      <c r="G509" s="41" t="s">
        <v>2</v>
      </c>
    </row>
    <row r="510" spans="1:7" ht="15" customHeight="1" x14ac:dyDescent="0.25">
      <c r="A510" s="9"/>
      <c r="B510" s="9"/>
      <c r="C510" s="8"/>
    </row>
    <row r="511" spans="1:7" ht="15" customHeight="1" x14ac:dyDescent="0.25">
      <c r="A511" s="9"/>
      <c r="B511" s="9"/>
      <c r="C511" s="8"/>
    </row>
    <row r="512" spans="1:7" ht="15" customHeight="1" x14ac:dyDescent="0.25">
      <c r="A512" s="9"/>
      <c r="B512" s="9"/>
      <c r="C512" s="8"/>
    </row>
    <row r="513" spans="1:3" ht="15" customHeight="1" x14ac:dyDescent="0.25">
      <c r="A513" s="9"/>
      <c r="B513" s="9"/>
      <c r="C513" s="8"/>
    </row>
    <row r="514" spans="1:3" ht="15" customHeight="1" x14ac:dyDescent="0.25">
      <c r="A514" s="9"/>
      <c r="B514" s="9"/>
      <c r="C514" s="8"/>
    </row>
    <row r="515" spans="1:3" ht="15" customHeight="1" x14ac:dyDescent="0.25">
      <c r="A515" s="9"/>
      <c r="B515" s="9"/>
      <c r="C515" s="8"/>
    </row>
    <row r="516" spans="1:3" ht="15" customHeight="1" x14ac:dyDescent="0.25">
      <c r="A516" s="9"/>
      <c r="B516" s="9"/>
      <c r="C516" s="8"/>
    </row>
    <row r="517" spans="1:3" ht="15" customHeight="1" x14ac:dyDescent="0.25">
      <c r="A517" s="9"/>
      <c r="B517" s="9"/>
      <c r="C517" s="8"/>
    </row>
    <row r="518" spans="1:3" ht="15" customHeight="1" x14ac:dyDescent="0.25">
      <c r="A518" s="9"/>
      <c r="B518" s="9"/>
      <c r="C518" s="8"/>
    </row>
    <row r="519" spans="1:3" ht="15" customHeight="1" x14ac:dyDescent="0.25">
      <c r="A519" s="9"/>
      <c r="B519" s="9"/>
      <c r="C519" s="8"/>
    </row>
    <row r="520" spans="1:3" ht="15" customHeight="1" x14ac:dyDescent="0.25">
      <c r="A520" s="9"/>
      <c r="B520" s="9"/>
      <c r="C520" s="8"/>
    </row>
    <row r="521" spans="1:3" ht="15" customHeight="1" x14ac:dyDescent="0.25">
      <c r="A521" s="9"/>
      <c r="B521" s="9"/>
      <c r="C521" s="8"/>
    </row>
    <row r="522" spans="1:3" ht="15" customHeight="1" x14ac:dyDescent="0.25">
      <c r="A522" s="9"/>
      <c r="B522" s="9"/>
      <c r="C522" s="8"/>
    </row>
    <row r="523" spans="1:3" ht="15" customHeight="1" x14ac:dyDescent="0.25">
      <c r="A523" s="9"/>
      <c r="B523" s="9"/>
      <c r="C523" s="8"/>
    </row>
    <row r="524" spans="1:3" ht="15" customHeight="1" x14ac:dyDescent="0.25">
      <c r="A524" s="9"/>
      <c r="B524" s="9"/>
      <c r="C524" s="8"/>
    </row>
    <row r="525" spans="1:3" ht="15" customHeight="1" x14ac:dyDescent="0.25">
      <c r="A525" s="9"/>
      <c r="B525" s="9"/>
      <c r="C525" s="8"/>
    </row>
    <row r="526" spans="1:3" ht="15" customHeight="1" x14ac:dyDescent="0.25">
      <c r="A526" s="9"/>
      <c r="B526" s="9"/>
      <c r="C526" s="8"/>
    </row>
    <row r="527" spans="1:3" ht="15" customHeight="1" x14ac:dyDescent="0.25">
      <c r="A527" s="9"/>
      <c r="B527" s="9"/>
      <c r="C527" s="8"/>
    </row>
    <row r="528" spans="1:3" ht="15" customHeight="1" x14ac:dyDescent="0.25">
      <c r="A528" s="9"/>
      <c r="B528" s="9"/>
      <c r="C528" s="8"/>
    </row>
    <row r="529" spans="1:3" ht="15" customHeight="1" x14ac:dyDescent="0.25">
      <c r="A529" s="9"/>
      <c r="B529" s="9"/>
      <c r="C529" s="8"/>
    </row>
    <row r="530" spans="1:3" ht="15" customHeight="1" x14ac:dyDescent="0.25">
      <c r="A530" s="9"/>
      <c r="B530" s="9"/>
      <c r="C530" s="8"/>
    </row>
    <row r="531" spans="1:3" ht="15" customHeight="1" x14ac:dyDescent="0.25">
      <c r="A531" s="9"/>
      <c r="B531" s="9"/>
      <c r="C531" s="8"/>
    </row>
    <row r="532" spans="1:3" ht="15" customHeight="1" x14ac:dyDescent="0.25">
      <c r="A532" s="9"/>
      <c r="B532" s="9"/>
      <c r="C532" s="8"/>
    </row>
    <row r="533" spans="1:3" ht="15" customHeight="1" x14ac:dyDescent="0.25">
      <c r="A533" s="9"/>
      <c r="B533" s="9"/>
      <c r="C533" s="8"/>
    </row>
    <row r="534" spans="1:3" ht="15" customHeight="1" x14ac:dyDescent="0.25">
      <c r="A534" s="9"/>
      <c r="B534" s="9"/>
      <c r="C534" s="8"/>
    </row>
    <row r="535" spans="1:3" ht="15" customHeight="1" x14ac:dyDescent="0.25">
      <c r="A535" s="9"/>
      <c r="B535" s="9"/>
      <c r="C535" s="8"/>
    </row>
    <row r="536" spans="1:3" ht="15" customHeight="1" x14ac:dyDescent="0.25">
      <c r="A536" s="9"/>
      <c r="B536" s="9"/>
      <c r="C536" s="8"/>
    </row>
    <row r="537" spans="1:3" ht="15" customHeight="1" x14ac:dyDescent="0.25">
      <c r="A537" s="9"/>
      <c r="B537" s="9"/>
      <c r="C537" s="8"/>
    </row>
    <row r="538" spans="1:3" ht="15" customHeight="1" x14ac:dyDescent="0.25">
      <c r="A538" s="9"/>
      <c r="B538" s="9"/>
      <c r="C538" s="8"/>
    </row>
    <row r="539" spans="1:3" ht="15" customHeight="1" x14ac:dyDescent="0.25">
      <c r="A539" s="9"/>
      <c r="B539" s="9"/>
      <c r="C539" s="8"/>
    </row>
    <row r="540" spans="1:3" ht="15" customHeight="1" x14ac:dyDescent="0.25">
      <c r="A540" s="9"/>
      <c r="B540" s="9"/>
      <c r="C540" s="8"/>
    </row>
    <row r="541" spans="1:3" ht="15" customHeight="1" x14ac:dyDescent="0.25">
      <c r="A541" s="9"/>
      <c r="B541" s="9"/>
      <c r="C541" s="8"/>
    </row>
    <row r="542" spans="1:3" ht="15" customHeight="1" x14ac:dyDescent="0.25">
      <c r="A542" s="9"/>
      <c r="B542" s="9"/>
      <c r="C542" s="8"/>
    </row>
    <row r="543" spans="1:3" ht="15" customHeight="1" x14ac:dyDescent="0.25">
      <c r="A543" s="9"/>
      <c r="B543" s="9"/>
      <c r="C543" s="8"/>
    </row>
    <row r="544" spans="1:3" ht="15" customHeight="1" x14ac:dyDescent="0.25">
      <c r="A544" s="9"/>
      <c r="B544" s="9"/>
      <c r="C544" s="8"/>
    </row>
    <row r="545" spans="1:3" ht="15" customHeight="1" x14ac:dyDescent="0.25">
      <c r="A545" s="9"/>
      <c r="B545" s="9"/>
      <c r="C545" s="8"/>
    </row>
    <row r="546" spans="1:3" ht="15" customHeight="1" x14ac:dyDescent="0.25">
      <c r="A546" s="9"/>
      <c r="B546" s="9"/>
      <c r="C546" s="8"/>
    </row>
    <row r="547" spans="1:3" ht="15" customHeight="1" x14ac:dyDescent="0.25">
      <c r="A547" s="9"/>
      <c r="B547" s="9"/>
      <c r="C547" s="8"/>
    </row>
    <row r="548" spans="1:3" ht="15" customHeight="1" x14ac:dyDescent="0.25">
      <c r="A548" s="9"/>
      <c r="B548" s="9"/>
      <c r="C548" s="8"/>
    </row>
    <row r="549" spans="1:3" ht="15" customHeight="1" x14ac:dyDescent="0.25">
      <c r="A549" s="9"/>
      <c r="B549" s="9"/>
      <c r="C549" s="8"/>
    </row>
    <row r="550" spans="1:3" ht="15" customHeight="1" x14ac:dyDescent="0.25">
      <c r="A550" s="9"/>
      <c r="B550" s="9"/>
      <c r="C550" s="8"/>
    </row>
    <row r="551" spans="1:3" ht="15" customHeight="1" x14ac:dyDescent="0.25">
      <c r="A551" s="9"/>
      <c r="B551" s="9"/>
      <c r="C551" s="8"/>
    </row>
    <row r="552" spans="1:3" ht="15" customHeight="1" x14ac:dyDescent="0.25">
      <c r="A552" s="9"/>
      <c r="B552" s="9"/>
      <c r="C552" s="8"/>
    </row>
    <row r="553" spans="1:3" ht="15" customHeight="1" x14ac:dyDescent="0.25">
      <c r="A553" s="9"/>
      <c r="B553" s="9"/>
      <c r="C553" s="8"/>
    </row>
    <row r="554" spans="1:3" ht="15" customHeight="1" x14ac:dyDescent="0.25">
      <c r="A554" s="9"/>
      <c r="B554" s="9"/>
      <c r="C554" s="8"/>
    </row>
    <row r="555" spans="1:3" ht="15" customHeight="1" x14ac:dyDescent="0.25">
      <c r="A555" s="9"/>
      <c r="B555" s="9"/>
      <c r="C555" s="8"/>
    </row>
    <row r="556" spans="1:3" ht="15" customHeight="1" x14ac:dyDescent="0.25">
      <c r="A556" s="9"/>
      <c r="B556" s="9"/>
      <c r="C556" s="8"/>
    </row>
    <row r="557" spans="1:3" ht="15" customHeight="1" x14ac:dyDescent="0.25">
      <c r="A557" s="9"/>
      <c r="B557" s="9"/>
      <c r="C557" s="8"/>
    </row>
    <row r="558" spans="1:3" ht="15" customHeight="1" x14ac:dyDescent="0.25">
      <c r="A558" s="9"/>
      <c r="B558" s="9"/>
      <c r="C558" s="8"/>
    </row>
    <row r="559" spans="1:3" ht="15" customHeight="1" x14ac:dyDescent="0.25">
      <c r="A559" s="9"/>
      <c r="B559" s="9"/>
      <c r="C559" s="8"/>
    </row>
    <row r="560" spans="1:3" ht="15" customHeight="1" x14ac:dyDescent="0.25">
      <c r="A560" s="9"/>
      <c r="B560" s="9"/>
      <c r="C560" s="8"/>
    </row>
    <row r="561" spans="1:3" ht="15" customHeight="1" x14ac:dyDescent="0.25">
      <c r="A561" s="9"/>
      <c r="B561" s="9"/>
      <c r="C561" s="8"/>
    </row>
    <row r="562" spans="1:3" ht="15" customHeight="1" x14ac:dyDescent="0.25">
      <c r="A562" s="9"/>
      <c r="B562" s="9"/>
      <c r="C562" s="8"/>
    </row>
    <row r="563" spans="1:3" ht="15" customHeight="1" x14ac:dyDescent="0.25">
      <c r="A563" s="9"/>
      <c r="B563" s="9"/>
      <c r="C563" s="8"/>
    </row>
    <row r="564" spans="1:3" ht="15" customHeight="1" x14ac:dyDescent="0.25">
      <c r="A564" s="9"/>
      <c r="B564" s="9"/>
      <c r="C564" s="8"/>
    </row>
    <row r="565" spans="1:3" ht="15" customHeight="1" x14ac:dyDescent="0.25">
      <c r="A565" s="9"/>
      <c r="B565" s="9"/>
      <c r="C565" s="8"/>
    </row>
    <row r="566" spans="1:3" ht="15" customHeight="1" x14ac:dyDescent="0.25">
      <c r="A566" s="9"/>
      <c r="B566" s="9"/>
      <c r="C566" s="8"/>
    </row>
    <row r="567" spans="1:3" ht="15" customHeight="1" x14ac:dyDescent="0.25">
      <c r="A567" s="9"/>
      <c r="B567" s="9"/>
      <c r="C567" s="8"/>
    </row>
    <row r="568" spans="1:3" ht="15" customHeight="1" x14ac:dyDescent="0.25">
      <c r="A568" s="9"/>
      <c r="B568" s="9"/>
      <c r="C568" s="8"/>
    </row>
    <row r="569" spans="1:3" ht="15" customHeight="1" x14ac:dyDescent="0.25">
      <c r="A569" s="9"/>
      <c r="B569" s="9"/>
      <c r="C569" s="8"/>
    </row>
    <row r="570" spans="1:3" ht="15" customHeight="1" x14ac:dyDescent="0.25">
      <c r="A570" s="9"/>
      <c r="B570" s="9"/>
      <c r="C570" s="8"/>
    </row>
    <row r="571" spans="1:3" ht="15" customHeight="1" x14ac:dyDescent="0.25">
      <c r="A571" s="9"/>
      <c r="B571" s="9"/>
      <c r="C571" s="8"/>
    </row>
    <row r="572" spans="1:3" ht="15" customHeight="1" x14ac:dyDescent="0.25">
      <c r="A572" s="9"/>
      <c r="B572" s="9"/>
      <c r="C572" s="8"/>
    </row>
    <row r="573" spans="1:3" ht="15" customHeight="1" x14ac:dyDescent="0.25">
      <c r="A573" s="9"/>
      <c r="B573" s="9"/>
      <c r="C573" s="8"/>
    </row>
    <row r="574" spans="1:3" ht="15" customHeight="1" x14ac:dyDescent="0.25">
      <c r="A574" s="9"/>
      <c r="B574" s="9"/>
      <c r="C574" s="8"/>
    </row>
    <row r="575" spans="1:3" ht="15" customHeight="1" x14ac:dyDescent="0.25">
      <c r="A575" s="9"/>
      <c r="B575" s="9"/>
      <c r="C575" s="8"/>
    </row>
    <row r="576" spans="1:3" ht="15" customHeight="1" x14ac:dyDescent="0.25">
      <c r="A576" s="9"/>
      <c r="B576" s="9"/>
      <c r="C576" s="8"/>
    </row>
    <row r="577" spans="1:3" ht="15" customHeight="1" x14ac:dyDescent="0.25">
      <c r="A577" s="9"/>
      <c r="B577" s="9"/>
      <c r="C577" s="8"/>
    </row>
    <row r="578" spans="1:3" ht="15" customHeight="1" x14ac:dyDescent="0.25">
      <c r="A578" s="9"/>
      <c r="B578" s="9"/>
      <c r="C578" s="8"/>
    </row>
    <row r="579" spans="1:3" ht="15" customHeight="1" x14ac:dyDescent="0.25">
      <c r="A579" s="9"/>
      <c r="B579" s="9"/>
      <c r="C579" s="8"/>
    </row>
    <row r="580" spans="1:3" ht="15" customHeight="1" x14ac:dyDescent="0.25">
      <c r="A580" s="7"/>
      <c r="B580" s="9"/>
      <c r="C580" s="6"/>
    </row>
    <row r="581" spans="1:3" ht="15" customHeight="1" x14ac:dyDescent="0.25">
      <c r="A581" s="7"/>
      <c r="B581" s="9"/>
      <c r="C581" s="6"/>
    </row>
    <row r="582" spans="1:3" ht="15" customHeight="1" x14ac:dyDescent="0.25">
      <c r="A582" s="7"/>
      <c r="B582" s="9"/>
      <c r="C582" s="6"/>
    </row>
    <row r="583" spans="1:3" ht="15" customHeight="1" x14ac:dyDescent="0.25">
      <c r="A583" s="7"/>
      <c r="B583" s="9"/>
      <c r="C583" s="6"/>
    </row>
    <row r="584" spans="1:3" ht="15" customHeight="1" x14ac:dyDescent="0.25">
      <c r="A584" s="7"/>
      <c r="B584" s="9"/>
      <c r="C584" s="6"/>
    </row>
    <row r="585" spans="1:3" ht="15" customHeight="1" x14ac:dyDescent="0.25">
      <c r="A585" s="7"/>
      <c r="B585" s="9"/>
      <c r="C585" s="6"/>
    </row>
    <row r="586" spans="1:3" ht="15" customHeight="1" x14ac:dyDescent="0.25">
      <c r="A586" s="7"/>
      <c r="B586" s="9"/>
      <c r="C586" s="6"/>
    </row>
    <row r="587" spans="1:3" ht="15" customHeight="1" x14ac:dyDescent="0.25">
      <c r="A587" s="7"/>
      <c r="B587" s="9"/>
      <c r="C587" s="6"/>
    </row>
    <row r="588" spans="1:3" ht="15" customHeight="1" x14ac:dyDescent="0.25">
      <c r="A588" s="7"/>
      <c r="B588" s="9"/>
      <c r="C588" s="6"/>
    </row>
    <row r="589" spans="1:3" ht="15" customHeight="1" x14ac:dyDescent="0.25">
      <c r="A589" s="7"/>
      <c r="B589" s="9"/>
      <c r="C589" s="6"/>
    </row>
    <row r="590" spans="1:3" ht="15" customHeight="1" x14ac:dyDescent="0.25">
      <c r="A590" s="7"/>
      <c r="B590" s="9"/>
      <c r="C590" s="6"/>
    </row>
    <row r="591" spans="1:3" ht="15" customHeight="1" x14ac:dyDescent="0.25">
      <c r="A591" s="7"/>
      <c r="B591" s="9"/>
      <c r="C591" s="6"/>
    </row>
    <row r="592" spans="1:3" ht="15" customHeight="1" x14ac:dyDescent="0.25">
      <c r="A592" s="7"/>
      <c r="B592" s="9"/>
      <c r="C592" s="6"/>
    </row>
    <row r="593" spans="1:3" ht="15" customHeight="1" x14ac:dyDescent="0.25">
      <c r="A593" s="7"/>
      <c r="B593" s="9"/>
      <c r="C593" s="6"/>
    </row>
    <row r="594" spans="1:3" ht="15" customHeight="1" x14ac:dyDescent="0.25">
      <c r="A594" s="7"/>
      <c r="B594" s="9"/>
      <c r="C594" s="6"/>
    </row>
    <row r="595" spans="1:3" ht="15" customHeight="1" x14ac:dyDescent="0.25">
      <c r="A595" s="7"/>
      <c r="B595" s="9"/>
      <c r="C595" s="6"/>
    </row>
    <row r="596" spans="1:3" ht="15" customHeight="1" x14ac:dyDescent="0.25">
      <c r="A596" s="2"/>
      <c r="B596" s="2"/>
      <c r="C596" s="1"/>
    </row>
    <row r="597" spans="1:3" ht="15" customHeight="1" x14ac:dyDescent="0.25">
      <c r="A597" s="2"/>
      <c r="B597" s="2"/>
      <c r="C597" s="1"/>
    </row>
    <row r="598" spans="1:3" ht="15" customHeight="1" x14ac:dyDescent="0.25">
      <c r="A598" s="2"/>
      <c r="B598" s="2"/>
      <c r="C598" s="1"/>
    </row>
    <row r="599" spans="1:3" ht="15" customHeight="1" x14ac:dyDescent="0.25">
      <c r="A599" s="2"/>
      <c r="B599" s="2"/>
      <c r="C599" s="1"/>
    </row>
    <row r="600" spans="1:3" ht="15" customHeight="1" x14ac:dyDescent="0.25">
      <c r="A600" s="2"/>
      <c r="B600" s="2"/>
      <c r="C600" s="1"/>
    </row>
    <row r="601" spans="1:3" ht="15" customHeight="1" x14ac:dyDescent="0.25">
      <c r="A601" s="2"/>
      <c r="B601" s="2"/>
      <c r="C601" s="1"/>
    </row>
    <row r="602" spans="1:3" ht="15" customHeight="1" x14ac:dyDescent="0.25">
      <c r="A602" s="2"/>
      <c r="B602" s="2"/>
      <c r="C602" s="1"/>
    </row>
    <row r="603" spans="1:3" ht="15" customHeight="1" x14ac:dyDescent="0.25">
      <c r="A603" s="2"/>
      <c r="B603" s="2"/>
      <c r="C603" s="1"/>
    </row>
    <row r="604" spans="1:3" ht="15" customHeight="1" x14ac:dyDescent="0.25">
      <c r="A604" s="2"/>
      <c r="B604" s="2"/>
      <c r="C604" s="1"/>
    </row>
    <row r="605" spans="1:3" ht="15" customHeight="1" x14ac:dyDescent="0.25">
      <c r="A605" s="2"/>
      <c r="B605" s="2"/>
      <c r="C605" s="1"/>
    </row>
    <row r="606" spans="1:3" ht="15" customHeight="1" x14ac:dyDescent="0.25">
      <c r="A606" s="2"/>
      <c r="B606" s="2"/>
      <c r="C606" s="1"/>
    </row>
    <row r="607" spans="1:3" ht="15" customHeight="1" x14ac:dyDescent="0.25">
      <c r="A607" s="2"/>
      <c r="B607" s="2"/>
      <c r="C607" s="1"/>
    </row>
    <row r="608" spans="1:3" ht="15" customHeight="1" x14ac:dyDescent="0.25">
      <c r="A608" s="2"/>
      <c r="B608" s="2"/>
      <c r="C608" s="1"/>
    </row>
    <row r="609" spans="1:3" ht="15" customHeight="1" x14ac:dyDescent="0.25">
      <c r="A609" s="2"/>
      <c r="B609" s="2"/>
      <c r="C609" s="1"/>
    </row>
    <row r="610" spans="1:3" ht="15" customHeight="1" x14ac:dyDescent="0.25">
      <c r="A610" s="2"/>
      <c r="B610" s="2"/>
      <c r="C610" s="1"/>
    </row>
    <row r="611" spans="1:3" ht="15" customHeight="1" x14ac:dyDescent="0.25">
      <c r="A611" s="2"/>
      <c r="B611" s="2"/>
      <c r="C611" s="1"/>
    </row>
    <row r="612" spans="1:3" ht="15" customHeight="1" x14ac:dyDescent="0.25">
      <c r="A612" s="2"/>
      <c r="B612" s="2"/>
      <c r="C612" s="1"/>
    </row>
    <row r="613" spans="1:3" ht="15" customHeight="1" x14ac:dyDescent="0.25">
      <c r="A613" s="2"/>
      <c r="B613" s="2"/>
      <c r="C613" s="1"/>
    </row>
    <row r="614" spans="1:3" ht="15" customHeight="1" x14ac:dyDescent="0.25">
      <c r="A614" s="2"/>
      <c r="B614" s="2"/>
      <c r="C614" s="1"/>
    </row>
    <row r="615" spans="1:3" ht="15" customHeight="1" x14ac:dyDescent="0.25">
      <c r="A615" s="2"/>
      <c r="B615" s="2"/>
      <c r="C615" s="1"/>
    </row>
    <row r="616" spans="1:3" ht="15" customHeight="1" x14ac:dyDescent="0.25">
      <c r="A616" s="2"/>
      <c r="B616" s="2"/>
      <c r="C616" s="1"/>
    </row>
    <row r="617" spans="1:3" ht="15" customHeight="1" x14ac:dyDescent="0.25">
      <c r="A617" s="2"/>
      <c r="B617" s="2"/>
      <c r="C617" s="1"/>
    </row>
    <row r="618" spans="1:3" ht="15" customHeight="1" x14ac:dyDescent="0.25">
      <c r="A618" s="2"/>
      <c r="B618" s="2"/>
      <c r="C618" s="1"/>
    </row>
    <row r="619" spans="1:3" ht="15" customHeight="1" x14ac:dyDescent="0.25">
      <c r="A619" s="2"/>
      <c r="B619" s="2"/>
      <c r="C619" s="1"/>
    </row>
    <row r="620" spans="1:3" ht="15" customHeight="1" x14ac:dyDescent="0.25">
      <c r="A620" s="2"/>
      <c r="B620" s="2"/>
      <c r="C620" s="1"/>
    </row>
    <row r="621" spans="1:3" ht="15" customHeight="1" x14ac:dyDescent="0.25">
      <c r="A621" s="2"/>
      <c r="B621" s="2"/>
      <c r="C621" s="1"/>
    </row>
    <row r="622" spans="1:3" ht="15" customHeight="1" x14ac:dyDescent="0.25">
      <c r="A622" s="2"/>
      <c r="B622" s="2"/>
      <c r="C622" s="1"/>
    </row>
    <row r="623" spans="1:3" ht="15" customHeight="1" x14ac:dyDescent="0.25">
      <c r="A623" s="2"/>
      <c r="B623" s="2"/>
      <c r="C623" s="1"/>
    </row>
    <row r="624" spans="1:3" ht="15" customHeight="1" x14ac:dyDescent="0.25">
      <c r="A624" s="2"/>
      <c r="B624" s="2"/>
      <c r="C624" s="1"/>
    </row>
    <row r="625" spans="1:3" ht="15" customHeight="1" x14ac:dyDescent="0.25">
      <c r="A625" s="2"/>
      <c r="B625" s="2"/>
      <c r="C625" s="1"/>
    </row>
    <row r="626" spans="1:3" ht="15" customHeight="1" x14ac:dyDescent="0.25">
      <c r="A626" s="2"/>
      <c r="B626" s="2"/>
      <c r="C626" s="1"/>
    </row>
    <row r="627" spans="1:3" ht="15" customHeight="1" x14ac:dyDescent="0.25">
      <c r="A627" s="2"/>
      <c r="B627" s="2"/>
      <c r="C627" s="1"/>
    </row>
    <row r="628" spans="1:3" ht="15" customHeight="1" x14ac:dyDescent="0.25">
      <c r="A628" s="2"/>
      <c r="B628" s="2"/>
      <c r="C628" s="1"/>
    </row>
    <row r="629" spans="1:3" ht="15" customHeight="1" x14ac:dyDescent="0.25">
      <c r="A629" s="2"/>
      <c r="B629" s="2"/>
      <c r="C629" s="1"/>
    </row>
    <row r="630" spans="1:3" ht="15" customHeight="1" x14ac:dyDescent="0.25">
      <c r="A630" s="2"/>
      <c r="B630" s="2"/>
      <c r="C630" s="1"/>
    </row>
    <row r="631" spans="1:3" ht="15" customHeight="1" x14ac:dyDescent="0.25">
      <c r="A631" s="2"/>
      <c r="B631" s="2"/>
      <c r="C631" s="1"/>
    </row>
    <row r="632" spans="1:3" ht="15" customHeight="1" x14ac:dyDescent="0.25">
      <c r="A632" s="2"/>
      <c r="B632" s="2"/>
      <c r="C632" s="1"/>
    </row>
    <row r="633" spans="1:3" ht="15" customHeight="1" x14ac:dyDescent="0.25">
      <c r="A633" s="2"/>
      <c r="B633" s="2"/>
      <c r="C633" s="1"/>
    </row>
    <row r="634" spans="1:3" ht="15" customHeight="1" x14ac:dyDescent="0.25">
      <c r="A634" s="2"/>
      <c r="B634" s="2"/>
      <c r="C634" s="1"/>
    </row>
    <row r="635" spans="1:3" ht="15" customHeight="1" x14ac:dyDescent="0.25">
      <c r="A635" s="2"/>
      <c r="B635" s="2"/>
      <c r="C635" s="1"/>
    </row>
    <row r="636" spans="1:3" ht="15" customHeight="1" x14ac:dyDescent="0.25">
      <c r="A636" s="2"/>
      <c r="B636" s="2"/>
      <c r="C636" s="1"/>
    </row>
    <row r="637" spans="1:3" ht="15" customHeight="1" x14ac:dyDescent="0.25">
      <c r="A637" s="2"/>
      <c r="B637" s="2"/>
      <c r="C637" s="1"/>
    </row>
    <row r="638" spans="1:3" ht="15" customHeight="1" x14ac:dyDescent="0.25">
      <c r="A638" s="2"/>
      <c r="B638" s="2"/>
      <c r="C638" s="1"/>
    </row>
    <row r="639" spans="1:3" ht="15" customHeight="1" x14ac:dyDescent="0.25">
      <c r="A639" s="2"/>
      <c r="B639" s="2"/>
      <c r="C639" s="1"/>
    </row>
    <row r="640" spans="1:3" ht="15" customHeight="1" x14ac:dyDescent="0.25">
      <c r="A640" s="2"/>
      <c r="B640" s="2"/>
      <c r="C640" s="1"/>
    </row>
    <row r="641" spans="1:3" ht="15" customHeight="1" x14ac:dyDescent="0.25">
      <c r="A641" s="2"/>
      <c r="B641" s="2"/>
      <c r="C641" s="1"/>
    </row>
    <row r="642" spans="1:3" ht="15" customHeight="1" x14ac:dyDescent="0.25">
      <c r="A642" s="2"/>
      <c r="B642" s="2"/>
      <c r="C642" s="1"/>
    </row>
    <row r="643" spans="1:3" ht="15" customHeight="1" x14ac:dyDescent="0.25">
      <c r="A643" s="2"/>
      <c r="B643" s="2"/>
      <c r="C643" s="1"/>
    </row>
    <row r="644" spans="1:3" ht="15" customHeight="1" x14ac:dyDescent="0.25">
      <c r="A644" s="2"/>
      <c r="B644" s="2"/>
      <c r="C644" s="1"/>
    </row>
    <row r="645" spans="1:3" ht="15" customHeight="1" x14ac:dyDescent="0.25">
      <c r="A645" s="2"/>
      <c r="B645" s="2"/>
      <c r="C645" s="1"/>
    </row>
    <row r="646" spans="1:3" ht="15" customHeight="1" x14ac:dyDescent="0.25">
      <c r="A646" s="2"/>
      <c r="B646" s="2"/>
      <c r="C646" s="1"/>
    </row>
    <row r="647" spans="1:3" ht="15" customHeight="1" x14ac:dyDescent="0.25">
      <c r="A647" s="2"/>
      <c r="B647" s="2"/>
      <c r="C647" s="1"/>
    </row>
    <row r="648" spans="1:3" ht="15" customHeight="1" x14ac:dyDescent="0.25">
      <c r="A648" s="2"/>
      <c r="B648" s="2"/>
      <c r="C648" s="1"/>
    </row>
    <row r="649" spans="1:3" ht="15" customHeight="1" x14ac:dyDescent="0.25">
      <c r="A649" s="2"/>
      <c r="B649" s="2"/>
      <c r="C649" s="1"/>
    </row>
    <row r="650" spans="1:3" ht="15" customHeight="1" x14ac:dyDescent="0.25">
      <c r="A650" s="2"/>
      <c r="B650" s="2"/>
      <c r="C650" s="1"/>
    </row>
    <row r="651" spans="1:3" ht="15" customHeight="1" x14ac:dyDescent="0.25">
      <c r="A651" s="2"/>
      <c r="B651" s="2"/>
      <c r="C651" s="1"/>
    </row>
    <row r="652" spans="1:3" ht="15" customHeight="1" x14ac:dyDescent="0.25">
      <c r="A652" s="2"/>
      <c r="B652" s="2"/>
      <c r="C652" s="1"/>
    </row>
    <row r="653" spans="1:3" ht="15" customHeight="1" x14ac:dyDescent="0.25">
      <c r="A653" s="2"/>
      <c r="B653" s="2"/>
      <c r="C653" s="1"/>
    </row>
    <row r="654" spans="1:3" ht="15" customHeight="1" x14ac:dyDescent="0.25">
      <c r="A654" s="2"/>
      <c r="B654" s="2"/>
      <c r="C654" s="1"/>
    </row>
    <row r="655" spans="1:3" ht="15" customHeight="1" x14ac:dyDescent="0.25">
      <c r="A655" s="2"/>
      <c r="B655" s="2"/>
      <c r="C655" s="1"/>
    </row>
    <row r="656" spans="1:3" ht="15" customHeight="1" x14ac:dyDescent="0.25">
      <c r="A656" s="2"/>
      <c r="B656" s="2"/>
      <c r="C656" s="1"/>
    </row>
    <row r="657" spans="1:3" ht="15" customHeight="1" x14ac:dyDescent="0.25">
      <c r="A657" s="2"/>
      <c r="B657" s="2"/>
      <c r="C657" s="1"/>
    </row>
    <row r="658" spans="1:3" ht="15" customHeight="1" x14ac:dyDescent="0.25">
      <c r="A658" s="2"/>
      <c r="B658" s="2"/>
      <c r="C658" s="1"/>
    </row>
    <row r="659" spans="1:3" ht="15" customHeight="1" x14ac:dyDescent="0.25">
      <c r="A659" s="2"/>
      <c r="B659" s="2"/>
      <c r="C659" s="1"/>
    </row>
    <row r="660" spans="1:3" ht="15" customHeight="1" x14ac:dyDescent="0.25">
      <c r="A660" s="2"/>
      <c r="B660" s="2"/>
      <c r="C660" s="1"/>
    </row>
    <row r="661" spans="1:3" ht="15" customHeight="1" x14ac:dyDescent="0.25">
      <c r="A661" s="2"/>
      <c r="B661" s="2"/>
      <c r="C661" s="1"/>
    </row>
    <row r="662" spans="1:3" ht="15" customHeight="1" x14ac:dyDescent="0.25">
      <c r="A662" s="2"/>
      <c r="B662" s="2"/>
      <c r="C662" s="1"/>
    </row>
    <row r="663" spans="1:3" ht="15" customHeight="1" x14ac:dyDescent="0.25">
      <c r="A663" s="2"/>
      <c r="B663" s="2"/>
      <c r="C663" s="1"/>
    </row>
    <row r="664" spans="1:3" ht="15" customHeight="1" x14ac:dyDescent="0.25">
      <c r="A664" s="2"/>
      <c r="B664" s="2"/>
      <c r="C664" s="1"/>
    </row>
    <row r="665" spans="1:3" ht="15" customHeight="1" x14ac:dyDescent="0.25">
      <c r="A665" s="2"/>
      <c r="B665" s="2"/>
      <c r="C665" s="1"/>
    </row>
    <row r="666" spans="1:3" ht="15" customHeight="1" x14ac:dyDescent="0.25">
      <c r="A666" s="2"/>
      <c r="B666" s="2"/>
      <c r="C666" s="1"/>
    </row>
    <row r="667" spans="1:3" ht="15" customHeight="1" x14ac:dyDescent="0.25">
      <c r="A667" s="2"/>
      <c r="B667" s="2"/>
      <c r="C667" s="1"/>
    </row>
    <row r="668" spans="1:3" ht="15" customHeight="1" x14ac:dyDescent="0.25">
      <c r="A668" s="2"/>
      <c r="B668" s="2"/>
      <c r="C668" s="1"/>
    </row>
    <row r="669" spans="1:3" ht="15" customHeight="1" x14ac:dyDescent="0.25">
      <c r="A669" s="2"/>
      <c r="B669" s="2"/>
      <c r="C669" s="1"/>
    </row>
    <row r="670" spans="1:3" ht="15" customHeight="1" x14ac:dyDescent="0.25">
      <c r="A670" s="2"/>
      <c r="B670" s="2"/>
      <c r="C670" s="1"/>
    </row>
    <row r="671" spans="1:3" ht="15" customHeight="1" x14ac:dyDescent="0.25">
      <c r="A671" s="2"/>
      <c r="B671" s="2"/>
      <c r="C671" s="1"/>
    </row>
    <row r="672" spans="1:3" ht="15" customHeight="1" x14ac:dyDescent="0.25">
      <c r="A672" s="2"/>
      <c r="B672" s="2"/>
      <c r="C672" s="1"/>
    </row>
    <row r="673" spans="1:3" ht="15" customHeight="1" x14ac:dyDescent="0.25">
      <c r="A673" s="2"/>
      <c r="B673" s="2"/>
      <c r="C673" s="1"/>
    </row>
    <row r="674" spans="1:3" ht="15" customHeight="1" x14ac:dyDescent="0.25">
      <c r="A674" s="2"/>
      <c r="B674" s="2"/>
      <c r="C674" s="1"/>
    </row>
    <row r="675" spans="1:3" ht="15" customHeight="1" x14ac:dyDescent="0.25">
      <c r="A675" s="2"/>
      <c r="B675" s="2"/>
      <c r="C675" s="1"/>
    </row>
    <row r="676" spans="1:3" ht="15" customHeight="1" x14ac:dyDescent="0.25">
      <c r="A676" s="2"/>
      <c r="B676" s="2"/>
      <c r="C676" s="1"/>
    </row>
    <row r="677" spans="1:3" ht="15" customHeight="1" x14ac:dyDescent="0.25">
      <c r="A677" s="2"/>
      <c r="B677" s="2"/>
      <c r="C677" s="1"/>
    </row>
    <row r="678" spans="1:3" ht="15" customHeight="1" x14ac:dyDescent="0.25">
      <c r="A678" s="2"/>
      <c r="B678" s="2"/>
      <c r="C678" s="1"/>
    </row>
    <row r="679" spans="1:3" ht="15" customHeight="1" x14ac:dyDescent="0.25">
      <c r="A679" s="2"/>
      <c r="B679" s="2"/>
      <c r="C679" s="1"/>
    </row>
    <row r="680" spans="1:3" ht="15" customHeight="1" x14ac:dyDescent="0.25">
      <c r="A680" s="2"/>
      <c r="B680" s="2"/>
      <c r="C680" s="1"/>
    </row>
    <row r="681" spans="1:3" ht="15" customHeight="1" x14ac:dyDescent="0.25">
      <c r="A681" s="2"/>
      <c r="B681" s="2"/>
      <c r="C681" s="1"/>
    </row>
    <row r="682" spans="1:3" ht="15" customHeight="1" x14ac:dyDescent="0.25">
      <c r="A682" s="2"/>
      <c r="B682" s="2"/>
      <c r="C682" s="1"/>
    </row>
    <row r="683" spans="1:3" ht="15" customHeight="1" x14ac:dyDescent="0.25">
      <c r="A683" s="2"/>
      <c r="B683" s="2"/>
      <c r="C683" s="1"/>
    </row>
    <row r="684" spans="1:3" ht="15" customHeight="1" x14ac:dyDescent="0.25">
      <c r="A684" s="2"/>
      <c r="B684" s="2"/>
      <c r="C684" s="1"/>
    </row>
    <row r="685" spans="1:3" ht="15" customHeight="1" x14ac:dyDescent="0.25">
      <c r="A685" s="2"/>
      <c r="B685" s="2"/>
      <c r="C685" s="1"/>
    </row>
    <row r="686" spans="1:3" ht="15" customHeight="1" x14ac:dyDescent="0.25">
      <c r="A686" s="2"/>
      <c r="B686" s="2"/>
      <c r="C686" s="1"/>
    </row>
    <row r="687" spans="1:3" ht="15" customHeight="1" x14ac:dyDescent="0.25">
      <c r="A687" s="2"/>
      <c r="B687" s="2"/>
      <c r="C687" s="1"/>
    </row>
    <row r="688" spans="1:3" ht="15" customHeight="1" x14ac:dyDescent="0.25">
      <c r="A688" s="2"/>
      <c r="B688" s="2"/>
      <c r="C688" s="1"/>
    </row>
    <row r="689" spans="1:3" ht="15" customHeight="1" x14ac:dyDescent="0.25">
      <c r="A689" s="2"/>
      <c r="B689" s="2"/>
      <c r="C689" s="1"/>
    </row>
    <row r="690" spans="1:3" ht="15" customHeight="1" x14ac:dyDescent="0.25">
      <c r="A690" s="2"/>
      <c r="B690" s="2"/>
      <c r="C690" s="1"/>
    </row>
    <row r="691" spans="1:3" ht="15" customHeight="1" x14ac:dyDescent="0.25">
      <c r="A691" s="2"/>
      <c r="B691" s="2"/>
      <c r="C691" s="1"/>
    </row>
    <row r="692" spans="1:3" ht="15" customHeight="1" x14ac:dyDescent="0.25">
      <c r="A692" s="2"/>
      <c r="B692" s="2"/>
      <c r="C692" s="1"/>
    </row>
    <row r="693" spans="1:3" ht="15" customHeight="1" x14ac:dyDescent="0.25">
      <c r="A693" s="2"/>
      <c r="B693" s="2"/>
      <c r="C693" s="1"/>
    </row>
    <row r="694" spans="1:3" ht="15" customHeight="1" x14ac:dyDescent="0.25">
      <c r="A694" s="2"/>
      <c r="B694" s="2"/>
      <c r="C694" s="1"/>
    </row>
    <row r="695" spans="1:3" ht="15" customHeight="1" x14ac:dyDescent="0.25">
      <c r="A695" s="2"/>
      <c r="B695" s="2"/>
      <c r="C695" s="1"/>
    </row>
    <row r="696" spans="1:3" ht="15" customHeight="1" x14ac:dyDescent="0.25">
      <c r="A696" s="2"/>
      <c r="B696" s="2"/>
      <c r="C696" s="1"/>
    </row>
    <row r="697" spans="1:3" ht="15" customHeight="1" x14ac:dyDescent="0.25">
      <c r="A697" s="2"/>
      <c r="B697" s="2"/>
      <c r="C697" s="1"/>
    </row>
    <row r="698" spans="1:3" ht="15" customHeight="1" x14ac:dyDescent="0.25">
      <c r="A698" s="2"/>
      <c r="B698" s="2"/>
      <c r="C698" s="1"/>
    </row>
    <row r="699" spans="1:3" ht="15" customHeight="1" x14ac:dyDescent="0.25">
      <c r="A699" s="2"/>
      <c r="B699" s="2"/>
      <c r="C699" s="1"/>
    </row>
    <row r="700" spans="1:3" ht="15" customHeight="1" x14ac:dyDescent="0.25">
      <c r="A700" s="2"/>
      <c r="B700" s="2"/>
      <c r="C700" s="1"/>
    </row>
    <row r="701" spans="1:3" ht="15" customHeight="1" x14ac:dyDescent="0.25">
      <c r="A701" s="2"/>
      <c r="B701" s="2"/>
      <c r="C701" s="1"/>
    </row>
    <row r="702" spans="1:3" ht="15" customHeight="1" x14ac:dyDescent="0.25">
      <c r="A702" s="2"/>
      <c r="B702" s="2"/>
      <c r="C702" s="1"/>
    </row>
    <row r="703" spans="1:3" ht="15" customHeight="1" x14ac:dyDescent="0.25">
      <c r="A703" s="2"/>
      <c r="B703" s="2"/>
      <c r="C703" s="1"/>
    </row>
    <row r="704" spans="1:3" ht="15" customHeight="1" x14ac:dyDescent="0.25">
      <c r="A704" s="2"/>
      <c r="B704" s="2"/>
      <c r="C704" s="1"/>
    </row>
    <row r="705" spans="1:3" ht="15" customHeight="1" x14ac:dyDescent="0.25">
      <c r="A705" s="2"/>
      <c r="B705" s="2"/>
      <c r="C705" s="1"/>
    </row>
    <row r="706" spans="1:3" ht="15" customHeight="1" x14ac:dyDescent="0.25">
      <c r="A706" s="2"/>
      <c r="B706" s="2"/>
      <c r="C706" s="1"/>
    </row>
    <row r="707" spans="1:3" ht="15" customHeight="1" x14ac:dyDescent="0.25">
      <c r="A707" s="2"/>
      <c r="B707" s="2"/>
      <c r="C707" s="1"/>
    </row>
    <row r="708" spans="1:3" ht="15" customHeight="1" x14ac:dyDescent="0.25">
      <c r="A708" s="2"/>
      <c r="B708" s="2"/>
      <c r="C708" s="1"/>
    </row>
    <row r="709" spans="1:3" ht="15" customHeight="1" x14ac:dyDescent="0.25">
      <c r="A709" s="2"/>
      <c r="B709" s="2"/>
      <c r="C709" s="1"/>
    </row>
    <row r="710" spans="1:3" ht="15" customHeight="1" x14ac:dyDescent="0.25">
      <c r="A710" s="2"/>
      <c r="B710" s="2"/>
      <c r="C710" s="1"/>
    </row>
    <row r="711" spans="1:3" ht="15" customHeight="1" x14ac:dyDescent="0.25">
      <c r="A711" s="2"/>
      <c r="B711" s="2"/>
      <c r="C711" s="1"/>
    </row>
    <row r="712" spans="1:3" ht="15" customHeight="1" x14ac:dyDescent="0.25">
      <c r="A712" s="2"/>
      <c r="B712" s="2"/>
      <c r="C712" s="1"/>
    </row>
    <row r="713" spans="1:3" ht="15" customHeight="1" x14ac:dyDescent="0.25">
      <c r="A713" s="2"/>
      <c r="B713" s="2"/>
      <c r="C713" s="1"/>
    </row>
    <row r="714" spans="1:3" ht="15" customHeight="1" x14ac:dyDescent="0.25">
      <c r="A714" s="2"/>
      <c r="B714" s="2"/>
      <c r="C714" s="1"/>
    </row>
    <row r="715" spans="1:3" ht="15" customHeight="1" x14ac:dyDescent="0.25">
      <c r="A715" s="2"/>
      <c r="B715" s="2"/>
      <c r="C715" s="1"/>
    </row>
    <row r="716" spans="1:3" ht="15" customHeight="1" x14ac:dyDescent="0.25">
      <c r="A716" s="2"/>
      <c r="B716" s="2"/>
      <c r="C716" s="1"/>
    </row>
    <row r="717" spans="1:3" ht="15" customHeight="1" x14ac:dyDescent="0.25">
      <c r="A717" s="2"/>
      <c r="B717" s="2"/>
      <c r="C717" s="1"/>
    </row>
    <row r="718" spans="1:3" ht="15" customHeight="1" x14ac:dyDescent="0.25">
      <c r="A718" s="2"/>
      <c r="B718" s="2"/>
      <c r="C718" s="1"/>
    </row>
    <row r="719" spans="1:3" ht="15" customHeight="1" x14ac:dyDescent="0.25">
      <c r="A719" s="2"/>
      <c r="B719" s="2"/>
      <c r="C719" s="1"/>
    </row>
    <row r="720" spans="1:3" ht="15" customHeight="1" x14ac:dyDescent="0.25">
      <c r="A720" s="2"/>
      <c r="B720" s="2"/>
      <c r="C720" s="1"/>
    </row>
    <row r="721" spans="1:3" ht="15" customHeight="1" x14ac:dyDescent="0.25">
      <c r="A721" s="2"/>
      <c r="B721" s="2"/>
      <c r="C721" s="1"/>
    </row>
    <row r="722" spans="1:3" ht="15" customHeight="1" x14ac:dyDescent="0.25">
      <c r="A722" s="2"/>
      <c r="B722" s="2"/>
      <c r="C722" s="1"/>
    </row>
    <row r="723" spans="1:3" ht="15" customHeight="1" x14ac:dyDescent="0.25">
      <c r="A723" s="2"/>
      <c r="B723" s="2"/>
      <c r="C723" s="1"/>
    </row>
    <row r="724" spans="1:3" ht="15" customHeight="1" x14ac:dyDescent="0.25">
      <c r="A724" s="2"/>
      <c r="B724" s="2"/>
      <c r="C724" s="1"/>
    </row>
    <row r="725" spans="1:3" ht="15" customHeight="1" x14ac:dyDescent="0.25">
      <c r="A725" s="2"/>
      <c r="B725" s="2"/>
      <c r="C725" s="1"/>
    </row>
    <row r="726" spans="1:3" ht="15" customHeight="1" x14ac:dyDescent="0.25">
      <c r="A726" s="2"/>
      <c r="B726" s="2"/>
      <c r="C726" s="1"/>
    </row>
    <row r="727" spans="1:3" ht="15" customHeight="1" x14ac:dyDescent="0.25">
      <c r="A727" s="2"/>
      <c r="B727" s="2"/>
      <c r="C727" s="1"/>
    </row>
    <row r="728" spans="1:3" ht="15" customHeight="1" x14ac:dyDescent="0.25">
      <c r="A728" s="2"/>
      <c r="B728" s="2"/>
      <c r="C728" s="1"/>
    </row>
    <row r="729" spans="1:3" ht="15" customHeight="1" x14ac:dyDescent="0.25">
      <c r="A729" s="2"/>
      <c r="B729" s="2"/>
      <c r="C729" s="1"/>
    </row>
    <row r="730" spans="1:3" ht="15" customHeight="1" x14ac:dyDescent="0.25">
      <c r="A730" s="2"/>
      <c r="B730" s="2"/>
      <c r="C730" s="1"/>
    </row>
    <row r="731" spans="1:3" ht="15" customHeight="1" x14ac:dyDescent="0.25">
      <c r="A731" s="2"/>
      <c r="B731" s="2"/>
      <c r="C731" s="1"/>
    </row>
    <row r="732" spans="1:3" ht="15" customHeight="1" x14ac:dyDescent="0.25">
      <c r="A732" s="2"/>
      <c r="B732" s="2"/>
      <c r="C732" s="1"/>
    </row>
    <row r="733" spans="1:3" ht="15" customHeight="1" x14ac:dyDescent="0.25">
      <c r="A733" s="2"/>
      <c r="B733" s="2"/>
      <c r="C733" s="1"/>
    </row>
    <row r="734" spans="1:3" ht="15" customHeight="1" x14ac:dyDescent="0.25">
      <c r="A734" s="2"/>
      <c r="B734" s="2"/>
      <c r="C734" s="1"/>
    </row>
    <row r="735" spans="1:3" ht="15" customHeight="1" x14ac:dyDescent="0.25">
      <c r="A735" s="2"/>
      <c r="B735" s="2"/>
      <c r="C735" s="1"/>
    </row>
    <row r="736" spans="1:3" ht="15" customHeight="1" x14ac:dyDescent="0.25">
      <c r="A736" s="2"/>
      <c r="B736" s="2"/>
      <c r="C736" s="1"/>
    </row>
    <row r="737" spans="1:3" ht="15" customHeight="1" x14ac:dyDescent="0.25">
      <c r="A737" s="2"/>
      <c r="B737" s="2"/>
      <c r="C737" s="1"/>
    </row>
    <row r="738" spans="1:3" ht="15" customHeight="1" x14ac:dyDescent="0.25">
      <c r="A738" s="2"/>
      <c r="B738" s="2"/>
      <c r="C738" s="1"/>
    </row>
    <row r="739" spans="1:3" ht="15" customHeight="1" x14ac:dyDescent="0.25">
      <c r="A739" s="2"/>
      <c r="B739" s="2"/>
      <c r="C739" s="1"/>
    </row>
    <row r="740" spans="1:3" ht="15" customHeight="1" x14ac:dyDescent="0.25">
      <c r="A740" s="2"/>
      <c r="B740" s="2"/>
      <c r="C740" s="1"/>
    </row>
    <row r="741" spans="1:3" ht="15" customHeight="1" x14ac:dyDescent="0.25">
      <c r="A741" s="2"/>
      <c r="B741" s="2"/>
      <c r="C741" s="1"/>
    </row>
    <row r="742" spans="1:3" ht="15" customHeight="1" x14ac:dyDescent="0.25">
      <c r="A742" s="2"/>
      <c r="B742" s="2"/>
      <c r="C742" s="1"/>
    </row>
    <row r="743" spans="1:3" ht="15" customHeight="1" x14ac:dyDescent="0.25">
      <c r="A743" s="2"/>
      <c r="B743" s="2"/>
      <c r="C743" s="1"/>
    </row>
    <row r="744" spans="1:3" ht="15" customHeight="1" x14ac:dyDescent="0.25">
      <c r="A744" s="2"/>
      <c r="B744" s="2"/>
      <c r="C744" s="1"/>
    </row>
    <row r="745" spans="1:3" ht="15" customHeight="1" x14ac:dyDescent="0.25">
      <c r="A745" s="2"/>
      <c r="B745" s="2"/>
      <c r="C745" s="1"/>
    </row>
    <row r="746" spans="1:3" ht="15" customHeight="1" x14ac:dyDescent="0.25">
      <c r="A746" s="2"/>
      <c r="B746" s="2"/>
      <c r="C746" s="1"/>
    </row>
    <row r="747" spans="1:3" ht="15" customHeight="1" x14ac:dyDescent="0.25">
      <c r="A747" s="2"/>
      <c r="B747" s="2"/>
      <c r="C747" s="1"/>
    </row>
    <row r="748" spans="1:3" ht="15" customHeight="1" x14ac:dyDescent="0.25">
      <c r="A748" s="2"/>
      <c r="B748" s="2"/>
      <c r="C748" s="1"/>
    </row>
    <row r="749" spans="1:3" ht="15" customHeight="1" x14ac:dyDescent="0.25">
      <c r="A749" s="2"/>
      <c r="B749" s="2"/>
      <c r="C749" s="1"/>
    </row>
    <row r="750" spans="1:3" ht="15" customHeight="1" x14ac:dyDescent="0.25">
      <c r="A750" s="2"/>
      <c r="B750" s="2"/>
      <c r="C750" s="1"/>
    </row>
    <row r="751" spans="1:3" ht="15" customHeight="1" x14ac:dyDescent="0.25">
      <c r="A751" s="2"/>
      <c r="B751" s="2"/>
      <c r="C751" s="1"/>
    </row>
    <row r="752" spans="1:3" ht="15" customHeight="1" x14ac:dyDescent="0.25">
      <c r="A752" s="2"/>
      <c r="B752" s="2"/>
      <c r="C752" s="1"/>
    </row>
    <row r="753" spans="1:3" ht="15" customHeight="1" x14ac:dyDescent="0.25">
      <c r="A753" s="2"/>
      <c r="B753" s="2"/>
      <c r="C753" s="1"/>
    </row>
    <row r="754" spans="1:3" ht="15" customHeight="1" x14ac:dyDescent="0.25">
      <c r="A754" s="2"/>
      <c r="B754" s="2"/>
      <c r="C754" s="1"/>
    </row>
    <row r="755" spans="1:3" ht="15" customHeight="1" x14ac:dyDescent="0.25">
      <c r="A755" s="2"/>
      <c r="B755" s="2"/>
      <c r="C755" s="1"/>
    </row>
    <row r="756" spans="1:3" ht="15" customHeight="1" x14ac:dyDescent="0.25">
      <c r="A756" s="2"/>
      <c r="B756" s="2"/>
      <c r="C756" s="1"/>
    </row>
    <row r="757" spans="1:3" ht="15" customHeight="1" x14ac:dyDescent="0.25">
      <c r="A757" s="2"/>
      <c r="B757" s="2"/>
      <c r="C757" s="1"/>
    </row>
    <row r="758" spans="1:3" ht="15" customHeight="1" x14ac:dyDescent="0.25">
      <c r="A758" s="2"/>
      <c r="B758" s="2"/>
      <c r="C758" s="1"/>
    </row>
    <row r="759" spans="1:3" ht="15" customHeight="1" x14ac:dyDescent="0.25">
      <c r="A759" s="2"/>
      <c r="B759" s="2"/>
      <c r="C759" s="1"/>
    </row>
    <row r="760" spans="1:3" ht="15" customHeight="1" x14ac:dyDescent="0.25">
      <c r="A760" s="2"/>
      <c r="B760" s="2"/>
      <c r="C760" s="1"/>
    </row>
    <row r="761" spans="1:3" ht="15" customHeight="1" x14ac:dyDescent="0.25">
      <c r="A761" s="2"/>
      <c r="B761" s="2"/>
      <c r="C761" s="1"/>
    </row>
    <row r="762" spans="1:3" ht="15" customHeight="1" x14ac:dyDescent="0.25">
      <c r="A762" s="2"/>
      <c r="B762" s="2"/>
      <c r="C762" s="1"/>
    </row>
    <row r="763" spans="1:3" ht="15" customHeight="1" x14ac:dyDescent="0.25">
      <c r="A763" s="2"/>
      <c r="B763" s="2"/>
      <c r="C763" s="1"/>
    </row>
    <row r="764" spans="1:3" ht="15" customHeight="1" x14ac:dyDescent="0.25">
      <c r="A764" s="9"/>
      <c r="B764" s="9"/>
      <c r="C764" s="8"/>
    </row>
    <row r="765" spans="1:3" ht="15" customHeight="1" x14ac:dyDescent="0.25">
      <c r="A765" s="9"/>
      <c r="B765" s="9"/>
      <c r="C765" s="8"/>
    </row>
    <row r="766" spans="1:3" ht="15" customHeight="1" x14ac:dyDescent="0.25">
      <c r="A766" s="9"/>
      <c r="B766" s="9"/>
      <c r="C766" s="8"/>
    </row>
    <row r="767" spans="1:3" ht="15" customHeight="1" x14ac:dyDescent="0.25">
      <c r="A767" s="9"/>
      <c r="B767" s="9"/>
      <c r="C767" s="8"/>
    </row>
    <row r="768" spans="1:3" ht="15" customHeight="1" x14ac:dyDescent="0.25">
      <c r="A768" s="9"/>
      <c r="B768" s="9"/>
      <c r="C768" s="8"/>
    </row>
    <row r="769" spans="1:3" ht="15" customHeight="1" x14ac:dyDescent="0.25">
      <c r="A769" s="9"/>
      <c r="B769" s="9"/>
      <c r="C769" s="8"/>
    </row>
    <row r="770" spans="1:3" ht="15" customHeight="1" x14ac:dyDescent="0.25">
      <c r="A770" s="9"/>
      <c r="B770" s="9"/>
      <c r="C770" s="8"/>
    </row>
    <row r="771" spans="1:3" ht="15" customHeight="1" x14ac:dyDescent="0.25">
      <c r="A771" s="9"/>
      <c r="B771" s="9"/>
      <c r="C771" s="8"/>
    </row>
    <row r="772" spans="1:3" ht="15" customHeight="1" x14ac:dyDescent="0.25">
      <c r="A772" s="9"/>
      <c r="B772" s="9"/>
      <c r="C772" s="8"/>
    </row>
    <row r="773" spans="1:3" ht="15" customHeight="1" x14ac:dyDescent="0.25">
      <c r="A773" s="9"/>
      <c r="B773" s="9"/>
      <c r="C773" s="8"/>
    </row>
    <row r="774" spans="1:3" ht="15" customHeight="1" x14ac:dyDescent="0.25">
      <c r="A774" s="9"/>
      <c r="B774" s="9"/>
      <c r="C774" s="8"/>
    </row>
    <row r="775" spans="1:3" ht="15" customHeight="1" x14ac:dyDescent="0.25">
      <c r="A775" s="9"/>
      <c r="B775" s="9"/>
      <c r="C775" s="8"/>
    </row>
    <row r="776" spans="1:3" ht="15" customHeight="1" x14ac:dyDescent="0.25">
      <c r="A776" s="9"/>
      <c r="B776" s="9"/>
      <c r="C776" s="8"/>
    </row>
    <row r="777" spans="1:3" ht="15" customHeight="1" x14ac:dyDescent="0.25">
      <c r="A777" s="9"/>
      <c r="B777" s="9"/>
      <c r="C777" s="8"/>
    </row>
    <row r="778" spans="1:3" ht="15" customHeight="1" x14ac:dyDescent="0.25">
      <c r="A778" s="9"/>
      <c r="B778" s="9"/>
      <c r="C778" s="8"/>
    </row>
    <row r="779" spans="1:3" ht="15" customHeight="1" x14ac:dyDescent="0.25">
      <c r="A779" s="9"/>
      <c r="B779" s="9"/>
      <c r="C779" s="8"/>
    </row>
    <row r="780" spans="1:3" ht="15" customHeight="1" x14ac:dyDescent="0.25">
      <c r="A780" s="9"/>
      <c r="B780" s="9"/>
      <c r="C780" s="8"/>
    </row>
    <row r="781" spans="1:3" ht="15" customHeight="1" x14ac:dyDescent="0.25">
      <c r="A781" s="9"/>
      <c r="B781" s="9"/>
      <c r="C781" s="8"/>
    </row>
    <row r="782" spans="1:3" ht="15" customHeight="1" x14ac:dyDescent="0.25">
      <c r="A782" s="9"/>
      <c r="B782" s="9"/>
      <c r="C782" s="8"/>
    </row>
    <row r="783" spans="1:3" ht="15" customHeight="1" x14ac:dyDescent="0.25">
      <c r="A783" s="9"/>
      <c r="B783" s="9"/>
      <c r="C783" s="8"/>
    </row>
    <row r="784" spans="1:3" ht="15" customHeight="1" x14ac:dyDescent="0.25">
      <c r="A784" s="9"/>
      <c r="B784" s="9"/>
      <c r="C784" s="8"/>
    </row>
    <row r="785" spans="1:3" ht="15" customHeight="1" x14ac:dyDescent="0.25">
      <c r="A785" s="9"/>
      <c r="B785" s="9"/>
      <c r="C785" s="8"/>
    </row>
    <row r="786" spans="1:3" ht="15" customHeight="1" x14ac:dyDescent="0.25">
      <c r="A786" s="9"/>
      <c r="B786" s="9"/>
      <c r="C786" s="8"/>
    </row>
    <row r="787" spans="1:3" ht="15" customHeight="1" x14ac:dyDescent="0.25">
      <c r="A787" s="9"/>
      <c r="B787" s="9"/>
      <c r="C787" s="8"/>
    </row>
    <row r="788" spans="1:3" ht="15" customHeight="1" x14ac:dyDescent="0.25">
      <c r="A788" s="9"/>
      <c r="B788" s="9"/>
      <c r="C788" s="8"/>
    </row>
    <row r="789" spans="1:3" ht="15" customHeight="1" x14ac:dyDescent="0.25">
      <c r="A789" s="9"/>
      <c r="B789" s="9"/>
      <c r="C789" s="8"/>
    </row>
    <row r="790" spans="1:3" ht="15" customHeight="1" x14ac:dyDescent="0.25">
      <c r="A790" s="9"/>
      <c r="B790" s="9"/>
      <c r="C790" s="8"/>
    </row>
    <row r="791" spans="1:3" ht="15" customHeight="1" x14ac:dyDescent="0.25">
      <c r="A791" s="9"/>
      <c r="B791" s="9"/>
      <c r="C791" s="8"/>
    </row>
    <row r="792" spans="1:3" ht="15" customHeight="1" x14ac:dyDescent="0.25">
      <c r="A792" s="9"/>
      <c r="B792" s="9"/>
      <c r="C792" s="8"/>
    </row>
    <row r="793" spans="1:3" ht="15" customHeight="1" x14ac:dyDescent="0.25">
      <c r="A793" s="9"/>
      <c r="B793" s="9"/>
      <c r="C793" s="8"/>
    </row>
    <row r="794" spans="1:3" ht="15" customHeight="1" x14ac:dyDescent="0.25">
      <c r="A794" s="9"/>
      <c r="B794" s="9"/>
      <c r="C794" s="8"/>
    </row>
    <row r="795" spans="1:3" ht="15" customHeight="1" x14ac:dyDescent="0.25">
      <c r="A795" s="9"/>
      <c r="B795" s="9"/>
      <c r="C795" s="8"/>
    </row>
    <row r="796" spans="1:3" ht="15" customHeight="1" x14ac:dyDescent="0.25">
      <c r="A796" s="9"/>
      <c r="B796" s="9"/>
      <c r="C796" s="8"/>
    </row>
    <row r="797" spans="1:3" ht="15" customHeight="1" x14ac:dyDescent="0.25">
      <c r="A797" s="9"/>
      <c r="B797" s="9"/>
      <c r="C797" s="8"/>
    </row>
    <row r="798" spans="1:3" ht="15" customHeight="1" x14ac:dyDescent="0.25">
      <c r="A798" s="9"/>
      <c r="B798" s="9"/>
      <c r="C798" s="8"/>
    </row>
    <row r="799" spans="1:3" ht="15" customHeight="1" x14ac:dyDescent="0.25">
      <c r="A799" s="9"/>
      <c r="B799" s="9"/>
      <c r="C799" s="8"/>
    </row>
    <row r="800" spans="1:3" ht="15" customHeight="1" x14ac:dyDescent="0.25">
      <c r="A800" s="9"/>
      <c r="B800" s="9"/>
      <c r="C800" s="8"/>
    </row>
    <row r="801" spans="1:3" ht="15" customHeight="1" x14ac:dyDescent="0.25">
      <c r="A801" s="9"/>
      <c r="B801" s="9"/>
      <c r="C801" s="8"/>
    </row>
    <row r="802" spans="1:3" ht="15" customHeight="1" x14ac:dyDescent="0.25">
      <c r="A802" s="9"/>
      <c r="B802" s="9"/>
      <c r="C802" s="8"/>
    </row>
    <row r="803" spans="1:3" ht="15" customHeight="1" x14ac:dyDescent="0.25">
      <c r="A803" s="9"/>
      <c r="B803" s="9"/>
      <c r="C803" s="8"/>
    </row>
    <row r="804" spans="1:3" ht="15" customHeight="1" x14ac:dyDescent="0.25">
      <c r="A804" s="9"/>
      <c r="B804" s="9"/>
      <c r="C804" s="8"/>
    </row>
    <row r="805" spans="1:3" ht="15" customHeight="1" x14ac:dyDescent="0.25">
      <c r="A805" s="9"/>
      <c r="B805" s="9"/>
      <c r="C805" s="8"/>
    </row>
    <row r="806" spans="1:3" ht="15" customHeight="1" x14ac:dyDescent="0.25">
      <c r="A806" s="9"/>
      <c r="B806" s="9"/>
      <c r="C806" s="8"/>
    </row>
    <row r="807" spans="1:3" ht="15" customHeight="1" x14ac:dyDescent="0.25">
      <c r="A807" s="9"/>
      <c r="B807" s="9"/>
      <c r="C807" s="8"/>
    </row>
    <row r="808" spans="1:3" ht="15" customHeight="1" x14ac:dyDescent="0.25">
      <c r="A808" s="9"/>
      <c r="B808" s="9"/>
      <c r="C808" s="8"/>
    </row>
    <row r="809" spans="1:3" ht="15" customHeight="1" x14ac:dyDescent="0.25">
      <c r="A809" s="9"/>
      <c r="B809" s="9"/>
      <c r="C809" s="8"/>
    </row>
    <row r="810" spans="1:3" ht="15" customHeight="1" x14ac:dyDescent="0.25">
      <c r="A810" s="9"/>
      <c r="B810" s="9"/>
      <c r="C810" s="8"/>
    </row>
    <row r="811" spans="1:3" ht="15" customHeight="1" x14ac:dyDescent="0.25">
      <c r="A811" s="9"/>
      <c r="B811" s="9"/>
      <c r="C811" s="8"/>
    </row>
    <row r="812" spans="1:3" ht="15" customHeight="1" x14ac:dyDescent="0.25">
      <c r="A812" s="9"/>
      <c r="B812" s="9"/>
      <c r="C812" s="8"/>
    </row>
    <row r="813" spans="1:3" ht="15" customHeight="1" x14ac:dyDescent="0.25">
      <c r="A813" s="9"/>
      <c r="B813" s="9"/>
      <c r="C813" s="8"/>
    </row>
    <row r="814" spans="1:3" ht="15" customHeight="1" x14ac:dyDescent="0.25">
      <c r="A814" s="9"/>
      <c r="B814" s="9"/>
      <c r="C814" s="8"/>
    </row>
    <row r="815" spans="1:3" ht="15" customHeight="1" x14ac:dyDescent="0.25">
      <c r="A815" s="9"/>
      <c r="B815" s="9"/>
      <c r="C815" s="8"/>
    </row>
    <row r="816" spans="1:3" ht="15" customHeight="1" x14ac:dyDescent="0.25">
      <c r="A816" s="9"/>
      <c r="B816" s="9"/>
      <c r="C816" s="8"/>
    </row>
    <row r="817" spans="1:3" ht="15" customHeight="1" x14ac:dyDescent="0.25">
      <c r="A817" s="9"/>
      <c r="B817" s="9"/>
      <c r="C817" s="8"/>
    </row>
    <row r="818" spans="1:3" ht="15" customHeight="1" x14ac:dyDescent="0.25">
      <c r="A818" s="9"/>
      <c r="B818" s="9"/>
      <c r="C818" s="8"/>
    </row>
    <row r="819" spans="1:3" ht="15" customHeight="1" x14ac:dyDescent="0.25">
      <c r="A819" s="9"/>
      <c r="B819" s="9"/>
      <c r="C819" s="8"/>
    </row>
    <row r="820" spans="1:3" ht="15" customHeight="1" x14ac:dyDescent="0.25">
      <c r="A820" s="9"/>
      <c r="B820" s="9"/>
      <c r="C820" s="8"/>
    </row>
    <row r="821" spans="1:3" ht="15" customHeight="1" x14ac:dyDescent="0.25">
      <c r="A821" s="9"/>
      <c r="B821" s="9"/>
      <c r="C821" s="8"/>
    </row>
    <row r="822" spans="1:3" ht="15" customHeight="1" x14ac:dyDescent="0.25">
      <c r="A822" s="9"/>
      <c r="B822" s="9"/>
      <c r="C822" s="8"/>
    </row>
    <row r="823" spans="1:3" ht="15" customHeight="1" x14ac:dyDescent="0.25">
      <c r="A823" s="9"/>
      <c r="B823" s="9"/>
      <c r="C823" s="8"/>
    </row>
    <row r="824" spans="1:3" ht="15" customHeight="1" x14ac:dyDescent="0.25">
      <c r="A824" s="9"/>
      <c r="B824" s="9"/>
      <c r="C824" s="8"/>
    </row>
    <row r="825" spans="1:3" ht="15" customHeight="1" x14ac:dyDescent="0.25">
      <c r="A825" s="9"/>
      <c r="B825" s="9"/>
      <c r="C825" s="8"/>
    </row>
    <row r="826" spans="1:3" ht="15" customHeight="1" x14ac:dyDescent="0.25">
      <c r="A826" s="9"/>
      <c r="B826" s="9"/>
      <c r="C826" s="8"/>
    </row>
    <row r="827" spans="1:3" ht="15" customHeight="1" x14ac:dyDescent="0.25">
      <c r="A827" s="9"/>
      <c r="B827" s="9"/>
      <c r="C827" s="8"/>
    </row>
    <row r="828" spans="1:3" ht="15" customHeight="1" x14ac:dyDescent="0.25">
      <c r="A828" s="9"/>
      <c r="B828" s="9"/>
      <c r="C828" s="8"/>
    </row>
    <row r="829" spans="1:3" ht="15" customHeight="1" x14ac:dyDescent="0.25">
      <c r="A829" s="9"/>
      <c r="B829" s="9"/>
      <c r="C829" s="8"/>
    </row>
    <row r="830" spans="1:3" ht="15" customHeight="1" x14ac:dyDescent="0.25">
      <c r="A830" s="9"/>
      <c r="B830" s="9"/>
      <c r="C830" s="8"/>
    </row>
    <row r="831" spans="1:3" ht="15" customHeight="1" x14ac:dyDescent="0.25">
      <c r="A831" s="9"/>
      <c r="B831" s="9"/>
      <c r="C831" s="8"/>
    </row>
    <row r="832" spans="1:3" ht="15" customHeight="1" x14ac:dyDescent="0.25">
      <c r="A832" s="9"/>
      <c r="B832" s="9"/>
      <c r="C832" s="8"/>
    </row>
    <row r="833" spans="1:3" ht="15" customHeight="1" x14ac:dyDescent="0.25">
      <c r="A833" s="9"/>
      <c r="B833" s="9"/>
      <c r="C833" s="8"/>
    </row>
    <row r="834" spans="1:3" ht="15" customHeight="1" x14ac:dyDescent="0.25">
      <c r="A834" s="9"/>
      <c r="B834" s="9"/>
      <c r="C834" s="8"/>
    </row>
    <row r="835" spans="1:3" ht="15" customHeight="1" x14ac:dyDescent="0.25">
      <c r="A835" s="9"/>
      <c r="B835" s="9"/>
      <c r="C835" s="8"/>
    </row>
    <row r="836" spans="1:3" ht="15" customHeight="1" x14ac:dyDescent="0.25">
      <c r="A836" s="9"/>
      <c r="B836" s="9"/>
      <c r="C836" s="8"/>
    </row>
    <row r="837" spans="1:3" ht="15" customHeight="1" x14ac:dyDescent="0.25">
      <c r="A837" s="9"/>
      <c r="B837" s="9"/>
      <c r="C837" s="8"/>
    </row>
    <row r="838" spans="1:3" ht="15" customHeight="1" x14ac:dyDescent="0.25">
      <c r="A838" s="9"/>
      <c r="B838" s="9"/>
      <c r="C838" s="8"/>
    </row>
    <row r="839" spans="1:3" ht="15" customHeight="1" x14ac:dyDescent="0.25">
      <c r="A839" s="9"/>
      <c r="B839" s="9"/>
      <c r="C839" s="8"/>
    </row>
    <row r="840" spans="1:3" ht="15" customHeight="1" x14ac:dyDescent="0.25">
      <c r="A840" s="9"/>
      <c r="B840" s="9"/>
      <c r="C840" s="8"/>
    </row>
    <row r="841" spans="1:3" ht="15" customHeight="1" x14ac:dyDescent="0.25">
      <c r="A841" s="9"/>
      <c r="B841" s="9"/>
      <c r="C841" s="8"/>
    </row>
    <row r="842" spans="1:3" ht="15" customHeight="1" x14ac:dyDescent="0.25">
      <c r="A842" s="9"/>
      <c r="B842" s="9"/>
      <c r="C842" s="8"/>
    </row>
    <row r="843" spans="1:3" ht="15" customHeight="1" x14ac:dyDescent="0.25">
      <c r="A843" s="9"/>
      <c r="B843" s="9"/>
      <c r="C843" s="8"/>
    </row>
    <row r="844" spans="1:3" ht="15" customHeight="1" x14ac:dyDescent="0.25">
      <c r="A844" s="9"/>
      <c r="B844" s="9"/>
      <c r="C844" s="8"/>
    </row>
    <row r="845" spans="1:3" ht="15" customHeight="1" x14ac:dyDescent="0.25">
      <c r="A845" s="9"/>
      <c r="B845" s="9"/>
      <c r="C845" s="8"/>
    </row>
    <row r="846" spans="1:3" ht="15" customHeight="1" x14ac:dyDescent="0.25">
      <c r="A846" s="9"/>
      <c r="B846" s="9"/>
      <c r="C846" s="8"/>
    </row>
    <row r="847" spans="1:3" ht="15" customHeight="1" x14ac:dyDescent="0.25">
      <c r="A847" s="9"/>
      <c r="B847" s="9"/>
      <c r="C847" s="8"/>
    </row>
    <row r="848" spans="1:3" ht="15" customHeight="1" x14ac:dyDescent="0.25">
      <c r="A848" s="9"/>
      <c r="B848" s="9"/>
      <c r="C848" s="8"/>
    </row>
    <row r="849" spans="1:3" ht="15" customHeight="1" x14ac:dyDescent="0.25">
      <c r="A849" s="9"/>
      <c r="B849" s="9"/>
      <c r="C849" s="8"/>
    </row>
    <row r="850" spans="1:3" ht="15" customHeight="1" x14ac:dyDescent="0.25">
      <c r="A850" s="9"/>
      <c r="B850" s="9"/>
      <c r="C850" s="8"/>
    </row>
    <row r="851" spans="1:3" ht="15" customHeight="1" x14ac:dyDescent="0.25">
      <c r="A851" s="9"/>
      <c r="B851" s="9"/>
      <c r="C851" s="8"/>
    </row>
    <row r="852" spans="1:3" ht="15" customHeight="1" x14ac:dyDescent="0.25">
      <c r="A852" s="9"/>
      <c r="B852" s="9"/>
      <c r="C852" s="8"/>
    </row>
    <row r="853" spans="1:3" ht="15" customHeight="1" x14ac:dyDescent="0.25">
      <c r="A853" s="9"/>
      <c r="B853" s="9"/>
      <c r="C853" s="8"/>
    </row>
    <row r="854" spans="1:3" ht="15" customHeight="1" x14ac:dyDescent="0.25">
      <c r="A854" s="9"/>
      <c r="B854" s="9"/>
      <c r="C854" s="8"/>
    </row>
    <row r="855" spans="1:3" ht="15" customHeight="1" x14ac:dyDescent="0.25">
      <c r="A855" s="9"/>
      <c r="B855" s="9"/>
      <c r="C855" s="8"/>
    </row>
    <row r="856" spans="1:3" ht="15" customHeight="1" x14ac:dyDescent="0.25">
      <c r="A856" s="9"/>
      <c r="B856" s="9"/>
      <c r="C856" s="8"/>
    </row>
    <row r="857" spans="1:3" ht="15" customHeight="1" x14ac:dyDescent="0.25">
      <c r="A857" s="9"/>
      <c r="B857" s="9"/>
      <c r="C857" s="8"/>
    </row>
    <row r="858" spans="1:3" ht="15" customHeight="1" x14ac:dyDescent="0.25">
      <c r="A858" s="9"/>
      <c r="B858" s="9"/>
      <c r="C858" s="8"/>
    </row>
    <row r="859" spans="1:3" ht="15" customHeight="1" x14ac:dyDescent="0.25">
      <c r="A859" s="9"/>
      <c r="B859" s="9"/>
      <c r="C859" s="8"/>
    </row>
    <row r="860" spans="1:3" ht="15" customHeight="1" x14ac:dyDescent="0.25">
      <c r="A860" s="9"/>
      <c r="B860" s="9"/>
      <c r="C860" s="8"/>
    </row>
    <row r="861" spans="1:3" ht="15" customHeight="1" x14ac:dyDescent="0.25">
      <c r="A861" s="9"/>
      <c r="B861" s="9"/>
      <c r="C861" s="8"/>
    </row>
    <row r="862" spans="1:3" ht="15" customHeight="1" x14ac:dyDescent="0.25">
      <c r="A862" s="9"/>
      <c r="B862" s="9"/>
      <c r="C862" s="8"/>
    </row>
    <row r="863" spans="1:3" ht="15" customHeight="1" x14ac:dyDescent="0.25">
      <c r="A863" s="9"/>
      <c r="B863" s="9"/>
      <c r="C863" s="8"/>
    </row>
    <row r="864" spans="1:3" ht="15" customHeight="1" x14ac:dyDescent="0.25">
      <c r="A864" s="9"/>
      <c r="B864" s="9"/>
      <c r="C864" s="8"/>
    </row>
    <row r="865" spans="1:3" ht="15" customHeight="1" x14ac:dyDescent="0.25">
      <c r="A865" s="9"/>
      <c r="B865" s="9"/>
      <c r="C865" s="8"/>
    </row>
    <row r="866" spans="1:3" ht="15" customHeight="1" x14ac:dyDescent="0.25">
      <c r="A866" s="9"/>
      <c r="B866" s="9"/>
      <c r="C866" s="8"/>
    </row>
    <row r="867" spans="1:3" ht="15" customHeight="1" x14ac:dyDescent="0.25">
      <c r="A867" s="9"/>
      <c r="B867" s="9"/>
      <c r="C867" s="8"/>
    </row>
    <row r="868" spans="1:3" ht="15" customHeight="1" x14ac:dyDescent="0.25">
      <c r="A868" s="9"/>
      <c r="B868" s="9"/>
      <c r="C868" s="8"/>
    </row>
    <row r="869" spans="1:3" ht="15" customHeight="1" x14ac:dyDescent="0.25">
      <c r="A869" s="9"/>
      <c r="B869" s="9"/>
      <c r="C869" s="8"/>
    </row>
    <row r="870" spans="1:3" ht="15" customHeight="1" x14ac:dyDescent="0.25">
      <c r="A870" s="9"/>
      <c r="B870" s="9"/>
      <c r="C870" s="8"/>
    </row>
    <row r="871" spans="1:3" ht="15" customHeight="1" x14ac:dyDescent="0.25">
      <c r="A871" s="9"/>
      <c r="B871" s="9"/>
      <c r="C871" s="8"/>
    </row>
    <row r="872" spans="1:3" ht="15" customHeight="1" x14ac:dyDescent="0.25">
      <c r="A872" s="9"/>
      <c r="B872" s="9"/>
      <c r="C872" s="8"/>
    </row>
    <row r="873" spans="1:3" ht="15" customHeight="1" x14ac:dyDescent="0.25">
      <c r="A873" s="9"/>
      <c r="B873" s="9"/>
      <c r="C873" s="8"/>
    </row>
    <row r="874" spans="1:3" ht="15" customHeight="1" x14ac:dyDescent="0.25">
      <c r="A874" s="9"/>
      <c r="B874" s="9"/>
      <c r="C874" s="8"/>
    </row>
    <row r="875" spans="1:3" ht="15" customHeight="1" x14ac:dyDescent="0.25">
      <c r="A875" s="9"/>
      <c r="B875" s="9"/>
      <c r="C875" s="8"/>
    </row>
    <row r="876" spans="1:3" ht="15" customHeight="1" x14ac:dyDescent="0.25">
      <c r="A876" s="9"/>
      <c r="B876" s="9"/>
      <c r="C876" s="8"/>
    </row>
    <row r="877" spans="1:3" ht="15" customHeight="1" x14ac:dyDescent="0.25">
      <c r="A877" s="9"/>
      <c r="B877" s="9"/>
      <c r="C877" s="8"/>
    </row>
    <row r="878" spans="1:3" ht="15" customHeight="1" x14ac:dyDescent="0.25">
      <c r="A878" s="9"/>
      <c r="B878" s="9"/>
      <c r="C878" s="8"/>
    </row>
    <row r="879" spans="1:3" ht="15" customHeight="1" x14ac:dyDescent="0.25">
      <c r="A879" s="9"/>
      <c r="B879" s="9"/>
      <c r="C879" s="8"/>
    </row>
    <row r="880" spans="1:3" ht="15" customHeight="1" x14ac:dyDescent="0.25">
      <c r="A880" s="9"/>
      <c r="B880" s="9"/>
      <c r="C880" s="8"/>
    </row>
    <row r="881" spans="1:3" ht="15" customHeight="1" x14ac:dyDescent="0.25">
      <c r="A881" s="9"/>
      <c r="B881" s="9"/>
      <c r="C881" s="8"/>
    </row>
    <row r="882" spans="1:3" ht="15" customHeight="1" x14ac:dyDescent="0.25">
      <c r="A882" s="9"/>
      <c r="B882" s="9"/>
      <c r="C882" s="8"/>
    </row>
    <row r="883" spans="1:3" ht="15" customHeight="1" x14ac:dyDescent="0.25">
      <c r="A883" s="9"/>
      <c r="B883" s="9"/>
      <c r="C883" s="8"/>
    </row>
    <row r="884" spans="1:3" ht="15" customHeight="1" x14ac:dyDescent="0.25">
      <c r="A884" s="9"/>
      <c r="B884" s="9"/>
      <c r="C884" s="8"/>
    </row>
    <row r="885" spans="1:3" ht="15" customHeight="1" x14ac:dyDescent="0.25">
      <c r="A885" s="9"/>
      <c r="B885" s="9"/>
      <c r="C885" s="8"/>
    </row>
    <row r="886" spans="1:3" ht="15" customHeight="1" x14ac:dyDescent="0.25">
      <c r="A886" s="9"/>
      <c r="B886" s="9"/>
      <c r="C886" s="8"/>
    </row>
    <row r="887" spans="1:3" ht="15" customHeight="1" x14ac:dyDescent="0.25">
      <c r="A887" s="9"/>
      <c r="B887" s="9"/>
      <c r="C887" s="8"/>
    </row>
    <row r="888" spans="1:3" ht="15" customHeight="1" x14ac:dyDescent="0.25">
      <c r="A888" s="9"/>
      <c r="B888" s="9"/>
      <c r="C888" s="8"/>
    </row>
    <row r="889" spans="1:3" ht="15" customHeight="1" x14ac:dyDescent="0.25">
      <c r="A889" s="9"/>
      <c r="B889" s="9"/>
      <c r="C889" s="8"/>
    </row>
    <row r="890" spans="1:3" ht="15" customHeight="1" x14ac:dyDescent="0.25">
      <c r="A890" s="9"/>
      <c r="B890" s="9"/>
      <c r="C890" s="8"/>
    </row>
    <row r="891" spans="1:3" ht="15" customHeight="1" x14ac:dyDescent="0.25">
      <c r="A891" s="9"/>
      <c r="B891" s="9"/>
      <c r="C891" s="8"/>
    </row>
    <row r="892" spans="1:3" ht="15" customHeight="1" x14ac:dyDescent="0.25">
      <c r="A892" s="9"/>
      <c r="B892" s="9"/>
      <c r="C892" s="8"/>
    </row>
    <row r="893" spans="1:3" ht="15" customHeight="1" x14ac:dyDescent="0.25">
      <c r="A893" s="9"/>
      <c r="B893" s="9"/>
      <c r="C893" s="8"/>
    </row>
    <row r="894" spans="1:3" ht="15" customHeight="1" x14ac:dyDescent="0.25">
      <c r="A894" s="9"/>
      <c r="B894" s="9"/>
      <c r="C894" s="8"/>
    </row>
    <row r="895" spans="1:3" ht="15" customHeight="1" x14ac:dyDescent="0.25">
      <c r="A895" s="9"/>
      <c r="B895" s="9"/>
      <c r="C895" s="8"/>
    </row>
    <row r="896" spans="1:3" ht="15" customHeight="1" x14ac:dyDescent="0.25">
      <c r="A896" s="9"/>
      <c r="B896" s="9"/>
      <c r="C896" s="8"/>
    </row>
    <row r="897" spans="1:7" ht="15" customHeight="1" x14ac:dyDescent="0.25">
      <c r="A897" s="9"/>
      <c r="B897" s="9"/>
      <c r="C897" s="8"/>
    </row>
    <row r="898" spans="1:7" ht="15" customHeight="1" x14ac:dyDescent="0.25">
      <c r="A898" s="9"/>
      <c r="B898" s="9"/>
      <c r="C898" s="8"/>
    </row>
    <row r="899" spans="1:7" ht="15" customHeight="1" x14ac:dyDescent="0.25">
      <c r="A899" s="9"/>
      <c r="B899" s="9"/>
      <c r="C899" s="8"/>
    </row>
    <row r="900" spans="1:7" ht="15" customHeight="1" x14ac:dyDescent="0.25">
      <c r="A900" s="9"/>
      <c r="B900" s="9"/>
      <c r="C900" s="8"/>
    </row>
    <row r="901" spans="1:7" ht="15" customHeight="1" x14ac:dyDescent="0.25">
      <c r="A901" s="9"/>
      <c r="B901" s="9"/>
      <c r="C901" s="8"/>
    </row>
    <row r="902" spans="1:7" ht="15" customHeight="1" x14ac:dyDescent="0.25">
      <c r="A902" s="104" t="s">
        <v>588</v>
      </c>
      <c r="B902" s="104"/>
      <c r="C902" s="104"/>
      <c r="D902" s="104"/>
      <c r="E902" s="104"/>
      <c r="F902" s="104"/>
      <c r="G902" s="104"/>
    </row>
    <row r="903" spans="1:7" ht="15" customHeight="1" x14ac:dyDescent="0.25">
      <c r="A903" s="104"/>
      <c r="B903" s="104"/>
      <c r="C903" s="104"/>
      <c r="D903" s="104"/>
      <c r="E903" s="104"/>
      <c r="F903" s="104"/>
      <c r="G903" s="104"/>
    </row>
    <row r="904" spans="1:7" ht="15" customHeight="1" x14ac:dyDescent="0.25">
      <c r="A904" s="104"/>
      <c r="B904" s="104"/>
      <c r="C904" s="104"/>
      <c r="D904" s="104"/>
      <c r="E904" s="104"/>
      <c r="F904" s="104"/>
      <c r="G904" s="104"/>
    </row>
    <row r="905" spans="1:7" ht="15" customHeight="1" x14ac:dyDescent="0.25">
      <c r="A905" s="104"/>
      <c r="B905" s="104"/>
      <c r="C905" s="104"/>
      <c r="D905" s="104"/>
      <c r="E905" s="104"/>
      <c r="F905" s="104"/>
      <c r="G905" s="104"/>
    </row>
  </sheetData>
  <sortState ref="A2:G509">
    <sortCondition ref="A2:A509"/>
    <sortCondition ref="C2:C509"/>
  </sortState>
  <mergeCells count="1">
    <mergeCell ref="A902:G905"/>
  </mergeCells>
  <pageMargins left="0.7" right="0.7" top="0.75" bottom="0.75" header="0.3" footer="0.3"/>
  <pageSetup orientation="portrait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7"/>
  <sheetViews>
    <sheetView topLeftCell="A8" workbookViewId="0">
      <selection activeCell="A33" sqref="A33"/>
    </sheetView>
  </sheetViews>
  <sheetFormatPr defaultRowHeight="15" x14ac:dyDescent="0.25"/>
  <cols>
    <col min="1" max="2" width="28.7109375" bestFit="1" customWidth="1"/>
  </cols>
  <sheetData>
    <row r="1" spans="1:2" x14ac:dyDescent="0.25">
      <c r="A1" s="14" t="s">
        <v>1</v>
      </c>
      <c r="B1" s="14" t="s">
        <v>1</v>
      </c>
    </row>
    <row r="2" spans="1:2" x14ac:dyDescent="0.25">
      <c r="A2" s="14" t="s">
        <v>3</v>
      </c>
      <c r="B2" s="14" t="s">
        <v>3</v>
      </c>
    </row>
    <row r="3" spans="1:2" x14ac:dyDescent="0.25">
      <c r="A3" s="14" t="s">
        <v>4</v>
      </c>
      <c r="B3" s="14" t="s">
        <v>4</v>
      </c>
    </row>
    <row r="4" spans="1:2" x14ac:dyDescent="0.25">
      <c r="A4" s="14" t="s">
        <v>5</v>
      </c>
      <c r="B4" s="14" t="s">
        <v>5</v>
      </c>
    </row>
    <row r="5" spans="1:2" x14ac:dyDescent="0.25">
      <c r="A5" s="14" t="s">
        <v>6</v>
      </c>
      <c r="B5" s="14" t="s">
        <v>6</v>
      </c>
    </row>
    <row r="6" spans="1:2" x14ac:dyDescent="0.25">
      <c r="A6" s="14" t="s">
        <v>7</v>
      </c>
      <c r="B6" s="14" t="s">
        <v>7</v>
      </c>
    </row>
    <row r="7" spans="1:2" x14ac:dyDescent="0.25">
      <c r="A7" s="14" t="s">
        <v>8</v>
      </c>
      <c r="B7" s="14" t="s">
        <v>8</v>
      </c>
    </row>
    <row r="8" spans="1:2" x14ac:dyDescent="0.25">
      <c r="A8" s="14" t="s">
        <v>9</v>
      </c>
      <c r="B8" s="14" t="s">
        <v>9</v>
      </c>
    </row>
    <row r="9" spans="1:2" x14ac:dyDescent="0.25">
      <c r="A9" s="14" t="s">
        <v>10</v>
      </c>
      <c r="B9" s="14" t="s">
        <v>10</v>
      </c>
    </row>
    <row r="10" spans="1:2" x14ac:dyDescent="0.25">
      <c r="A10" s="14" t="s">
        <v>11</v>
      </c>
      <c r="B10" s="14" t="s">
        <v>11</v>
      </c>
    </row>
    <row r="11" spans="1:2" x14ac:dyDescent="0.25">
      <c r="A11" s="14" t="s">
        <v>12</v>
      </c>
      <c r="B11" s="14" t="s">
        <v>12</v>
      </c>
    </row>
    <row r="12" spans="1:2" x14ac:dyDescent="0.25">
      <c r="A12" s="14" t="s">
        <v>13</v>
      </c>
      <c r="B12" s="14" t="s">
        <v>13</v>
      </c>
    </row>
    <row r="13" spans="1:2" x14ac:dyDescent="0.25">
      <c r="A13" s="14" t="s">
        <v>14</v>
      </c>
      <c r="B13" s="14" t="s">
        <v>14</v>
      </c>
    </row>
    <row r="14" spans="1:2" x14ac:dyDescent="0.25">
      <c r="A14" s="14" t="s">
        <v>15</v>
      </c>
      <c r="B14" s="14" t="s">
        <v>15</v>
      </c>
    </row>
    <row r="15" spans="1:2" x14ac:dyDescent="0.25">
      <c r="A15" s="14" t="s">
        <v>16</v>
      </c>
      <c r="B15" s="14" t="s">
        <v>16</v>
      </c>
    </row>
    <row r="16" spans="1:2" x14ac:dyDescent="0.25">
      <c r="A16" s="14" t="s">
        <v>17</v>
      </c>
      <c r="B16" s="14" t="s">
        <v>17</v>
      </c>
    </row>
    <row r="17" spans="1:2" x14ac:dyDescent="0.25">
      <c r="A17" s="14" t="s">
        <v>18</v>
      </c>
      <c r="B17" s="14" t="s">
        <v>18</v>
      </c>
    </row>
    <row r="18" spans="1:2" x14ac:dyDescent="0.25">
      <c r="A18" s="14" t="s">
        <v>19</v>
      </c>
      <c r="B18" s="14" t="s">
        <v>19</v>
      </c>
    </row>
    <row r="19" spans="1:2" x14ac:dyDescent="0.25">
      <c r="A19" s="14" t="s">
        <v>20</v>
      </c>
      <c r="B19" s="14" t="s">
        <v>20</v>
      </c>
    </row>
    <row r="20" spans="1:2" x14ac:dyDescent="0.25">
      <c r="A20" s="14" t="s">
        <v>21</v>
      </c>
      <c r="B20" s="14" t="s">
        <v>21</v>
      </c>
    </row>
    <row r="21" spans="1:2" x14ac:dyDescent="0.25">
      <c r="A21" s="14" t="s">
        <v>22</v>
      </c>
      <c r="B21" s="14" t="s">
        <v>22</v>
      </c>
    </row>
    <row r="22" spans="1:2" x14ac:dyDescent="0.25">
      <c r="A22" s="14" t="s">
        <v>23</v>
      </c>
      <c r="B22" s="14" t="s">
        <v>23</v>
      </c>
    </row>
    <row r="23" spans="1:2" x14ac:dyDescent="0.25">
      <c r="A23" s="14" t="s">
        <v>24</v>
      </c>
      <c r="B23" s="14" t="s">
        <v>24</v>
      </c>
    </row>
    <row r="24" spans="1:2" x14ac:dyDescent="0.25">
      <c r="A24" s="14" t="s">
        <v>25</v>
      </c>
      <c r="B24" s="14" t="s">
        <v>25</v>
      </c>
    </row>
    <row r="25" spans="1:2" x14ac:dyDescent="0.25">
      <c r="A25" s="14" t="s">
        <v>26</v>
      </c>
      <c r="B25" s="14" t="s">
        <v>26</v>
      </c>
    </row>
    <row r="26" spans="1:2" x14ac:dyDescent="0.25">
      <c r="A26" s="14" t="s">
        <v>27</v>
      </c>
      <c r="B26" s="14" t="s">
        <v>27</v>
      </c>
    </row>
    <row r="27" spans="1:2" x14ac:dyDescent="0.25">
      <c r="A27" s="14" t="s">
        <v>28</v>
      </c>
      <c r="B27" s="14" t="s">
        <v>28</v>
      </c>
    </row>
    <row r="28" spans="1:2" x14ac:dyDescent="0.25">
      <c r="A28" s="14" t="s">
        <v>29</v>
      </c>
      <c r="B28" s="14" t="s">
        <v>29</v>
      </c>
    </row>
    <row r="29" spans="1:2" x14ac:dyDescent="0.25">
      <c r="A29" s="14" t="s">
        <v>30</v>
      </c>
      <c r="B29" s="14" t="s">
        <v>30</v>
      </c>
    </row>
    <row r="30" spans="1:2" x14ac:dyDescent="0.25">
      <c r="A30" s="14" t="s">
        <v>31</v>
      </c>
      <c r="B30" s="14" t="s">
        <v>31</v>
      </c>
    </row>
    <row r="31" spans="1:2" x14ac:dyDescent="0.25">
      <c r="A31" s="14" t="s">
        <v>32</v>
      </c>
      <c r="B31" s="14" t="s">
        <v>32</v>
      </c>
    </row>
    <row r="32" spans="1:2" x14ac:dyDescent="0.25">
      <c r="A32" s="14" t="s">
        <v>33</v>
      </c>
      <c r="B32" s="14" t="s">
        <v>33</v>
      </c>
    </row>
    <row r="33" spans="1:2" x14ac:dyDescent="0.25">
      <c r="A33" s="14" t="s">
        <v>100</v>
      </c>
      <c r="B33" s="14" t="s">
        <v>101</v>
      </c>
    </row>
    <row r="34" spans="1:2" x14ac:dyDescent="0.25">
      <c r="A34" s="14" t="s">
        <v>101</v>
      </c>
      <c r="B34" s="14" t="s">
        <v>102</v>
      </c>
    </row>
    <row r="35" spans="1:2" x14ac:dyDescent="0.25">
      <c r="A35" s="14" t="s">
        <v>102</v>
      </c>
      <c r="B35" s="14" t="s">
        <v>103</v>
      </c>
    </row>
    <row r="36" spans="1:2" x14ac:dyDescent="0.25">
      <c r="A36" s="14" t="s">
        <v>103</v>
      </c>
      <c r="B36" s="14" t="s">
        <v>104</v>
      </c>
    </row>
    <row r="37" spans="1:2" x14ac:dyDescent="0.25">
      <c r="A37" s="14" t="s">
        <v>104</v>
      </c>
      <c r="B37" s="14" t="s">
        <v>105</v>
      </c>
    </row>
    <row r="38" spans="1:2" x14ac:dyDescent="0.25">
      <c r="A38" s="14" t="s">
        <v>105</v>
      </c>
      <c r="B38" s="14" t="s">
        <v>106</v>
      </c>
    </row>
    <row r="39" spans="1:2" x14ac:dyDescent="0.25">
      <c r="A39" s="14" t="s">
        <v>106</v>
      </c>
      <c r="B39" s="14" t="s">
        <v>107</v>
      </c>
    </row>
    <row r="40" spans="1:2" x14ac:dyDescent="0.25">
      <c r="A40" s="14" t="s">
        <v>107</v>
      </c>
      <c r="B40" s="14" t="s">
        <v>108</v>
      </c>
    </row>
    <row r="41" spans="1:2" x14ac:dyDescent="0.25">
      <c r="A41" s="14" t="s">
        <v>108</v>
      </c>
      <c r="B41" s="14" t="s">
        <v>109</v>
      </c>
    </row>
    <row r="42" spans="1:2" x14ac:dyDescent="0.25">
      <c r="A42" s="14" t="s">
        <v>109</v>
      </c>
      <c r="B42" s="14" t="s">
        <v>110</v>
      </c>
    </row>
    <row r="43" spans="1:2" x14ac:dyDescent="0.25">
      <c r="A43" s="14" t="s">
        <v>110</v>
      </c>
      <c r="B43" s="14" t="s">
        <v>111</v>
      </c>
    </row>
    <row r="44" spans="1:2" x14ac:dyDescent="0.25">
      <c r="A44" s="14" t="s">
        <v>111</v>
      </c>
      <c r="B44" s="14" t="s">
        <v>112</v>
      </c>
    </row>
    <row r="45" spans="1:2" x14ac:dyDescent="0.25">
      <c r="A45" s="14" t="s">
        <v>112</v>
      </c>
      <c r="B45" s="14" t="s">
        <v>113</v>
      </c>
    </row>
    <row r="46" spans="1:2" x14ac:dyDescent="0.25">
      <c r="A46" s="14" t="s">
        <v>113</v>
      </c>
      <c r="B46" s="14" t="s">
        <v>114</v>
      </c>
    </row>
    <row r="47" spans="1:2" x14ac:dyDescent="0.25">
      <c r="A47" s="14" t="s">
        <v>114</v>
      </c>
      <c r="B47" s="14" t="s">
        <v>115</v>
      </c>
    </row>
    <row r="48" spans="1:2" x14ac:dyDescent="0.25">
      <c r="A48" s="14" t="s">
        <v>115</v>
      </c>
      <c r="B48" s="14" t="s">
        <v>116</v>
      </c>
    </row>
    <row r="49" spans="1:2" x14ac:dyDescent="0.25">
      <c r="A49" s="14" t="s">
        <v>116</v>
      </c>
      <c r="B49" s="14" t="s">
        <v>117</v>
      </c>
    </row>
    <row r="50" spans="1:2" x14ac:dyDescent="0.25">
      <c r="A50" s="14" t="s">
        <v>117</v>
      </c>
      <c r="B50" s="14" t="s">
        <v>118</v>
      </c>
    </row>
    <row r="51" spans="1:2" x14ac:dyDescent="0.25">
      <c r="A51" s="14" t="s">
        <v>118</v>
      </c>
      <c r="B51" s="14" t="s">
        <v>119</v>
      </c>
    </row>
    <row r="52" spans="1:2" x14ac:dyDescent="0.25">
      <c r="A52" s="14" t="s">
        <v>119</v>
      </c>
      <c r="B52" s="14" t="s">
        <v>120</v>
      </c>
    </row>
    <row r="53" spans="1:2" x14ac:dyDescent="0.25">
      <c r="A53" s="14" t="s">
        <v>120</v>
      </c>
      <c r="B53" s="14" t="s">
        <v>121</v>
      </c>
    </row>
    <row r="54" spans="1:2" x14ac:dyDescent="0.25">
      <c r="A54" s="14" t="s">
        <v>121</v>
      </c>
      <c r="B54" s="14" t="s">
        <v>122</v>
      </c>
    </row>
    <row r="55" spans="1:2" x14ac:dyDescent="0.25">
      <c r="A55" s="14" t="s">
        <v>122</v>
      </c>
      <c r="B55" s="17" t="s">
        <v>52</v>
      </c>
    </row>
    <row r="56" spans="1:2" x14ac:dyDescent="0.25">
      <c r="A56" s="17" t="s">
        <v>52</v>
      </c>
      <c r="B56" s="17" t="s">
        <v>53</v>
      </c>
    </row>
    <row r="57" spans="1:2" x14ac:dyDescent="0.25">
      <c r="A57" s="17" t="s">
        <v>53</v>
      </c>
      <c r="B57" s="17" t="s">
        <v>54</v>
      </c>
    </row>
    <row r="58" spans="1:2" x14ac:dyDescent="0.25">
      <c r="A58" s="17" t="s">
        <v>54</v>
      </c>
      <c r="B58" s="17" t="s">
        <v>55</v>
      </c>
    </row>
    <row r="59" spans="1:2" x14ac:dyDescent="0.25">
      <c r="A59" s="17" t="s">
        <v>55</v>
      </c>
      <c r="B59" s="17" t="s">
        <v>56</v>
      </c>
    </row>
    <row r="60" spans="1:2" x14ac:dyDescent="0.25">
      <c r="A60" s="17" t="s">
        <v>56</v>
      </c>
      <c r="B60" s="17" t="s">
        <v>57</v>
      </c>
    </row>
    <row r="61" spans="1:2" x14ac:dyDescent="0.25">
      <c r="A61" s="17" t="s">
        <v>57</v>
      </c>
      <c r="B61" s="17" t="s">
        <v>58</v>
      </c>
    </row>
    <row r="62" spans="1:2" x14ac:dyDescent="0.25">
      <c r="A62" s="17" t="s">
        <v>58</v>
      </c>
      <c r="B62" s="17" t="s">
        <v>60</v>
      </c>
    </row>
    <row r="63" spans="1:2" x14ac:dyDescent="0.25">
      <c r="A63" s="17" t="s">
        <v>60</v>
      </c>
      <c r="B63" s="17" t="s">
        <v>61</v>
      </c>
    </row>
    <row r="64" spans="1:2" x14ac:dyDescent="0.25">
      <c r="A64" s="17" t="s">
        <v>61</v>
      </c>
      <c r="B64" s="17" t="s">
        <v>62</v>
      </c>
    </row>
    <row r="65" spans="1:2" x14ac:dyDescent="0.25">
      <c r="A65" s="17" t="s">
        <v>62</v>
      </c>
      <c r="B65" s="17" t="s">
        <v>64</v>
      </c>
    </row>
    <row r="66" spans="1:2" x14ac:dyDescent="0.25">
      <c r="A66" s="17" t="s">
        <v>64</v>
      </c>
      <c r="B66" s="17" t="s">
        <v>65</v>
      </c>
    </row>
    <row r="67" spans="1:2" x14ac:dyDescent="0.25">
      <c r="A67" s="17" t="s">
        <v>65</v>
      </c>
      <c r="B67" s="17" t="s">
        <v>66</v>
      </c>
    </row>
    <row r="68" spans="1:2" x14ac:dyDescent="0.25">
      <c r="A68" s="17" t="s">
        <v>66</v>
      </c>
      <c r="B68" s="17" t="s">
        <v>67</v>
      </c>
    </row>
    <row r="69" spans="1:2" x14ac:dyDescent="0.25">
      <c r="A69" s="17" t="s">
        <v>67</v>
      </c>
      <c r="B69" s="17" t="s">
        <v>68</v>
      </c>
    </row>
    <row r="70" spans="1:2" x14ac:dyDescent="0.25">
      <c r="A70" s="17" t="s">
        <v>68</v>
      </c>
      <c r="B70" s="17" t="s">
        <v>69</v>
      </c>
    </row>
    <row r="71" spans="1:2" x14ac:dyDescent="0.25">
      <c r="A71" s="17" t="s">
        <v>69</v>
      </c>
      <c r="B71" s="17" t="s">
        <v>70</v>
      </c>
    </row>
    <row r="72" spans="1:2" x14ac:dyDescent="0.25">
      <c r="A72" s="17" t="s">
        <v>70</v>
      </c>
      <c r="B72" s="17" t="s">
        <v>71</v>
      </c>
    </row>
    <row r="73" spans="1:2" x14ac:dyDescent="0.25">
      <c r="A73" s="17" t="s">
        <v>71</v>
      </c>
      <c r="B73" s="17" t="s">
        <v>72</v>
      </c>
    </row>
    <row r="74" spans="1:2" x14ac:dyDescent="0.25">
      <c r="A74" s="17" t="s">
        <v>72</v>
      </c>
      <c r="B74" s="17" t="s">
        <v>73</v>
      </c>
    </row>
    <row r="75" spans="1:2" x14ac:dyDescent="0.25">
      <c r="A75" s="17" t="s">
        <v>73</v>
      </c>
      <c r="B75" s="17" t="s">
        <v>74</v>
      </c>
    </row>
    <row r="76" spans="1:2" x14ac:dyDescent="0.25">
      <c r="A76" s="17" t="s">
        <v>74</v>
      </c>
      <c r="B76" s="17" t="s">
        <v>75</v>
      </c>
    </row>
    <row r="77" spans="1:2" x14ac:dyDescent="0.25">
      <c r="A77" s="17" t="s">
        <v>75</v>
      </c>
      <c r="B77" s="17" t="s">
        <v>76</v>
      </c>
    </row>
    <row r="78" spans="1:2" x14ac:dyDescent="0.25">
      <c r="A78" s="17" t="s">
        <v>76</v>
      </c>
      <c r="B78" s="17" t="s">
        <v>77</v>
      </c>
    </row>
    <row r="79" spans="1:2" x14ac:dyDescent="0.25">
      <c r="A79" s="17" t="s">
        <v>77</v>
      </c>
      <c r="B79" s="17" t="s">
        <v>78</v>
      </c>
    </row>
    <row r="80" spans="1:2" x14ac:dyDescent="0.25">
      <c r="A80" s="17" t="s">
        <v>78</v>
      </c>
      <c r="B80" s="17" t="s">
        <v>79</v>
      </c>
    </row>
    <row r="81" spans="1:2" x14ac:dyDescent="0.25">
      <c r="A81" s="17" t="s">
        <v>79</v>
      </c>
      <c r="B81" s="17" t="s">
        <v>80</v>
      </c>
    </row>
    <row r="82" spans="1:2" x14ac:dyDescent="0.25">
      <c r="A82" s="17" t="s">
        <v>80</v>
      </c>
      <c r="B82" s="17" t="s">
        <v>81</v>
      </c>
    </row>
    <row r="83" spans="1:2" x14ac:dyDescent="0.25">
      <c r="A83" s="17" t="s">
        <v>81</v>
      </c>
      <c r="B83" s="17" t="s">
        <v>82</v>
      </c>
    </row>
    <row r="84" spans="1:2" x14ac:dyDescent="0.25">
      <c r="A84" s="17" t="s">
        <v>82</v>
      </c>
      <c r="B84" s="17" t="s">
        <v>83</v>
      </c>
    </row>
    <row r="85" spans="1:2" x14ac:dyDescent="0.25">
      <c r="A85" s="17" t="s">
        <v>83</v>
      </c>
      <c r="B85" s="17" t="s">
        <v>84</v>
      </c>
    </row>
    <row r="86" spans="1:2" x14ac:dyDescent="0.25">
      <c r="A86" s="17" t="s">
        <v>84</v>
      </c>
      <c r="B86" s="17" t="s">
        <v>85</v>
      </c>
    </row>
    <row r="87" spans="1:2" x14ac:dyDescent="0.25">
      <c r="A87" s="17" t="s">
        <v>85</v>
      </c>
      <c r="B87" s="17" t="s">
        <v>86</v>
      </c>
    </row>
    <row r="88" spans="1:2" x14ac:dyDescent="0.25">
      <c r="A88" s="17" t="s">
        <v>86</v>
      </c>
      <c r="B88" s="17" t="s">
        <v>87</v>
      </c>
    </row>
    <row r="89" spans="1:2" x14ac:dyDescent="0.25">
      <c r="A89" s="17" t="s">
        <v>87</v>
      </c>
      <c r="B89" s="17" t="s">
        <v>88</v>
      </c>
    </row>
    <row r="90" spans="1:2" x14ac:dyDescent="0.25">
      <c r="A90" s="17" t="s">
        <v>88</v>
      </c>
      <c r="B90" s="17" t="s">
        <v>89</v>
      </c>
    </row>
    <row r="91" spans="1:2" x14ac:dyDescent="0.25">
      <c r="A91" s="17" t="s">
        <v>89</v>
      </c>
      <c r="B91" s="17" t="s">
        <v>90</v>
      </c>
    </row>
    <row r="92" spans="1:2" x14ac:dyDescent="0.25">
      <c r="A92" s="17" t="s">
        <v>90</v>
      </c>
      <c r="B92" s="17" t="s">
        <v>91</v>
      </c>
    </row>
    <row r="93" spans="1:2" x14ac:dyDescent="0.25">
      <c r="A93" s="17" t="s">
        <v>91</v>
      </c>
      <c r="B93" s="17" t="s">
        <v>92</v>
      </c>
    </row>
    <row r="94" spans="1:2" x14ac:dyDescent="0.25">
      <c r="A94" s="17" t="s">
        <v>92</v>
      </c>
      <c r="B94" s="17" t="s">
        <v>93</v>
      </c>
    </row>
    <row r="95" spans="1:2" x14ac:dyDescent="0.25">
      <c r="A95" s="17" t="s">
        <v>93</v>
      </c>
      <c r="B95" s="17" t="s">
        <v>94</v>
      </c>
    </row>
    <row r="96" spans="1:2" x14ac:dyDescent="0.25">
      <c r="A96" s="17" t="s">
        <v>94</v>
      </c>
      <c r="B96" s="17" t="s">
        <v>95</v>
      </c>
    </row>
    <row r="97" spans="1:2" x14ac:dyDescent="0.25">
      <c r="A97" s="17" t="s">
        <v>95</v>
      </c>
      <c r="B97" s="17" t="s">
        <v>96</v>
      </c>
    </row>
    <row r="98" spans="1:2" x14ac:dyDescent="0.25">
      <c r="A98" s="17" t="s">
        <v>96</v>
      </c>
      <c r="B98" s="17" t="s">
        <v>97</v>
      </c>
    </row>
    <row r="99" spans="1:2" x14ac:dyDescent="0.25">
      <c r="A99" s="17" t="s">
        <v>97</v>
      </c>
      <c r="B99" s="17" t="s">
        <v>98</v>
      </c>
    </row>
    <row r="100" spans="1:2" x14ac:dyDescent="0.25">
      <c r="A100" s="17" t="s">
        <v>98</v>
      </c>
      <c r="B100" s="17" t="s">
        <v>99</v>
      </c>
    </row>
    <row r="101" spans="1:2" x14ac:dyDescent="0.25">
      <c r="A101" s="17" t="s">
        <v>99</v>
      </c>
      <c r="B101" s="14" t="s">
        <v>38</v>
      </c>
    </row>
    <row r="102" spans="1:2" x14ac:dyDescent="0.25">
      <c r="A102" s="14" t="s">
        <v>38</v>
      </c>
      <c r="B102" s="14" t="s">
        <v>39</v>
      </c>
    </row>
    <row r="103" spans="1:2" x14ac:dyDescent="0.25">
      <c r="A103" s="14" t="s">
        <v>39</v>
      </c>
      <c r="B103" s="14" t="s">
        <v>40</v>
      </c>
    </row>
    <row r="104" spans="1:2" x14ac:dyDescent="0.25">
      <c r="A104" s="14" t="s">
        <v>40</v>
      </c>
      <c r="B104" s="14" t="s">
        <v>41</v>
      </c>
    </row>
    <row r="105" spans="1:2" x14ac:dyDescent="0.25">
      <c r="A105" s="14" t="s">
        <v>41</v>
      </c>
      <c r="B105" s="14" t="s">
        <v>42</v>
      </c>
    </row>
    <row r="106" spans="1:2" x14ac:dyDescent="0.25">
      <c r="A106" s="14" t="s">
        <v>42</v>
      </c>
      <c r="B106" s="14" t="s">
        <v>43</v>
      </c>
    </row>
    <row r="107" spans="1:2" x14ac:dyDescent="0.25">
      <c r="A107" s="14" t="s">
        <v>43</v>
      </c>
      <c r="B107" s="14" t="s">
        <v>44</v>
      </c>
    </row>
    <row r="108" spans="1:2" x14ac:dyDescent="0.25">
      <c r="A108" s="14" t="s">
        <v>44</v>
      </c>
      <c r="B108" s="14" t="s">
        <v>45</v>
      </c>
    </row>
    <row r="109" spans="1:2" x14ac:dyDescent="0.25">
      <c r="A109" s="14" t="s">
        <v>45</v>
      </c>
      <c r="B109" s="14" t="s">
        <v>46</v>
      </c>
    </row>
    <row r="110" spans="1:2" x14ac:dyDescent="0.25">
      <c r="A110" s="14" t="s">
        <v>46</v>
      </c>
      <c r="B110" s="14" t="s">
        <v>47</v>
      </c>
    </row>
    <row r="111" spans="1:2" x14ac:dyDescent="0.25">
      <c r="A111" s="14" t="s">
        <v>47</v>
      </c>
      <c r="B111" s="14" t="s">
        <v>48</v>
      </c>
    </row>
    <row r="112" spans="1:2" x14ac:dyDescent="0.25">
      <c r="A112" s="14" t="s">
        <v>48</v>
      </c>
      <c r="B112" s="14" t="s">
        <v>49</v>
      </c>
    </row>
    <row r="113" spans="1:2" x14ac:dyDescent="0.25">
      <c r="A113" s="14" t="s">
        <v>49</v>
      </c>
      <c r="B113" s="14" t="s">
        <v>50</v>
      </c>
    </row>
    <row r="114" spans="1:2" x14ac:dyDescent="0.25">
      <c r="A114" s="14" t="s">
        <v>50</v>
      </c>
      <c r="B114" s="14" t="s">
        <v>51</v>
      </c>
    </row>
    <row r="115" spans="1:2" x14ac:dyDescent="0.25">
      <c r="A115" s="14" t="s">
        <v>51</v>
      </c>
      <c r="B115" s="14" t="s">
        <v>123</v>
      </c>
    </row>
    <row r="116" spans="1:2" x14ac:dyDescent="0.25">
      <c r="A116" s="14" t="s">
        <v>123</v>
      </c>
      <c r="B116" s="14" t="s">
        <v>124</v>
      </c>
    </row>
    <row r="117" spans="1:2" x14ac:dyDescent="0.25">
      <c r="A117" s="14" t="s">
        <v>124</v>
      </c>
      <c r="B117" s="14" t="s">
        <v>125</v>
      </c>
    </row>
    <row r="118" spans="1:2" x14ac:dyDescent="0.25">
      <c r="A118" s="14" t="s">
        <v>125</v>
      </c>
      <c r="B118" s="14" t="s">
        <v>126</v>
      </c>
    </row>
    <row r="119" spans="1:2" x14ac:dyDescent="0.25">
      <c r="A119" s="14" t="s">
        <v>126</v>
      </c>
      <c r="B119" s="14" t="s">
        <v>127</v>
      </c>
    </row>
    <row r="120" spans="1:2" x14ac:dyDescent="0.25">
      <c r="A120" s="14" t="s">
        <v>127</v>
      </c>
      <c r="B120" s="14" t="s">
        <v>128</v>
      </c>
    </row>
    <row r="121" spans="1:2" x14ac:dyDescent="0.25">
      <c r="A121" s="14" t="s">
        <v>128</v>
      </c>
      <c r="B121" s="14" t="s">
        <v>129</v>
      </c>
    </row>
    <row r="122" spans="1:2" x14ac:dyDescent="0.25">
      <c r="A122" s="14" t="s">
        <v>129</v>
      </c>
      <c r="B122" s="14" t="s">
        <v>130</v>
      </c>
    </row>
    <row r="123" spans="1:2" x14ac:dyDescent="0.25">
      <c r="A123" s="14" t="s">
        <v>130</v>
      </c>
      <c r="B123" s="14" t="s">
        <v>131</v>
      </c>
    </row>
    <row r="124" spans="1:2" x14ac:dyDescent="0.25">
      <c r="A124" s="14" t="s">
        <v>131</v>
      </c>
      <c r="B124" s="14" t="s">
        <v>132</v>
      </c>
    </row>
    <row r="125" spans="1:2" x14ac:dyDescent="0.25">
      <c r="A125" s="14" t="s">
        <v>132</v>
      </c>
      <c r="B125" s="14" t="s">
        <v>133</v>
      </c>
    </row>
    <row r="126" spans="1:2" x14ac:dyDescent="0.25">
      <c r="A126" s="14" t="s">
        <v>133</v>
      </c>
      <c r="B126" s="14" t="s">
        <v>134</v>
      </c>
    </row>
    <row r="127" spans="1:2" x14ac:dyDescent="0.25">
      <c r="A127" s="14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70"/>
  <sheetViews>
    <sheetView workbookViewId="0">
      <selection activeCell="E12" sqref="E12"/>
    </sheetView>
  </sheetViews>
  <sheetFormatPr defaultRowHeight="15" x14ac:dyDescent="0.25"/>
  <cols>
    <col min="1" max="1" width="34" bestFit="1" customWidth="1"/>
    <col min="2" max="2" width="17" bestFit="1" customWidth="1"/>
    <col min="3" max="3" width="18.140625" bestFit="1" customWidth="1"/>
    <col min="4" max="5" width="17.5703125" bestFit="1" customWidth="1"/>
  </cols>
  <sheetData>
    <row r="1" spans="1:3" x14ac:dyDescent="0.25">
      <c r="A1" s="59" t="s">
        <v>385</v>
      </c>
      <c r="B1" s="10" t="s">
        <v>456</v>
      </c>
      <c r="C1" s="10" t="s">
        <v>457</v>
      </c>
    </row>
    <row r="2" spans="1:3" x14ac:dyDescent="0.25">
      <c r="A2" s="12" t="s">
        <v>99</v>
      </c>
      <c r="B2" s="62"/>
      <c r="C2" s="62"/>
    </row>
    <row r="3" spans="1:3" x14ac:dyDescent="0.25">
      <c r="A3" s="60" t="s">
        <v>358</v>
      </c>
      <c r="B3" s="62"/>
      <c r="C3" s="62"/>
    </row>
    <row r="4" spans="1:3" x14ac:dyDescent="0.25">
      <c r="A4" s="61" t="s">
        <v>358</v>
      </c>
      <c r="B4" s="62">
        <v>4</v>
      </c>
      <c r="C4" s="62">
        <v>4</v>
      </c>
    </row>
    <row r="5" spans="1:3" x14ac:dyDescent="0.25">
      <c r="A5" s="60" t="s">
        <v>387</v>
      </c>
      <c r="B5" s="62">
        <v>4</v>
      </c>
      <c r="C5" s="62">
        <v>4</v>
      </c>
    </row>
    <row r="6" spans="1:3" x14ac:dyDescent="0.25">
      <c r="A6" s="12" t="s">
        <v>458</v>
      </c>
      <c r="B6" s="62">
        <v>4</v>
      </c>
      <c r="C6" s="62">
        <v>4</v>
      </c>
    </row>
    <row r="7" spans="1:3" x14ac:dyDescent="0.25">
      <c r="A7" s="12" t="s">
        <v>15</v>
      </c>
      <c r="B7" s="62"/>
      <c r="C7" s="62"/>
    </row>
    <row r="8" spans="1:3" x14ac:dyDescent="0.25">
      <c r="A8" s="60" t="s">
        <v>358</v>
      </c>
      <c r="B8" s="62"/>
      <c r="C8" s="62"/>
    </row>
    <row r="9" spans="1:3" x14ac:dyDescent="0.25">
      <c r="A9" s="61" t="s">
        <v>358</v>
      </c>
      <c r="B9" s="62">
        <v>4</v>
      </c>
      <c r="C9" s="62">
        <v>4</v>
      </c>
    </row>
    <row r="10" spans="1:3" x14ac:dyDescent="0.25">
      <c r="A10" s="60" t="s">
        <v>387</v>
      </c>
      <c r="B10" s="62">
        <v>4</v>
      </c>
      <c r="C10" s="62">
        <v>4</v>
      </c>
    </row>
    <row r="11" spans="1:3" x14ac:dyDescent="0.25">
      <c r="A11" s="12" t="s">
        <v>459</v>
      </c>
      <c r="B11" s="62">
        <v>4</v>
      </c>
      <c r="C11" s="62">
        <v>4</v>
      </c>
    </row>
    <row r="12" spans="1:3" x14ac:dyDescent="0.25">
      <c r="A12" s="12" t="s">
        <v>129</v>
      </c>
      <c r="B12" s="62"/>
      <c r="C12" s="62"/>
    </row>
    <row r="13" spans="1:3" x14ac:dyDescent="0.25">
      <c r="A13" s="60" t="s">
        <v>358</v>
      </c>
      <c r="B13" s="62"/>
      <c r="C13" s="62"/>
    </row>
    <row r="14" spans="1:3" x14ac:dyDescent="0.25">
      <c r="A14" s="61" t="s">
        <v>358</v>
      </c>
      <c r="B14" s="62">
        <v>4</v>
      </c>
      <c r="C14" s="62">
        <v>4</v>
      </c>
    </row>
    <row r="15" spans="1:3" x14ac:dyDescent="0.25">
      <c r="A15" s="60" t="s">
        <v>387</v>
      </c>
      <c r="B15" s="62">
        <v>4</v>
      </c>
      <c r="C15" s="62">
        <v>4</v>
      </c>
    </row>
    <row r="16" spans="1:3" x14ac:dyDescent="0.25">
      <c r="A16" s="12" t="s">
        <v>460</v>
      </c>
      <c r="B16" s="62">
        <v>4</v>
      </c>
      <c r="C16" s="62">
        <v>4</v>
      </c>
    </row>
    <row r="17" spans="1:3" x14ac:dyDescent="0.25">
      <c r="A17" s="12" t="s">
        <v>52</v>
      </c>
      <c r="B17" s="62"/>
      <c r="C17" s="62"/>
    </row>
    <row r="18" spans="1:3" x14ac:dyDescent="0.25">
      <c r="A18" s="60" t="s">
        <v>358</v>
      </c>
      <c r="B18" s="62"/>
      <c r="C18" s="62"/>
    </row>
    <row r="19" spans="1:3" x14ac:dyDescent="0.25">
      <c r="A19" s="61" t="s">
        <v>358</v>
      </c>
      <c r="B19" s="62">
        <v>3</v>
      </c>
      <c r="C19" s="62">
        <v>3</v>
      </c>
    </row>
    <row r="20" spans="1:3" x14ac:dyDescent="0.25">
      <c r="A20" s="60" t="s">
        <v>387</v>
      </c>
      <c r="B20" s="62">
        <v>3</v>
      </c>
      <c r="C20" s="62">
        <v>3</v>
      </c>
    </row>
    <row r="21" spans="1:3" x14ac:dyDescent="0.25">
      <c r="A21" s="60" t="s">
        <v>215</v>
      </c>
      <c r="B21" s="62"/>
      <c r="C21" s="62"/>
    </row>
    <row r="22" spans="1:3" x14ac:dyDescent="0.25">
      <c r="A22" s="61" t="s">
        <v>358</v>
      </c>
      <c r="B22" s="62">
        <v>1</v>
      </c>
      <c r="C22" s="62">
        <v>1</v>
      </c>
    </row>
    <row r="23" spans="1:3" x14ac:dyDescent="0.25">
      <c r="A23" s="60" t="s">
        <v>399</v>
      </c>
      <c r="B23" s="62">
        <v>1</v>
      </c>
      <c r="C23" s="62">
        <v>1</v>
      </c>
    </row>
    <row r="24" spans="1:3" x14ac:dyDescent="0.25">
      <c r="A24" s="12" t="s">
        <v>461</v>
      </c>
      <c r="B24" s="62">
        <v>4</v>
      </c>
      <c r="C24" s="62">
        <v>4</v>
      </c>
    </row>
    <row r="25" spans="1:3" x14ac:dyDescent="0.25">
      <c r="A25" s="12" t="s">
        <v>38</v>
      </c>
      <c r="B25" s="62"/>
      <c r="C25" s="62"/>
    </row>
    <row r="26" spans="1:3" x14ac:dyDescent="0.25">
      <c r="A26" s="60" t="s">
        <v>358</v>
      </c>
      <c r="B26" s="62"/>
      <c r="C26" s="62"/>
    </row>
    <row r="27" spans="1:3" x14ac:dyDescent="0.25">
      <c r="A27" s="61" t="s">
        <v>358</v>
      </c>
      <c r="B27" s="62">
        <v>4</v>
      </c>
      <c r="C27" s="62">
        <v>4</v>
      </c>
    </row>
    <row r="28" spans="1:3" x14ac:dyDescent="0.25">
      <c r="A28" s="60" t="s">
        <v>387</v>
      </c>
      <c r="B28" s="62">
        <v>4</v>
      </c>
      <c r="C28" s="62">
        <v>4</v>
      </c>
    </row>
    <row r="29" spans="1:3" x14ac:dyDescent="0.25">
      <c r="A29" s="12" t="s">
        <v>462</v>
      </c>
      <c r="B29" s="62">
        <v>4</v>
      </c>
      <c r="C29" s="62">
        <v>4</v>
      </c>
    </row>
    <row r="30" spans="1:3" x14ac:dyDescent="0.25">
      <c r="A30" s="12" t="s">
        <v>1</v>
      </c>
      <c r="B30" s="62"/>
      <c r="C30" s="62"/>
    </row>
    <row r="31" spans="1:3" x14ac:dyDescent="0.25">
      <c r="A31" s="60" t="s">
        <v>192</v>
      </c>
      <c r="B31" s="62"/>
      <c r="C31" s="62"/>
    </row>
    <row r="32" spans="1:3" x14ac:dyDescent="0.25">
      <c r="A32" s="61" t="s">
        <v>358</v>
      </c>
      <c r="B32" s="62">
        <v>1</v>
      </c>
      <c r="C32" s="62">
        <v>1</v>
      </c>
    </row>
    <row r="33" spans="1:3" x14ac:dyDescent="0.25">
      <c r="A33" s="60" t="s">
        <v>393</v>
      </c>
      <c r="B33" s="62">
        <v>1</v>
      </c>
      <c r="C33" s="62">
        <v>1</v>
      </c>
    </row>
    <row r="34" spans="1:3" x14ac:dyDescent="0.25">
      <c r="A34" s="60" t="s">
        <v>231</v>
      </c>
      <c r="B34" s="62"/>
      <c r="C34" s="62"/>
    </row>
    <row r="35" spans="1:3" x14ac:dyDescent="0.25">
      <c r="A35" s="61" t="s">
        <v>358</v>
      </c>
      <c r="B35" s="62">
        <v>1</v>
      </c>
      <c r="C35" s="62">
        <v>1</v>
      </c>
    </row>
    <row r="36" spans="1:3" x14ac:dyDescent="0.25">
      <c r="A36" s="60" t="s">
        <v>395</v>
      </c>
      <c r="B36" s="62">
        <v>1</v>
      </c>
      <c r="C36" s="62">
        <v>1</v>
      </c>
    </row>
    <row r="37" spans="1:3" x14ac:dyDescent="0.25">
      <c r="A37" s="60" t="s">
        <v>176</v>
      </c>
      <c r="B37" s="62"/>
      <c r="C37" s="62"/>
    </row>
    <row r="38" spans="1:3" x14ac:dyDescent="0.25">
      <c r="A38" s="61" t="s">
        <v>358</v>
      </c>
      <c r="B38" s="62">
        <v>1</v>
      </c>
      <c r="C38" s="62">
        <v>1</v>
      </c>
    </row>
    <row r="39" spans="1:3" x14ac:dyDescent="0.25">
      <c r="A39" s="60" t="s">
        <v>397</v>
      </c>
      <c r="B39" s="62">
        <v>1</v>
      </c>
      <c r="C39" s="62">
        <v>1</v>
      </c>
    </row>
    <row r="40" spans="1:3" x14ac:dyDescent="0.25">
      <c r="A40" s="60" t="s">
        <v>209</v>
      </c>
      <c r="B40" s="62"/>
      <c r="C40" s="62"/>
    </row>
    <row r="41" spans="1:3" x14ac:dyDescent="0.25">
      <c r="A41" s="61" t="s">
        <v>358</v>
      </c>
      <c r="B41" s="62">
        <v>1</v>
      </c>
      <c r="C41" s="62">
        <v>1</v>
      </c>
    </row>
    <row r="42" spans="1:3" x14ac:dyDescent="0.25">
      <c r="A42" s="60" t="s">
        <v>402</v>
      </c>
      <c r="B42" s="62">
        <v>1</v>
      </c>
      <c r="C42" s="62">
        <v>1</v>
      </c>
    </row>
    <row r="43" spans="1:3" x14ac:dyDescent="0.25">
      <c r="A43" s="12" t="s">
        <v>463</v>
      </c>
      <c r="B43" s="62">
        <v>4</v>
      </c>
      <c r="C43" s="62">
        <v>4</v>
      </c>
    </row>
    <row r="44" spans="1:3" x14ac:dyDescent="0.25">
      <c r="A44" s="12" t="s">
        <v>3</v>
      </c>
      <c r="B44" s="62"/>
      <c r="C44" s="62"/>
    </row>
    <row r="45" spans="1:3" x14ac:dyDescent="0.25">
      <c r="A45" s="60" t="s">
        <v>358</v>
      </c>
      <c r="B45" s="62"/>
      <c r="C45" s="62"/>
    </row>
    <row r="46" spans="1:3" x14ac:dyDescent="0.25">
      <c r="A46" s="61" t="s">
        <v>148</v>
      </c>
      <c r="B46" s="62">
        <v>1</v>
      </c>
      <c r="C46" s="62">
        <v>1</v>
      </c>
    </row>
    <row r="47" spans="1:3" x14ac:dyDescent="0.25">
      <c r="A47" s="61" t="s">
        <v>158</v>
      </c>
      <c r="B47" s="62">
        <v>1</v>
      </c>
      <c r="C47" s="62">
        <v>1</v>
      </c>
    </row>
    <row r="48" spans="1:3" x14ac:dyDescent="0.25">
      <c r="A48" s="60" t="s">
        <v>387</v>
      </c>
      <c r="B48" s="62">
        <v>2</v>
      </c>
      <c r="C48" s="62">
        <v>2</v>
      </c>
    </row>
    <row r="49" spans="1:3" x14ac:dyDescent="0.25">
      <c r="A49" s="60" t="s">
        <v>232</v>
      </c>
      <c r="B49" s="62"/>
      <c r="C49" s="62"/>
    </row>
    <row r="50" spans="1:3" x14ac:dyDescent="0.25">
      <c r="A50" s="61" t="s">
        <v>176</v>
      </c>
      <c r="B50" s="62">
        <v>1</v>
      </c>
      <c r="C50" s="62">
        <v>1</v>
      </c>
    </row>
    <row r="51" spans="1:3" x14ac:dyDescent="0.25">
      <c r="A51" s="60" t="s">
        <v>390</v>
      </c>
      <c r="B51" s="62">
        <v>1</v>
      </c>
      <c r="C51" s="62">
        <v>1</v>
      </c>
    </row>
    <row r="52" spans="1:3" x14ac:dyDescent="0.25">
      <c r="A52" s="60" t="s">
        <v>158</v>
      </c>
      <c r="B52" s="62"/>
      <c r="C52" s="62"/>
    </row>
    <row r="53" spans="1:3" x14ac:dyDescent="0.25">
      <c r="A53" s="61" t="s">
        <v>140</v>
      </c>
      <c r="B53" s="62">
        <v>1</v>
      </c>
      <c r="C53" s="62">
        <v>1</v>
      </c>
    </row>
    <row r="54" spans="1:3" x14ac:dyDescent="0.25">
      <c r="A54" s="60" t="s">
        <v>420</v>
      </c>
      <c r="B54" s="62">
        <v>1</v>
      </c>
      <c r="C54" s="62">
        <v>1</v>
      </c>
    </row>
    <row r="55" spans="1:3" x14ac:dyDescent="0.25">
      <c r="A55" s="12" t="s">
        <v>464</v>
      </c>
      <c r="B55" s="62">
        <v>4</v>
      </c>
      <c r="C55" s="62">
        <v>4</v>
      </c>
    </row>
    <row r="56" spans="1:3" x14ac:dyDescent="0.25">
      <c r="A56" s="12" t="s">
        <v>4</v>
      </c>
      <c r="B56" s="62"/>
      <c r="C56" s="62"/>
    </row>
    <row r="57" spans="1:3" x14ac:dyDescent="0.25">
      <c r="A57" s="60" t="s">
        <v>358</v>
      </c>
      <c r="B57" s="62"/>
      <c r="C57" s="62"/>
    </row>
    <row r="58" spans="1:3" x14ac:dyDescent="0.25">
      <c r="A58" s="61" t="s">
        <v>358</v>
      </c>
      <c r="B58" s="62">
        <v>4</v>
      </c>
      <c r="C58" s="62">
        <v>4</v>
      </c>
    </row>
    <row r="59" spans="1:3" x14ac:dyDescent="0.25">
      <c r="A59" s="60" t="s">
        <v>387</v>
      </c>
      <c r="B59" s="62">
        <v>4</v>
      </c>
      <c r="C59" s="62">
        <v>4</v>
      </c>
    </row>
    <row r="60" spans="1:3" x14ac:dyDescent="0.25">
      <c r="A60" s="12" t="s">
        <v>465</v>
      </c>
      <c r="B60" s="62">
        <v>4</v>
      </c>
      <c r="C60" s="62">
        <v>4</v>
      </c>
    </row>
    <row r="61" spans="1:3" x14ac:dyDescent="0.25">
      <c r="A61" s="12" t="s">
        <v>39</v>
      </c>
      <c r="B61" s="62"/>
      <c r="C61" s="62"/>
    </row>
    <row r="62" spans="1:3" x14ac:dyDescent="0.25">
      <c r="A62" s="60" t="s">
        <v>254</v>
      </c>
      <c r="B62" s="62"/>
      <c r="C62" s="62"/>
    </row>
    <row r="63" spans="1:3" x14ac:dyDescent="0.25">
      <c r="A63" s="61" t="s">
        <v>184</v>
      </c>
      <c r="B63" s="62">
        <v>1</v>
      </c>
      <c r="C63" s="62">
        <v>1</v>
      </c>
    </row>
    <row r="64" spans="1:3" x14ac:dyDescent="0.25">
      <c r="A64" s="60" t="s">
        <v>422</v>
      </c>
      <c r="B64" s="62">
        <v>1</v>
      </c>
      <c r="C64" s="62">
        <v>1</v>
      </c>
    </row>
    <row r="65" spans="1:3" x14ac:dyDescent="0.25">
      <c r="A65" s="60" t="s">
        <v>251</v>
      </c>
      <c r="B65" s="62"/>
      <c r="C65" s="62"/>
    </row>
    <row r="66" spans="1:3" x14ac:dyDescent="0.25">
      <c r="A66" s="61" t="s">
        <v>171</v>
      </c>
      <c r="B66" s="62">
        <v>1</v>
      </c>
      <c r="C66" s="62">
        <v>1</v>
      </c>
    </row>
    <row r="67" spans="1:3" x14ac:dyDescent="0.25">
      <c r="A67" s="60" t="s">
        <v>424</v>
      </c>
      <c r="B67" s="62">
        <v>1</v>
      </c>
      <c r="C67" s="62">
        <v>1</v>
      </c>
    </row>
    <row r="68" spans="1:3" x14ac:dyDescent="0.25">
      <c r="A68" s="60" t="s">
        <v>190</v>
      </c>
      <c r="B68" s="62"/>
      <c r="C68" s="62"/>
    </row>
    <row r="69" spans="1:3" x14ac:dyDescent="0.25">
      <c r="A69" s="61" t="s">
        <v>147</v>
      </c>
      <c r="B69" s="62">
        <v>1</v>
      </c>
      <c r="C69" s="62">
        <v>1</v>
      </c>
    </row>
    <row r="70" spans="1:3" x14ac:dyDescent="0.25">
      <c r="A70" s="60" t="s">
        <v>425</v>
      </c>
      <c r="B70" s="62">
        <v>1</v>
      </c>
      <c r="C70" s="62">
        <v>1</v>
      </c>
    </row>
    <row r="71" spans="1:3" x14ac:dyDescent="0.25">
      <c r="A71" s="60" t="s">
        <v>252</v>
      </c>
      <c r="B71" s="62"/>
      <c r="C71" s="62"/>
    </row>
    <row r="72" spans="1:3" x14ac:dyDescent="0.25">
      <c r="A72" s="61" t="s">
        <v>153</v>
      </c>
      <c r="B72" s="62">
        <v>1</v>
      </c>
      <c r="C72" s="62">
        <v>1</v>
      </c>
    </row>
    <row r="73" spans="1:3" x14ac:dyDescent="0.25">
      <c r="A73" s="60" t="s">
        <v>447</v>
      </c>
      <c r="B73" s="62">
        <v>1</v>
      </c>
      <c r="C73" s="62">
        <v>1</v>
      </c>
    </row>
    <row r="74" spans="1:3" x14ac:dyDescent="0.25">
      <c r="A74" s="12" t="s">
        <v>466</v>
      </c>
      <c r="B74" s="62">
        <v>4</v>
      </c>
      <c r="C74" s="62">
        <v>4</v>
      </c>
    </row>
    <row r="75" spans="1:3" x14ac:dyDescent="0.25">
      <c r="A75" s="12" t="s">
        <v>106</v>
      </c>
      <c r="B75" s="62"/>
      <c r="C75" s="62"/>
    </row>
    <row r="76" spans="1:3" x14ac:dyDescent="0.25">
      <c r="A76" s="60" t="s">
        <v>358</v>
      </c>
      <c r="B76" s="62"/>
      <c r="C76" s="62"/>
    </row>
    <row r="77" spans="1:3" x14ac:dyDescent="0.25">
      <c r="A77" s="61" t="s">
        <v>358</v>
      </c>
      <c r="B77" s="62">
        <v>3</v>
      </c>
      <c r="C77" s="62">
        <v>3</v>
      </c>
    </row>
    <row r="78" spans="1:3" x14ac:dyDescent="0.25">
      <c r="A78" s="60" t="s">
        <v>387</v>
      </c>
      <c r="B78" s="62">
        <v>3</v>
      </c>
      <c r="C78" s="62">
        <v>3</v>
      </c>
    </row>
    <row r="79" spans="1:3" x14ac:dyDescent="0.25">
      <c r="A79" s="60" t="s">
        <v>210</v>
      </c>
      <c r="B79" s="62"/>
      <c r="C79" s="62"/>
    </row>
    <row r="80" spans="1:3" x14ac:dyDescent="0.25">
      <c r="A80" s="61" t="s">
        <v>358</v>
      </c>
      <c r="B80" s="62">
        <v>1</v>
      </c>
      <c r="C80" s="62">
        <v>1</v>
      </c>
    </row>
    <row r="81" spans="1:3" x14ac:dyDescent="0.25">
      <c r="A81" s="60" t="s">
        <v>392</v>
      </c>
      <c r="B81" s="62">
        <v>1</v>
      </c>
      <c r="C81" s="62">
        <v>1</v>
      </c>
    </row>
    <row r="82" spans="1:3" x14ac:dyDescent="0.25">
      <c r="A82" s="12" t="s">
        <v>467</v>
      </c>
      <c r="B82" s="62">
        <v>4</v>
      </c>
      <c r="C82" s="62">
        <v>4</v>
      </c>
    </row>
    <row r="83" spans="1:3" x14ac:dyDescent="0.25">
      <c r="A83" s="12" t="s">
        <v>40</v>
      </c>
      <c r="B83" s="62"/>
      <c r="C83" s="62"/>
    </row>
    <row r="84" spans="1:3" x14ac:dyDescent="0.25">
      <c r="A84" s="60" t="s">
        <v>358</v>
      </c>
      <c r="B84" s="62"/>
      <c r="C84" s="62"/>
    </row>
    <row r="85" spans="1:3" x14ac:dyDescent="0.25">
      <c r="A85" s="61" t="s">
        <v>358</v>
      </c>
      <c r="B85" s="62">
        <v>1</v>
      </c>
      <c r="C85" s="62">
        <v>1</v>
      </c>
    </row>
    <row r="86" spans="1:3" x14ac:dyDescent="0.25">
      <c r="A86" s="61" t="s">
        <v>154</v>
      </c>
      <c r="B86" s="62">
        <v>1</v>
      </c>
      <c r="C86" s="62">
        <v>1</v>
      </c>
    </row>
    <row r="87" spans="1:3" x14ac:dyDescent="0.25">
      <c r="A87" s="60" t="s">
        <v>387</v>
      </c>
      <c r="B87" s="62">
        <v>2</v>
      </c>
      <c r="C87" s="62">
        <v>2</v>
      </c>
    </row>
    <row r="88" spans="1:3" x14ac:dyDescent="0.25">
      <c r="A88" s="60" t="s">
        <v>224</v>
      </c>
      <c r="B88" s="62"/>
      <c r="C88" s="62"/>
    </row>
    <row r="89" spans="1:3" x14ac:dyDescent="0.25">
      <c r="A89" s="61" t="s">
        <v>172</v>
      </c>
      <c r="B89" s="62">
        <v>1</v>
      </c>
      <c r="C89" s="62">
        <v>1</v>
      </c>
    </row>
    <row r="90" spans="1:3" x14ac:dyDescent="0.25">
      <c r="A90" s="60" t="s">
        <v>401</v>
      </c>
      <c r="B90" s="62">
        <v>1</v>
      </c>
      <c r="C90" s="62">
        <v>1</v>
      </c>
    </row>
    <row r="91" spans="1:3" x14ac:dyDescent="0.25">
      <c r="A91" s="60" t="s">
        <v>247</v>
      </c>
      <c r="B91" s="62"/>
      <c r="C91" s="62"/>
    </row>
    <row r="92" spans="1:3" x14ac:dyDescent="0.25">
      <c r="A92" s="61" t="s">
        <v>185</v>
      </c>
      <c r="B92" s="62">
        <v>1</v>
      </c>
      <c r="C92" s="62">
        <v>1</v>
      </c>
    </row>
    <row r="93" spans="1:3" x14ac:dyDescent="0.25">
      <c r="A93" s="60" t="s">
        <v>417</v>
      </c>
      <c r="B93" s="62">
        <v>1</v>
      </c>
      <c r="C93" s="62">
        <v>1</v>
      </c>
    </row>
    <row r="94" spans="1:3" x14ac:dyDescent="0.25">
      <c r="A94" s="12" t="s">
        <v>468</v>
      </c>
      <c r="B94" s="62">
        <v>4</v>
      </c>
      <c r="C94" s="62">
        <v>4</v>
      </c>
    </row>
    <row r="95" spans="1:3" x14ac:dyDescent="0.25">
      <c r="A95" s="12" t="s">
        <v>41</v>
      </c>
      <c r="B95" s="62"/>
      <c r="C95" s="62"/>
    </row>
    <row r="96" spans="1:3" x14ac:dyDescent="0.25">
      <c r="A96" s="60" t="s">
        <v>358</v>
      </c>
      <c r="B96" s="62"/>
      <c r="C96" s="62"/>
    </row>
    <row r="97" spans="1:3" x14ac:dyDescent="0.25">
      <c r="A97" s="61" t="s">
        <v>358</v>
      </c>
      <c r="B97" s="62">
        <v>4</v>
      </c>
      <c r="C97" s="62">
        <v>4</v>
      </c>
    </row>
    <row r="98" spans="1:3" x14ac:dyDescent="0.25">
      <c r="A98" s="60" t="s">
        <v>387</v>
      </c>
      <c r="B98" s="62">
        <v>4</v>
      </c>
      <c r="C98" s="62">
        <v>4</v>
      </c>
    </row>
    <row r="99" spans="1:3" x14ac:dyDescent="0.25">
      <c r="A99" s="12" t="s">
        <v>469</v>
      </c>
      <c r="B99" s="62">
        <v>4</v>
      </c>
      <c r="C99" s="62">
        <v>4</v>
      </c>
    </row>
    <row r="100" spans="1:3" x14ac:dyDescent="0.25">
      <c r="A100" s="12" t="s">
        <v>107</v>
      </c>
      <c r="B100" s="62"/>
      <c r="C100" s="62"/>
    </row>
    <row r="101" spans="1:3" x14ac:dyDescent="0.25">
      <c r="A101" s="60" t="s">
        <v>358</v>
      </c>
      <c r="B101" s="62"/>
      <c r="C101" s="62"/>
    </row>
    <row r="102" spans="1:3" x14ac:dyDescent="0.25">
      <c r="A102" s="61" t="s">
        <v>358</v>
      </c>
      <c r="B102" s="62">
        <v>3</v>
      </c>
      <c r="C102" s="62">
        <v>3</v>
      </c>
    </row>
    <row r="103" spans="1:3" x14ac:dyDescent="0.25">
      <c r="A103" s="60" t="s">
        <v>387</v>
      </c>
      <c r="B103" s="62">
        <v>3</v>
      </c>
      <c r="C103" s="62">
        <v>3</v>
      </c>
    </row>
    <row r="104" spans="1:3" x14ac:dyDescent="0.25">
      <c r="A104" s="60" t="s">
        <v>211</v>
      </c>
      <c r="B104" s="62"/>
      <c r="C104" s="62"/>
    </row>
    <row r="105" spans="1:3" x14ac:dyDescent="0.25">
      <c r="A105" s="61" t="s">
        <v>358</v>
      </c>
      <c r="B105" s="62">
        <v>1</v>
      </c>
      <c r="C105" s="62">
        <v>1</v>
      </c>
    </row>
    <row r="106" spans="1:3" x14ac:dyDescent="0.25">
      <c r="A106" s="60" t="s">
        <v>439</v>
      </c>
      <c r="B106" s="62">
        <v>1</v>
      </c>
      <c r="C106" s="62">
        <v>1</v>
      </c>
    </row>
    <row r="107" spans="1:3" x14ac:dyDescent="0.25">
      <c r="A107" s="12" t="s">
        <v>470</v>
      </c>
      <c r="B107" s="62">
        <v>4</v>
      </c>
      <c r="C107" s="62">
        <v>4</v>
      </c>
    </row>
    <row r="108" spans="1:3" x14ac:dyDescent="0.25">
      <c r="A108" s="12" t="s">
        <v>53</v>
      </c>
      <c r="B108" s="62"/>
      <c r="C108" s="62"/>
    </row>
    <row r="109" spans="1:3" x14ac:dyDescent="0.25">
      <c r="A109" s="60" t="s">
        <v>358</v>
      </c>
      <c r="B109" s="62"/>
      <c r="C109" s="62"/>
    </row>
    <row r="110" spans="1:3" x14ac:dyDescent="0.25">
      <c r="A110" s="61" t="s">
        <v>358</v>
      </c>
      <c r="B110" s="62">
        <v>3</v>
      </c>
      <c r="C110" s="62">
        <v>3</v>
      </c>
    </row>
    <row r="111" spans="1:3" x14ac:dyDescent="0.25">
      <c r="A111" s="60" t="s">
        <v>387</v>
      </c>
      <c r="B111" s="62">
        <v>3</v>
      </c>
      <c r="C111" s="62">
        <v>3</v>
      </c>
    </row>
    <row r="112" spans="1:3" x14ac:dyDescent="0.25">
      <c r="A112" s="60" t="s">
        <v>240</v>
      </c>
      <c r="B112" s="62"/>
      <c r="C112" s="62"/>
    </row>
    <row r="113" spans="1:3" x14ac:dyDescent="0.25">
      <c r="A113" s="61" t="s">
        <v>358</v>
      </c>
      <c r="B113" s="62">
        <v>1</v>
      </c>
      <c r="C113" s="62">
        <v>1</v>
      </c>
    </row>
    <row r="114" spans="1:3" x14ac:dyDescent="0.25">
      <c r="A114" s="60" t="s">
        <v>426</v>
      </c>
      <c r="B114" s="62">
        <v>1</v>
      </c>
      <c r="C114" s="62">
        <v>1</v>
      </c>
    </row>
    <row r="115" spans="1:3" x14ac:dyDescent="0.25">
      <c r="A115" s="12" t="s">
        <v>471</v>
      </c>
      <c r="B115" s="62">
        <v>4</v>
      </c>
      <c r="C115" s="62">
        <v>4</v>
      </c>
    </row>
    <row r="116" spans="1:3" x14ac:dyDescent="0.25">
      <c r="A116" s="12" t="s">
        <v>5</v>
      </c>
      <c r="B116" s="62"/>
      <c r="C116" s="62"/>
    </row>
    <row r="117" spans="1:3" x14ac:dyDescent="0.25">
      <c r="A117" s="60" t="s">
        <v>358</v>
      </c>
      <c r="B117" s="62"/>
      <c r="C117" s="62"/>
    </row>
    <row r="118" spans="1:3" x14ac:dyDescent="0.25">
      <c r="A118" s="61" t="s">
        <v>358</v>
      </c>
      <c r="B118" s="62">
        <v>4</v>
      </c>
      <c r="C118" s="62">
        <v>4</v>
      </c>
    </row>
    <row r="119" spans="1:3" x14ac:dyDescent="0.25">
      <c r="A119" s="60" t="s">
        <v>387</v>
      </c>
      <c r="B119" s="62">
        <v>4</v>
      </c>
      <c r="C119" s="62">
        <v>4</v>
      </c>
    </row>
    <row r="120" spans="1:3" x14ac:dyDescent="0.25">
      <c r="A120" s="12" t="s">
        <v>472</v>
      </c>
      <c r="B120" s="62">
        <v>4</v>
      </c>
      <c r="C120" s="62">
        <v>4</v>
      </c>
    </row>
    <row r="121" spans="1:3" x14ac:dyDescent="0.25">
      <c r="A121" s="12" t="s">
        <v>6</v>
      </c>
      <c r="B121" s="62"/>
      <c r="C121" s="62"/>
    </row>
    <row r="122" spans="1:3" x14ac:dyDescent="0.25">
      <c r="A122" s="60" t="s">
        <v>358</v>
      </c>
      <c r="B122" s="62"/>
      <c r="C122" s="62"/>
    </row>
    <row r="123" spans="1:3" x14ac:dyDescent="0.25">
      <c r="A123" s="61" t="s">
        <v>358</v>
      </c>
      <c r="B123" s="62">
        <v>4</v>
      </c>
      <c r="C123" s="62">
        <v>4</v>
      </c>
    </row>
    <row r="124" spans="1:3" x14ac:dyDescent="0.25">
      <c r="A124" s="60" t="s">
        <v>387</v>
      </c>
      <c r="B124" s="62">
        <v>4</v>
      </c>
      <c r="C124" s="62">
        <v>4</v>
      </c>
    </row>
    <row r="125" spans="1:3" x14ac:dyDescent="0.25">
      <c r="A125" s="12" t="s">
        <v>473</v>
      </c>
      <c r="B125" s="62">
        <v>4</v>
      </c>
      <c r="C125" s="62">
        <v>4</v>
      </c>
    </row>
    <row r="126" spans="1:3" x14ac:dyDescent="0.25">
      <c r="A126" s="12" t="s">
        <v>7</v>
      </c>
      <c r="B126" s="62"/>
      <c r="C126" s="62"/>
    </row>
    <row r="127" spans="1:3" x14ac:dyDescent="0.25">
      <c r="A127" s="60" t="s">
        <v>358</v>
      </c>
      <c r="B127" s="62"/>
      <c r="C127" s="62"/>
    </row>
    <row r="128" spans="1:3" x14ac:dyDescent="0.25">
      <c r="A128" s="61" t="s">
        <v>358</v>
      </c>
      <c r="B128" s="62">
        <v>4</v>
      </c>
      <c r="C128" s="62">
        <v>4</v>
      </c>
    </row>
    <row r="129" spans="1:3" x14ac:dyDescent="0.25">
      <c r="A129" s="60" t="s">
        <v>387</v>
      </c>
      <c r="B129" s="62">
        <v>4</v>
      </c>
      <c r="C129" s="62">
        <v>4</v>
      </c>
    </row>
    <row r="130" spans="1:3" x14ac:dyDescent="0.25">
      <c r="A130" s="12" t="s">
        <v>474</v>
      </c>
      <c r="B130" s="62">
        <v>4</v>
      </c>
      <c r="C130" s="62">
        <v>4</v>
      </c>
    </row>
    <row r="131" spans="1:3" x14ac:dyDescent="0.25">
      <c r="A131" s="12" t="s">
        <v>123</v>
      </c>
      <c r="B131" s="62"/>
      <c r="C131" s="62"/>
    </row>
    <row r="132" spans="1:3" x14ac:dyDescent="0.25">
      <c r="A132" s="60" t="s">
        <v>358</v>
      </c>
      <c r="B132" s="62"/>
      <c r="C132" s="62"/>
    </row>
    <row r="133" spans="1:3" x14ac:dyDescent="0.25">
      <c r="A133" s="61" t="s">
        <v>358</v>
      </c>
      <c r="B133" s="62">
        <v>4</v>
      </c>
      <c r="C133" s="62">
        <v>4</v>
      </c>
    </row>
    <row r="134" spans="1:3" x14ac:dyDescent="0.25">
      <c r="A134" s="60" t="s">
        <v>387</v>
      </c>
      <c r="B134" s="62">
        <v>4</v>
      </c>
      <c r="C134" s="62">
        <v>4</v>
      </c>
    </row>
    <row r="135" spans="1:3" x14ac:dyDescent="0.25">
      <c r="A135" s="12" t="s">
        <v>475</v>
      </c>
      <c r="B135" s="62">
        <v>4</v>
      </c>
      <c r="C135" s="62">
        <v>4</v>
      </c>
    </row>
    <row r="136" spans="1:3" x14ac:dyDescent="0.25">
      <c r="A136" s="12" t="s">
        <v>108</v>
      </c>
      <c r="B136" s="62"/>
      <c r="C136" s="62"/>
    </row>
    <row r="137" spans="1:3" x14ac:dyDescent="0.25">
      <c r="A137" s="60" t="s">
        <v>358</v>
      </c>
      <c r="B137" s="62"/>
      <c r="C137" s="62"/>
    </row>
    <row r="138" spans="1:3" x14ac:dyDescent="0.25">
      <c r="A138" s="61" t="s">
        <v>358</v>
      </c>
      <c r="B138" s="62">
        <v>3</v>
      </c>
      <c r="C138" s="62">
        <v>3</v>
      </c>
    </row>
    <row r="139" spans="1:3" x14ac:dyDescent="0.25">
      <c r="A139" s="60" t="s">
        <v>387</v>
      </c>
      <c r="B139" s="62">
        <v>3</v>
      </c>
      <c r="C139" s="62">
        <v>3</v>
      </c>
    </row>
    <row r="140" spans="1:3" x14ac:dyDescent="0.25">
      <c r="A140" s="60" t="s">
        <v>212</v>
      </c>
      <c r="B140" s="62"/>
      <c r="C140" s="62"/>
    </row>
    <row r="141" spans="1:3" x14ac:dyDescent="0.25">
      <c r="A141" s="61" t="s">
        <v>358</v>
      </c>
      <c r="B141" s="62">
        <v>1</v>
      </c>
      <c r="C141" s="62">
        <v>1</v>
      </c>
    </row>
    <row r="142" spans="1:3" x14ac:dyDescent="0.25">
      <c r="A142" s="60" t="s">
        <v>403</v>
      </c>
      <c r="B142" s="62">
        <v>1</v>
      </c>
      <c r="C142" s="62">
        <v>1</v>
      </c>
    </row>
    <row r="143" spans="1:3" x14ac:dyDescent="0.25">
      <c r="A143" s="12" t="s">
        <v>476</v>
      </c>
      <c r="B143" s="62">
        <v>4</v>
      </c>
      <c r="C143" s="62">
        <v>4</v>
      </c>
    </row>
    <row r="144" spans="1:3" x14ac:dyDescent="0.25">
      <c r="A144" s="12" t="s">
        <v>54</v>
      </c>
      <c r="B144" s="62"/>
      <c r="C144" s="62"/>
    </row>
    <row r="145" spans="1:3" x14ac:dyDescent="0.25">
      <c r="A145" s="60" t="s">
        <v>358</v>
      </c>
      <c r="B145" s="62"/>
      <c r="C145" s="62"/>
    </row>
    <row r="146" spans="1:3" x14ac:dyDescent="0.25">
      <c r="A146" s="61" t="s">
        <v>358</v>
      </c>
      <c r="B146" s="62">
        <v>2</v>
      </c>
      <c r="C146" s="62">
        <v>2</v>
      </c>
    </row>
    <row r="147" spans="1:3" x14ac:dyDescent="0.25">
      <c r="A147" s="61" t="s">
        <v>165</v>
      </c>
      <c r="B147" s="62">
        <v>1</v>
      </c>
      <c r="C147" s="62">
        <v>1</v>
      </c>
    </row>
    <row r="148" spans="1:3" x14ac:dyDescent="0.25">
      <c r="A148" s="61" t="s">
        <v>151</v>
      </c>
      <c r="B148" s="62">
        <v>1</v>
      </c>
      <c r="C148" s="62">
        <v>1</v>
      </c>
    </row>
    <row r="149" spans="1:3" x14ac:dyDescent="0.25">
      <c r="A149" s="60" t="s">
        <v>387</v>
      </c>
      <c r="B149" s="62">
        <v>4</v>
      </c>
      <c r="C149" s="62">
        <v>4</v>
      </c>
    </row>
    <row r="150" spans="1:3" x14ac:dyDescent="0.25">
      <c r="A150" s="12" t="s">
        <v>477</v>
      </c>
      <c r="B150" s="62">
        <v>4</v>
      </c>
      <c r="C150" s="62">
        <v>4</v>
      </c>
    </row>
    <row r="151" spans="1:3" x14ac:dyDescent="0.25">
      <c r="A151" s="12" t="s">
        <v>55</v>
      </c>
      <c r="B151" s="62"/>
      <c r="C151" s="62"/>
    </row>
    <row r="152" spans="1:3" x14ac:dyDescent="0.25">
      <c r="A152" s="60" t="s">
        <v>358</v>
      </c>
      <c r="B152" s="62"/>
      <c r="C152" s="62"/>
    </row>
    <row r="153" spans="1:3" x14ac:dyDescent="0.25">
      <c r="A153" s="61" t="s">
        <v>358</v>
      </c>
      <c r="B153" s="62">
        <v>4</v>
      </c>
      <c r="C153" s="62">
        <v>4</v>
      </c>
    </row>
    <row r="154" spans="1:3" x14ac:dyDescent="0.25">
      <c r="A154" s="60" t="s">
        <v>387</v>
      </c>
      <c r="B154" s="62">
        <v>4</v>
      </c>
      <c r="C154" s="62">
        <v>4</v>
      </c>
    </row>
    <row r="155" spans="1:3" x14ac:dyDescent="0.25">
      <c r="A155" s="12" t="s">
        <v>478</v>
      </c>
      <c r="B155" s="62">
        <v>4</v>
      </c>
      <c r="C155" s="62">
        <v>4</v>
      </c>
    </row>
    <row r="156" spans="1:3" x14ac:dyDescent="0.25">
      <c r="A156" s="12" t="s">
        <v>56</v>
      </c>
      <c r="B156" s="62"/>
      <c r="C156" s="62"/>
    </row>
    <row r="157" spans="1:3" x14ac:dyDescent="0.25">
      <c r="A157" s="60" t="s">
        <v>358</v>
      </c>
      <c r="B157" s="62"/>
      <c r="C157" s="62"/>
    </row>
    <row r="158" spans="1:3" x14ac:dyDescent="0.25">
      <c r="A158" s="61" t="s">
        <v>166</v>
      </c>
      <c r="B158" s="62">
        <v>1</v>
      </c>
      <c r="C158" s="62">
        <v>1</v>
      </c>
    </row>
    <row r="159" spans="1:3" x14ac:dyDescent="0.25">
      <c r="A159" s="60" t="s">
        <v>387</v>
      </c>
      <c r="B159" s="62">
        <v>1</v>
      </c>
      <c r="C159" s="62">
        <v>1</v>
      </c>
    </row>
    <row r="160" spans="1:3" x14ac:dyDescent="0.25">
      <c r="A160" s="60" t="s">
        <v>195</v>
      </c>
      <c r="B160" s="62"/>
      <c r="C160" s="62"/>
    </row>
    <row r="161" spans="1:3" x14ac:dyDescent="0.25">
      <c r="A161" s="61" t="s">
        <v>144</v>
      </c>
      <c r="B161" s="62">
        <v>1</v>
      </c>
      <c r="C161" s="62">
        <v>1</v>
      </c>
    </row>
    <row r="162" spans="1:3" x14ac:dyDescent="0.25">
      <c r="A162" s="60" t="s">
        <v>414</v>
      </c>
      <c r="B162" s="62">
        <v>1</v>
      </c>
      <c r="C162" s="62">
        <v>1</v>
      </c>
    </row>
    <row r="163" spans="1:3" x14ac:dyDescent="0.25">
      <c r="A163" s="60" t="s">
        <v>202</v>
      </c>
      <c r="B163" s="62"/>
      <c r="C163" s="62"/>
    </row>
    <row r="164" spans="1:3" x14ac:dyDescent="0.25">
      <c r="A164" s="61" t="s">
        <v>358</v>
      </c>
      <c r="B164" s="62">
        <v>1</v>
      </c>
      <c r="C164" s="62">
        <v>1</v>
      </c>
    </row>
    <row r="165" spans="1:3" x14ac:dyDescent="0.25">
      <c r="A165" s="60" t="s">
        <v>423</v>
      </c>
      <c r="B165" s="62">
        <v>1</v>
      </c>
      <c r="C165" s="62">
        <v>1</v>
      </c>
    </row>
    <row r="166" spans="1:3" x14ac:dyDescent="0.25">
      <c r="A166" s="60" t="s">
        <v>241</v>
      </c>
      <c r="B166" s="62"/>
      <c r="C166" s="62"/>
    </row>
    <row r="167" spans="1:3" x14ac:dyDescent="0.25">
      <c r="A167" s="61" t="s">
        <v>182</v>
      </c>
      <c r="B167" s="62">
        <v>1</v>
      </c>
      <c r="C167" s="62">
        <v>1</v>
      </c>
    </row>
    <row r="168" spans="1:3" x14ac:dyDescent="0.25">
      <c r="A168" s="60" t="s">
        <v>430</v>
      </c>
      <c r="B168" s="62">
        <v>1</v>
      </c>
      <c r="C168" s="62">
        <v>1</v>
      </c>
    </row>
    <row r="169" spans="1:3" x14ac:dyDescent="0.25">
      <c r="A169" s="12" t="s">
        <v>479</v>
      </c>
      <c r="B169" s="62">
        <v>4</v>
      </c>
      <c r="C169" s="62">
        <v>4</v>
      </c>
    </row>
    <row r="170" spans="1:3" x14ac:dyDescent="0.25">
      <c r="A170" s="12" t="s">
        <v>57</v>
      </c>
      <c r="B170" s="62"/>
      <c r="C170" s="62"/>
    </row>
    <row r="171" spans="1:3" x14ac:dyDescent="0.25">
      <c r="A171" s="60" t="s">
        <v>358</v>
      </c>
      <c r="B171" s="62"/>
      <c r="C171" s="62"/>
    </row>
    <row r="172" spans="1:3" x14ac:dyDescent="0.25">
      <c r="A172" s="61" t="s">
        <v>358</v>
      </c>
      <c r="B172" s="62">
        <v>4</v>
      </c>
      <c r="C172" s="62">
        <v>4</v>
      </c>
    </row>
    <row r="173" spans="1:3" x14ac:dyDescent="0.25">
      <c r="A173" s="60" t="s">
        <v>387</v>
      </c>
      <c r="B173" s="62">
        <v>4</v>
      </c>
      <c r="C173" s="62">
        <v>4</v>
      </c>
    </row>
    <row r="174" spans="1:3" x14ac:dyDescent="0.25">
      <c r="A174" s="12" t="s">
        <v>480</v>
      </c>
      <c r="B174" s="62">
        <v>4</v>
      </c>
      <c r="C174" s="62">
        <v>4</v>
      </c>
    </row>
    <row r="175" spans="1:3" x14ac:dyDescent="0.25">
      <c r="A175" s="12" t="s">
        <v>42</v>
      </c>
      <c r="B175" s="62"/>
      <c r="C175" s="62"/>
    </row>
    <row r="176" spans="1:3" x14ac:dyDescent="0.25">
      <c r="A176" s="60" t="s">
        <v>358</v>
      </c>
      <c r="B176" s="62"/>
      <c r="C176" s="62"/>
    </row>
    <row r="177" spans="1:3" x14ac:dyDescent="0.25">
      <c r="A177" s="61" t="s">
        <v>358</v>
      </c>
      <c r="B177" s="62">
        <v>4</v>
      </c>
      <c r="C177" s="62">
        <v>4</v>
      </c>
    </row>
    <row r="178" spans="1:3" x14ac:dyDescent="0.25">
      <c r="A178" s="60" t="s">
        <v>387</v>
      </c>
      <c r="B178" s="62">
        <v>4</v>
      </c>
      <c r="C178" s="62">
        <v>4</v>
      </c>
    </row>
    <row r="179" spans="1:3" x14ac:dyDescent="0.25">
      <c r="A179" s="12" t="s">
        <v>481</v>
      </c>
      <c r="B179" s="62">
        <v>4</v>
      </c>
      <c r="C179" s="62">
        <v>4</v>
      </c>
    </row>
    <row r="180" spans="1:3" x14ac:dyDescent="0.25">
      <c r="A180" s="12" t="s">
        <v>58</v>
      </c>
      <c r="B180" s="62"/>
      <c r="C180" s="62"/>
    </row>
    <row r="181" spans="1:3" x14ac:dyDescent="0.25">
      <c r="A181" s="60" t="s">
        <v>358</v>
      </c>
      <c r="B181" s="62"/>
      <c r="C181" s="62"/>
    </row>
    <row r="182" spans="1:3" x14ac:dyDescent="0.25">
      <c r="A182" s="61" t="s">
        <v>358</v>
      </c>
      <c r="B182" s="62">
        <v>4</v>
      </c>
      <c r="C182" s="62">
        <v>4</v>
      </c>
    </row>
    <row r="183" spans="1:3" x14ac:dyDescent="0.25">
      <c r="A183" s="60" t="s">
        <v>387</v>
      </c>
      <c r="B183" s="62">
        <v>4</v>
      </c>
      <c r="C183" s="62">
        <v>4</v>
      </c>
    </row>
    <row r="184" spans="1:3" x14ac:dyDescent="0.25">
      <c r="A184" s="12" t="s">
        <v>482</v>
      </c>
      <c r="B184" s="62">
        <v>4</v>
      </c>
      <c r="C184" s="62">
        <v>4</v>
      </c>
    </row>
    <row r="185" spans="1:3" x14ac:dyDescent="0.25">
      <c r="A185" s="12" t="s">
        <v>102</v>
      </c>
      <c r="B185" s="62"/>
      <c r="C185" s="62"/>
    </row>
    <row r="186" spans="1:3" x14ac:dyDescent="0.25">
      <c r="A186" s="60" t="s">
        <v>358</v>
      </c>
      <c r="B186" s="62"/>
      <c r="C186" s="62"/>
    </row>
    <row r="187" spans="1:3" x14ac:dyDescent="0.25">
      <c r="A187" s="61" t="s">
        <v>358</v>
      </c>
      <c r="B187" s="62">
        <v>4</v>
      </c>
      <c r="C187" s="62">
        <v>4</v>
      </c>
    </row>
    <row r="188" spans="1:3" x14ac:dyDescent="0.25">
      <c r="A188" s="60" t="s">
        <v>387</v>
      </c>
      <c r="B188" s="62">
        <v>4</v>
      </c>
      <c r="C188" s="62">
        <v>4</v>
      </c>
    </row>
    <row r="189" spans="1:3" x14ac:dyDescent="0.25">
      <c r="A189" s="12" t="s">
        <v>483</v>
      </c>
      <c r="B189" s="62">
        <v>4</v>
      </c>
      <c r="C189" s="62">
        <v>4</v>
      </c>
    </row>
    <row r="190" spans="1:3" x14ac:dyDescent="0.25">
      <c r="A190" s="12" t="s">
        <v>60</v>
      </c>
      <c r="B190" s="62"/>
      <c r="C190" s="62"/>
    </row>
    <row r="191" spans="1:3" x14ac:dyDescent="0.25">
      <c r="A191" s="60" t="s">
        <v>358</v>
      </c>
      <c r="B191" s="62"/>
      <c r="C191" s="62"/>
    </row>
    <row r="192" spans="1:3" x14ac:dyDescent="0.25">
      <c r="A192" s="61" t="s">
        <v>358</v>
      </c>
      <c r="B192" s="62">
        <v>2</v>
      </c>
      <c r="C192" s="62">
        <v>2</v>
      </c>
    </row>
    <row r="193" spans="1:3" x14ac:dyDescent="0.25">
      <c r="A193" s="60" t="s">
        <v>387</v>
      </c>
      <c r="B193" s="62">
        <v>2</v>
      </c>
      <c r="C193" s="62">
        <v>2</v>
      </c>
    </row>
    <row r="194" spans="1:3" x14ac:dyDescent="0.25">
      <c r="A194" s="60" t="s">
        <v>216</v>
      </c>
      <c r="B194" s="62"/>
      <c r="C194" s="62"/>
    </row>
    <row r="195" spans="1:3" x14ac:dyDescent="0.25">
      <c r="A195" s="61" t="s">
        <v>358</v>
      </c>
      <c r="B195" s="62">
        <v>1</v>
      </c>
      <c r="C195" s="62">
        <v>1</v>
      </c>
    </row>
    <row r="196" spans="1:3" x14ac:dyDescent="0.25">
      <c r="A196" s="60" t="s">
        <v>409</v>
      </c>
      <c r="B196" s="62">
        <v>1</v>
      </c>
      <c r="C196" s="62">
        <v>1</v>
      </c>
    </row>
    <row r="197" spans="1:3" x14ac:dyDescent="0.25">
      <c r="A197" s="60" t="s">
        <v>242</v>
      </c>
      <c r="B197" s="62"/>
      <c r="C197" s="62"/>
    </row>
    <row r="198" spans="1:3" x14ac:dyDescent="0.25">
      <c r="A198" s="61" t="s">
        <v>358</v>
      </c>
      <c r="B198" s="62">
        <v>1</v>
      </c>
      <c r="C198" s="62">
        <v>1</v>
      </c>
    </row>
    <row r="199" spans="1:3" x14ac:dyDescent="0.25">
      <c r="A199" s="60" t="s">
        <v>435</v>
      </c>
      <c r="B199" s="62">
        <v>1</v>
      </c>
      <c r="C199" s="62">
        <v>1</v>
      </c>
    </row>
    <row r="200" spans="1:3" x14ac:dyDescent="0.25">
      <c r="A200" s="12" t="s">
        <v>484</v>
      </c>
      <c r="B200" s="62">
        <v>4</v>
      </c>
      <c r="C200" s="62">
        <v>4</v>
      </c>
    </row>
    <row r="201" spans="1:3" x14ac:dyDescent="0.25">
      <c r="A201" s="12" t="s">
        <v>61</v>
      </c>
      <c r="B201" s="62"/>
      <c r="C201" s="62"/>
    </row>
    <row r="202" spans="1:3" x14ac:dyDescent="0.25">
      <c r="A202" s="60" t="s">
        <v>358</v>
      </c>
      <c r="B202" s="62"/>
      <c r="C202" s="62"/>
    </row>
    <row r="203" spans="1:3" x14ac:dyDescent="0.25">
      <c r="A203" s="61" t="s">
        <v>358</v>
      </c>
      <c r="B203" s="62">
        <v>4</v>
      </c>
      <c r="C203" s="62">
        <v>4</v>
      </c>
    </row>
    <row r="204" spans="1:3" x14ac:dyDescent="0.25">
      <c r="A204" s="60" t="s">
        <v>387</v>
      </c>
      <c r="B204" s="62">
        <v>4</v>
      </c>
      <c r="C204" s="62">
        <v>4</v>
      </c>
    </row>
    <row r="205" spans="1:3" x14ac:dyDescent="0.25">
      <c r="A205" s="12" t="s">
        <v>485</v>
      </c>
      <c r="B205" s="62">
        <v>4</v>
      </c>
      <c r="C205" s="62">
        <v>4</v>
      </c>
    </row>
    <row r="206" spans="1:3" x14ac:dyDescent="0.25">
      <c r="A206" s="12" t="s">
        <v>43</v>
      </c>
      <c r="B206" s="62"/>
      <c r="C206" s="62"/>
    </row>
    <row r="207" spans="1:3" x14ac:dyDescent="0.25">
      <c r="A207" s="60" t="s">
        <v>358</v>
      </c>
      <c r="B207" s="62"/>
      <c r="C207" s="62"/>
    </row>
    <row r="208" spans="1:3" x14ac:dyDescent="0.25">
      <c r="A208" s="61" t="s">
        <v>358</v>
      </c>
      <c r="B208" s="62">
        <v>4</v>
      </c>
      <c r="C208" s="62">
        <v>4</v>
      </c>
    </row>
    <row r="209" spans="1:3" x14ac:dyDescent="0.25">
      <c r="A209" s="60" t="s">
        <v>387</v>
      </c>
      <c r="B209" s="62">
        <v>4</v>
      </c>
      <c r="C209" s="62">
        <v>4</v>
      </c>
    </row>
    <row r="210" spans="1:3" x14ac:dyDescent="0.25">
      <c r="A210" s="12" t="s">
        <v>486</v>
      </c>
      <c r="B210" s="62">
        <v>4</v>
      </c>
      <c r="C210" s="62">
        <v>4</v>
      </c>
    </row>
    <row r="211" spans="1:3" x14ac:dyDescent="0.25">
      <c r="A211" s="12" t="s">
        <v>109</v>
      </c>
      <c r="B211" s="62"/>
      <c r="C211" s="62"/>
    </row>
    <row r="212" spans="1:3" x14ac:dyDescent="0.25">
      <c r="A212" s="60" t="s">
        <v>358</v>
      </c>
      <c r="B212" s="62"/>
      <c r="C212" s="62"/>
    </row>
    <row r="213" spans="1:3" x14ac:dyDescent="0.25">
      <c r="A213" s="61" t="s">
        <v>358</v>
      </c>
      <c r="B213" s="62">
        <v>3</v>
      </c>
      <c r="C213" s="62">
        <v>3</v>
      </c>
    </row>
    <row r="214" spans="1:3" x14ac:dyDescent="0.25">
      <c r="A214" s="60" t="s">
        <v>387</v>
      </c>
      <c r="B214" s="62">
        <v>3</v>
      </c>
      <c r="C214" s="62">
        <v>3</v>
      </c>
    </row>
    <row r="215" spans="1:3" x14ac:dyDescent="0.25">
      <c r="A215" s="60" t="s">
        <v>213</v>
      </c>
      <c r="B215" s="62"/>
      <c r="C215" s="62"/>
    </row>
    <row r="216" spans="1:3" x14ac:dyDescent="0.25">
      <c r="A216" s="61" t="s">
        <v>358</v>
      </c>
      <c r="B216" s="62">
        <v>1</v>
      </c>
      <c r="C216" s="62">
        <v>1</v>
      </c>
    </row>
    <row r="217" spans="1:3" x14ac:dyDescent="0.25">
      <c r="A217" s="60" t="s">
        <v>391</v>
      </c>
      <c r="B217" s="62">
        <v>1</v>
      </c>
      <c r="C217" s="62">
        <v>1</v>
      </c>
    </row>
    <row r="218" spans="1:3" x14ac:dyDescent="0.25">
      <c r="A218" s="12" t="s">
        <v>487</v>
      </c>
      <c r="B218" s="62">
        <v>4</v>
      </c>
      <c r="C218" s="62">
        <v>4</v>
      </c>
    </row>
    <row r="219" spans="1:3" x14ac:dyDescent="0.25">
      <c r="A219" s="12" t="s">
        <v>62</v>
      </c>
      <c r="B219" s="62"/>
      <c r="C219" s="62"/>
    </row>
    <row r="220" spans="1:3" x14ac:dyDescent="0.25">
      <c r="A220" s="60" t="s">
        <v>358</v>
      </c>
      <c r="B220" s="62"/>
      <c r="C220" s="62"/>
    </row>
    <row r="221" spans="1:3" x14ac:dyDescent="0.25">
      <c r="A221" s="61" t="s">
        <v>358</v>
      </c>
      <c r="B221" s="62">
        <v>4</v>
      </c>
      <c r="C221" s="62">
        <v>4</v>
      </c>
    </row>
    <row r="222" spans="1:3" x14ac:dyDescent="0.25">
      <c r="A222" s="60" t="s">
        <v>387</v>
      </c>
      <c r="B222" s="62">
        <v>4</v>
      </c>
      <c r="C222" s="62">
        <v>4</v>
      </c>
    </row>
    <row r="223" spans="1:3" x14ac:dyDescent="0.25">
      <c r="A223" s="12" t="s">
        <v>488</v>
      </c>
      <c r="B223" s="62">
        <v>4</v>
      </c>
      <c r="C223" s="62">
        <v>4</v>
      </c>
    </row>
    <row r="224" spans="1:3" x14ac:dyDescent="0.25">
      <c r="A224" s="12" t="s">
        <v>8</v>
      </c>
      <c r="B224" s="62"/>
      <c r="C224" s="62"/>
    </row>
    <row r="225" spans="1:3" x14ac:dyDescent="0.25">
      <c r="A225" s="60" t="s">
        <v>358</v>
      </c>
      <c r="B225" s="62"/>
      <c r="C225" s="62"/>
    </row>
    <row r="226" spans="1:3" x14ac:dyDescent="0.25">
      <c r="A226" s="61" t="s">
        <v>358</v>
      </c>
      <c r="B226" s="62">
        <v>1</v>
      </c>
      <c r="C226" s="62">
        <v>1</v>
      </c>
    </row>
    <row r="227" spans="1:3" x14ac:dyDescent="0.25">
      <c r="A227" s="60" t="s">
        <v>387</v>
      </c>
      <c r="B227" s="62">
        <v>1</v>
      </c>
      <c r="C227" s="62">
        <v>1</v>
      </c>
    </row>
    <row r="228" spans="1:3" x14ac:dyDescent="0.25">
      <c r="A228" s="60" t="s">
        <v>193</v>
      </c>
      <c r="B228" s="62"/>
      <c r="C228" s="62"/>
    </row>
    <row r="229" spans="1:3" x14ac:dyDescent="0.25">
      <c r="A229" s="61" t="s">
        <v>141</v>
      </c>
      <c r="B229" s="62">
        <v>1</v>
      </c>
      <c r="C229" s="62">
        <v>1</v>
      </c>
    </row>
    <row r="230" spans="1:3" x14ac:dyDescent="0.25">
      <c r="A230" s="60" t="s">
        <v>388</v>
      </c>
      <c r="B230" s="62">
        <v>1</v>
      </c>
      <c r="C230" s="62">
        <v>1</v>
      </c>
    </row>
    <row r="231" spans="1:3" x14ac:dyDescent="0.25">
      <c r="A231" s="60" t="s">
        <v>233</v>
      </c>
      <c r="B231" s="62"/>
      <c r="C231" s="62"/>
    </row>
    <row r="232" spans="1:3" x14ac:dyDescent="0.25">
      <c r="A232" s="61" t="s">
        <v>358</v>
      </c>
      <c r="B232" s="62">
        <v>1</v>
      </c>
      <c r="C232" s="62">
        <v>1</v>
      </c>
    </row>
    <row r="233" spans="1:3" x14ac:dyDescent="0.25">
      <c r="A233" s="60" t="s">
        <v>389</v>
      </c>
      <c r="B233" s="62">
        <v>1</v>
      </c>
      <c r="C233" s="62">
        <v>1</v>
      </c>
    </row>
    <row r="234" spans="1:3" x14ac:dyDescent="0.25">
      <c r="A234" s="60" t="s">
        <v>210</v>
      </c>
      <c r="B234" s="62"/>
      <c r="C234" s="62"/>
    </row>
    <row r="235" spans="1:3" x14ac:dyDescent="0.25">
      <c r="A235" s="61" t="s">
        <v>159</v>
      </c>
      <c r="B235" s="62">
        <v>1</v>
      </c>
      <c r="C235" s="62">
        <v>1</v>
      </c>
    </row>
    <row r="236" spans="1:3" x14ac:dyDescent="0.25">
      <c r="A236" s="60" t="s">
        <v>392</v>
      </c>
      <c r="B236" s="62">
        <v>1</v>
      </c>
      <c r="C236" s="62">
        <v>1</v>
      </c>
    </row>
    <row r="237" spans="1:3" x14ac:dyDescent="0.25">
      <c r="A237" s="12" t="s">
        <v>489</v>
      </c>
      <c r="B237" s="62">
        <v>4</v>
      </c>
      <c r="C237" s="62">
        <v>4</v>
      </c>
    </row>
    <row r="238" spans="1:3" x14ac:dyDescent="0.25">
      <c r="A238" s="12" t="s">
        <v>44</v>
      </c>
      <c r="B238" s="62"/>
      <c r="C238" s="62"/>
    </row>
    <row r="239" spans="1:3" x14ac:dyDescent="0.25">
      <c r="A239" s="60" t="s">
        <v>358</v>
      </c>
      <c r="B239" s="62"/>
      <c r="C239" s="62"/>
    </row>
    <row r="240" spans="1:3" x14ac:dyDescent="0.25">
      <c r="A240" s="61" t="s">
        <v>358</v>
      </c>
      <c r="B240" s="62">
        <v>4</v>
      </c>
      <c r="C240" s="62">
        <v>4</v>
      </c>
    </row>
    <row r="241" spans="1:3" x14ac:dyDescent="0.25">
      <c r="A241" s="60" t="s">
        <v>387</v>
      </c>
      <c r="B241" s="62">
        <v>4</v>
      </c>
      <c r="C241" s="62">
        <v>4</v>
      </c>
    </row>
    <row r="242" spans="1:3" x14ac:dyDescent="0.25">
      <c r="A242" s="12" t="s">
        <v>490</v>
      </c>
      <c r="B242" s="62">
        <v>4</v>
      </c>
      <c r="C242" s="62">
        <v>4</v>
      </c>
    </row>
    <row r="243" spans="1:3" x14ac:dyDescent="0.25">
      <c r="A243" s="12" t="s">
        <v>110</v>
      </c>
      <c r="B243" s="62"/>
      <c r="C243" s="62"/>
    </row>
    <row r="244" spans="1:3" x14ac:dyDescent="0.25">
      <c r="A244" s="60" t="s">
        <v>358</v>
      </c>
      <c r="B244" s="62"/>
      <c r="C244" s="62"/>
    </row>
    <row r="245" spans="1:3" x14ac:dyDescent="0.25">
      <c r="A245" s="61" t="s">
        <v>358</v>
      </c>
      <c r="B245" s="62">
        <v>2</v>
      </c>
      <c r="C245" s="62">
        <v>2</v>
      </c>
    </row>
    <row r="246" spans="1:3" x14ac:dyDescent="0.25">
      <c r="A246" s="61" t="s">
        <v>164</v>
      </c>
      <c r="B246" s="62">
        <v>1</v>
      </c>
      <c r="C246" s="62">
        <v>1</v>
      </c>
    </row>
    <row r="247" spans="1:3" x14ac:dyDescent="0.25">
      <c r="A247" s="61" t="s">
        <v>143</v>
      </c>
      <c r="B247" s="62">
        <v>1</v>
      </c>
      <c r="C247" s="62">
        <v>1</v>
      </c>
    </row>
    <row r="248" spans="1:3" x14ac:dyDescent="0.25">
      <c r="A248" s="60" t="s">
        <v>387</v>
      </c>
      <c r="B248" s="62">
        <v>4</v>
      </c>
      <c r="C248" s="62">
        <v>4</v>
      </c>
    </row>
    <row r="249" spans="1:3" x14ac:dyDescent="0.25">
      <c r="A249" s="12" t="s">
        <v>491</v>
      </c>
      <c r="B249" s="62">
        <v>4</v>
      </c>
      <c r="C249" s="62">
        <v>4</v>
      </c>
    </row>
    <row r="250" spans="1:3" x14ac:dyDescent="0.25">
      <c r="A250" s="12" t="s">
        <v>45</v>
      </c>
      <c r="B250" s="62"/>
      <c r="C250" s="62"/>
    </row>
    <row r="251" spans="1:3" x14ac:dyDescent="0.25">
      <c r="A251" s="60" t="s">
        <v>358</v>
      </c>
      <c r="B251" s="62"/>
      <c r="C251" s="62"/>
    </row>
    <row r="252" spans="1:3" x14ac:dyDescent="0.25">
      <c r="A252" s="61" t="s">
        <v>358</v>
      </c>
      <c r="B252" s="62">
        <v>2</v>
      </c>
      <c r="C252" s="62">
        <v>2</v>
      </c>
    </row>
    <row r="253" spans="1:3" x14ac:dyDescent="0.25">
      <c r="A253" s="61" t="s">
        <v>155</v>
      </c>
      <c r="B253" s="62">
        <v>1</v>
      </c>
      <c r="C253" s="62">
        <v>1</v>
      </c>
    </row>
    <row r="254" spans="1:3" x14ac:dyDescent="0.25">
      <c r="A254" s="61" t="s">
        <v>173</v>
      </c>
      <c r="B254" s="62">
        <v>1</v>
      </c>
      <c r="C254" s="62">
        <v>1</v>
      </c>
    </row>
    <row r="255" spans="1:3" x14ac:dyDescent="0.25">
      <c r="A255" s="60" t="s">
        <v>387</v>
      </c>
      <c r="B255" s="62">
        <v>4</v>
      </c>
      <c r="C255" s="62">
        <v>4</v>
      </c>
    </row>
    <row r="256" spans="1:3" x14ac:dyDescent="0.25">
      <c r="A256" s="12" t="s">
        <v>492</v>
      </c>
      <c r="B256" s="62">
        <v>4</v>
      </c>
      <c r="C256" s="62">
        <v>4</v>
      </c>
    </row>
    <row r="257" spans="1:3" x14ac:dyDescent="0.25">
      <c r="A257" s="12" t="s">
        <v>104</v>
      </c>
      <c r="B257" s="62"/>
      <c r="C257" s="62"/>
    </row>
    <row r="258" spans="1:3" x14ac:dyDescent="0.25">
      <c r="A258" s="60" t="s">
        <v>358</v>
      </c>
      <c r="B258" s="62"/>
      <c r="C258" s="62"/>
    </row>
    <row r="259" spans="1:3" x14ac:dyDescent="0.25">
      <c r="A259" s="61" t="s">
        <v>358</v>
      </c>
      <c r="B259" s="62">
        <v>4</v>
      </c>
      <c r="C259" s="62">
        <v>4</v>
      </c>
    </row>
    <row r="260" spans="1:3" x14ac:dyDescent="0.25">
      <c r="A260" s="60" t="s">
        <v>387</v>
      </c>
      <c r="B260" s="62">
        <v>4</v>
      </c>
      <c r="C260" s="62">
        <v>4</v>
      </c>
    </row>
    <row r="261" spans="1:3" x14ac:dyDescent="0.25">
      <c r="A261" s="12" t="s">
        <v>493</v>
      </c>
      <c r="B261" s="62">
        <v>4</v>
      </c>
      <c r="C261" s="62">
        <v>4</v>
      </c>
    </row>
    <row r="262" spans="1:3" x14ac:dyDescent="0.25">
      <c r="A262" s="12" t="s">
        <v>111</v>
      </c>
      <c r="B262" s="62"/>
      <c r="C262" s="62"/>
    </row>
    <row r="263" spans="1:3" x14ac:dyDescent="0.25">
      <c r="A263" s="60" t="s">
        <v>358</v>
      </c>
      <c r="B263" s="62"/>
      <c r="C263" s="62"/>
    </row>
    <row r="264" spans="1:3" x14ac:dyDescent="0.25">
      <c r="A264" s="61" t="s">
        <v>358</v>
      </c>
      <c r="B264" s="62">
        <v>4</v>
      </c>
      <c r="C264" s="62">
        <v>4</v>
      </c>
    </row>
    <row r="265" spans="1:3" x14ac:dyDescent="0.25">
      <c r="A265" s="60" t="s">
        <v>387</v>
      </c>
      <c r="B265" s="62">
        <v>4</v>
      </c>
      <c r="C265" s="62">
        <v>4</v>
      </c>
    </row>
    <row r="266" spans="1:3" x14ac:dyDescent="0.25">
      <c r="A266" s="12" t="s">
        <v>494</v>
      </c>
      <c r="B266" s="62">
        <v>4</v>
      </c>
      <c r="C266" s="62">
        <v>4</v>
      </c>
    </row>
    <row r="267" spans="1:3" x14ac:dyDescent="0.25">
      <c r="A267" s="12" t="s">
        <v>9</v>
      </c>
      <c r="B267" s="62"/>
      <c r="C267" s="62"/>
    </row>
    <row r="268" spans="1:3" x14ac:dyDescent="0.25">
      <c r="A268" s="60" t="s">
        <v>199</v>
      </c>
      <c r="B268" s="62"/>
      <c r="C268" s="62"/>
    </row>
    <row r="269" spans="1:3" x14ac:dyDescent="0.25">
      <c r="A269" s="61" t="s">
        <v>149</v>
      </c>
      <c r="B269" s="62">
        <v>1</v>
      </c>
      <c r="C269" s="62">
        <v>1</v>
      </c>
    </row>
    <row r="270" spans="1:3" x14ac:dyDescent="0.25">
      <c r="A270" s="60" t="s">
        <v>428</v>
      </c>
      <c r="B270" s="62">
        <v>1</v>
      </c>
      <c r="C270" s="62">
        <v>1</v>
      </c>
    </row>
    <row r="271" spans="1:3" x14ac:dyDescent="0.25">
      <c r="A271" s="60" t="s">
        <v>211</v>
      </c>
      <c r="B271" s="62"/>
      <c r="C271" s="62"/>
    </row>
    <row r="272" spans="1:3" x14ac:dyDescent="0.25">
      <c r="A272" s="61" t="s">
        <v>160</v>
      </c>
      <c r="B272" s="62">
        <v>1</v>
      </c>
      <c r="C272" s="62">
        <v>1</v>
      </c>
    </row>
    <row r="273" spans="1:3" x14ac:dyDescent="0.25">
      <c r="A273" s="60" t="s">
        <v>439</v>
      </c>
      <c r="B273" s="62">
        <v>1</v>
      </c>
      <c r="C273" s="62">
        <v>1</v>
      </c>
    </row>
    <row r="274" spans="1:3" x14ac:dyDescent="0.25">
      <c r="A274" s="60" t="s">
        <v>234</v>
      </c>
      <c r="B274" s="62"/>
      <c r="C274" s="62"/>
    </row>
    <row r="275" spans="1:3" x14ac:dyDescent="0.25">
      <c r="A275" s="61" t="s">
        <v>177</v>
      </c>
      <c r="B275" s="62">
        <v>1</v>
      </c>
      <c r="C275" s="62">
        <v>1</v>
      </c>
    </row>
    <row r="276" spans="1:3" x14ac:dyDescent="0.25">
      <c r="A276" s="60" t="s">
        <v>445</v>
      </c>
      <c r="B276" s="62">
        <v>1</v>
      </c>
      <c r="C276" s="62">
        <v>1</v>
      </c>
    </row>
    <row r="277" spans="1:3" x14ac:dyDescent="0.25">
      <c r="A277" s="60" t="s">
        <v>194</v>
      </c>
      <c r="B277" s="62"/>
      <c r="C277" s="62"/>
    </row>
    <row r="278" spans="1:3" x14ac:dyDescent="0.25">
      <c r="A278" s="61" t="s">
        <v>142</v>
      </c>
      <c r="B278" s="62">
        <v>1</v>
      </c>
      <c r="C278" s="62">
        <v>1</v>
      </c>
    </row>
    <row r="279" spans="1:3" x14ac:dyDescent="0.25">
      <c r="A279" s="60" t="s">
        <v>450</v>
      </c>
      <c r="B279" s="62">
        <v>1</v>
      </c>
      <c r="C279" s="62">
        <v>1</v>
      </c>
    </row>
    <row r="280" spans="1:3" x14ac:dyDescent="0.25">
      <c r="A280" s="12" t="s">
        <v>495</v>
      </c>
      <c r="B280" s="62">
        <v>4</v>
      </c>
      <c r="C280" s="62">
        <v>4</v>
      </c>
    </row>
    <row r="281" spans="1:3" x14ac:dyDescent="0.25">
      <c r="A281" s="12" t="s">
        <v>64</v>
      </c>
      <c r="B281" s="62"/>
      <c r="C281" s="62"/>
    </row>
    <row r="282" spans="1:3" x14ac:dyDescent="0.25">
      <c r="A282" s="60" t="s">
        <v>358</v>
      </c>
      <c r="B282" s="62"/>
      <c r="C282" s="62"/>
    </row>
    <row r="283" spans="1:3" x14ac:dyDescent="0.25">
      <c r="A283" s="61" t="s">
        <v>358</v>
      </c>
      <c r="B283" s="62">
        <v>3</v>
      </c>
      <c r="C283" s="62">
        <v>3</v>
      </c>
    </row>
    <row r="284" spans="1:3" x14ac:dyDescent="0.25">
      <c r="A284" s="60" t="s">
        <v>387</v>
      </c>
      <c r="B284" s="62">
        <v>3</v>
      </c>
      <c r="C284" s="62">
        <v>3</v>
      </c>
    </row>
    <row r="285" spans="1:3" x14ac:dyDescent="0.25">
      <c r="A285" s="60" t="s">
        <v>217</v>
      </c>
      <c r="B285" s="62"/>
      <c r="C285" s="62"/>
    </row>
    <row r="286" spans="1:3" x14ac:dyDescent="0.25">
      <c r="A286" s="61" t="s">
        <v>167</v>
      </c>
      <c r="B286" s="62">
        <v>1</v>
      </c>
      <c r="C286" s="62">
        <v>1</v>
      </c>
    </row>
    <row r="287" spans="1:3" x14ac:dyDescent="0.25">
      <c r="A287" s="60" t="s">
        <v>433</v>
      </c>
      <c r="B287" s="62">
        <v>1</v>
      </c>
      <c r="C287" s="62">
        <v>1</v>
      </c>
    </row>
    <row r="288" spans="1:3" x14ac:dyDescent="0.25">
      <c r="A288" s="12" t="s">
        <v>496</v>
      </c>
      <c r="B288" s="62">
        <v>4</v>
      </c>
      <c r="C288" s="62">
        <v>4</v>
      </c>
    </row>
    <row r="289" spans="1:3" x14ac:dyDescent="0.25">
      <c r="A289" s="12" t="s">
        <v>10</v>
      </c>
      <c r="B289" s="62"/>
      <c r="C289" s="62"/>
    </row>
    <row r="290" spans="1:3" x14ac:dyDescent="0.25">
      <c r="A290" s="60" t="s">
        <v>358</v>
      </c>
      <c r="B290" s="62"/>
      <c r="C290" s="62"/>
    </row>
    <row r="291" spans="1:3" x14ac:dyDescent="0.25">
      <c r="A291" s="61" t="s">
        <v>358</v>
      </c>
      <c r="B291" s="62">
        <v>2</v>
      </c>
      <c r="C291" s="62">
        <v>2</v>
      </c>
    </row>
    <row r="292" spans="1:3" x14ac:dyDescent="0.25">
      <c r="A292" s="60" t="s">
        <v>387</v>
      </c>
      <c r="B292" s="62">
        <v>2</v>
      </c>
      <c r="C292" s="62">
        <v>2</v>
      </c>
    </row>
    <row r="293" spans="1:3" x14ac:dyDescent="0.25">
      <c r="A293" s="60" t="s">
        <v>235</v>
      </c>
      <c r="B293" s="62"/>
      <c r="C293" s="62"/>
    </row>
    <row r="294" spans="1:3" x14ac:dyDescent="0.25">
      <c r="A294" s="61" t="s">
        <v>358</v>
      </c>
      <c r="B294" s="62">
        <v>1</v>
      </c>
      <c r="C294" s="62">
        <v>1</v>
      </c>
    </row>
    <row r="295" spans="1:3" x14ac:dyDescent="0.25">
      <c r="A295" s="60" t="s">
        <v>398</v>
      </c>
      <c r="B295" s="62">
        <v>1</v>
      </c>
      <c r="C295" s="62">
        <v>1</v>
      </c>
    </row>
    <row r="296" spans="1:3" x14ac:dyDescent="0.25">
      <c r="A296" s="60" t="s">
        <v>212</v>
      </c>
      <c r="B296" s="62"/>
      <c r="C296" s="62"/>
    </row>
    <row r="297" spans="1:3" x14ac:dyDescent="0.25">
      <c r="A297" s="61" t="s">
        <v>358</v>
      </c>
      <c r="B297" s="62">
        <v>1</v>
      </c>
      <c r="C297" s="62">
        <v>1</v>
      </c>
    </row>
    <row r="298" spans="1:3" x14ac:dyDescent="0.25">
      <c r="A298" s="60" t="s">
        <v>403</v>
      </c>
      <c r="B298" s="62">
        <v>1</v>
      </c>
      <c r="C298" s="62">
        <v>1</v>
      </c>
    </row>
    <row r="299" spans="1:3" x14ac:dyDescent="0.25">
      <c r="A299" s="12" t="s">
        <v>497</v>
      </c>
      <c r="B299" s="62">
        <v>4</v>
      </c>
      <c r="C299" s="62">
        <v>4</v>
      </c>
    </row>
    <row r="300" spans="1:3" x14ac:dyDescent="0.25">
      <c r="A300" s="12" t="s">
        <v>100</v>
      </c>
      <c r="B300" s="62"/>
      <c r="C300" s="62"/>
    </row>
    <row r="301" spans="1:3" x14ac:dyDescent="0.25">
      <c r="A301" s="60" t="s">
        <v>358</v>
      </c>
      <c r="B301" s="62"/>
      <c r="C301" s="62"/>
    </row>
    <row r="302" spans="1:3" x14ac:dyDescent="0.25">
      <c r="A302" s="61" t="s">
        <v>358</v>
      </c>
      <c r="B302" s="62">
        <v>3</v>
      </c>
      <c r="C302" s="62">
        <v>3</v>
      </c>
    </row>
    <row r="303" spans="1:3" x14ac:dyDescent="0.25">
      <c r="A303" s="60" t="s">
        <v>387</v>
      </c>
      <c r="B303" s="62">
        <v>3</v>
      </c>
      <c r="C303" s="62">
        <v>3</v>
      </c>
    </row>
    <row r="304" spans="1:3" x14ac:dyDescent="0.25">
      <c r="A304" s="12" t="s">
        <v>498</v>
      </c>
      <c r="B304" s="62">
        <v>3</v>
      </c>
      <c r="C304" s="62">
        <v>3</v>
      </c>
    </row>
    <row r="305" spans="1:3" x14ac:dyDescent="0.25">
      <c r="A305" s="12" t="s">
        <v>11</v>
      </c>
      <c r="B305" s="62"/>
      <c r="C305" s="62"/>
    </row>
    <row r="306" spans="1:3" x14ac:dyDescent="0.25">
      <c r="A306" s="60" t="s">
        <v>358</v>
      </c>
      <c r="B306" s="62"/>
      <c r="C306" s="62"/>
    </row>
    <row r="307" spans="1:3" x14ac:dyDescent="0.25">
      <c r="A307" s="61" t="s">
        <v>358</v>
      </c>
      <c r="B307" s="62">
        <v>3</v>
      </c>
      <c r="C307" s="62">
        <v>3</v>
      </c>
    </row>
    <row r="308" spans="1:3" x14ac:dyDescent="0.25">
      <c r="A308" s="60" t="s">
        <v>387</v>
      </c>
      <c r="B308" s="62">
        <v>3</v>
      </c>
      <c r="C308" s="62">
        <v>3</v>
      </c>
    </row>
    <row r="309" spans="1:3" x14ac:dyDescent="0.25">
      <c r="A309" s="60" t="s">
        <v>213</v>
      </c>
      <c r="B309" s="62"/>
      <c r="C309" s="62"/>
    </row>
    <row r="310" spans="1:3" x14ac:dyDescent="0.25">
      <c r="A310" s="61" t="s">
        <v>358</v>
      </c>
      <c r="B310" s="62">
        <v>1</v>
      </c>
      <c r="C310" s="62">
        <v>1</v>
      </c>
    </row>
    <row r="311" spans="1:3" x14ac:dyDescent="0.25">
      <c r="A311" s="60" t="s">
        <v>391</v>
      </c>
      <c r="B311" s="62">
        <v>1</v>
      </c>
      <c r="C311" s="62">
        <v>1</v>
      </c>
    </row>
    <row r="312" spans="1:3" x14ac:dyDescent="0.25">
      <c r="A312" s="12" t="s">
        <v>499</v>
      </c>
      <c r="B312" s="62">
        <v>4</v>
      </c>
      <c r="C312" s="62">
        <v>4</v>
      </c>
    </row>
    <row r="313" spans="1:3" x14ac:dyDescent="0.25">
      <c r="A313" s="12" t="s">
        <v>68</v>
      </c>
      <c r="B313" s="62"/>
      <c r="C313" s="62"/>
    </row>
    <row r="314" spans="1:3" x14ac:dyDescent="0.25">
      <c r="A314" s="60" t="s">
        <v>358</v>
      </c>
      <c r="B314" s="62"/>
      <c r="C314" s="62"/>
    </row>
    <row r="315" spans="1:3" x14ac:dyDescent="0.25">
      <c r="A315" s="61" t="s">
        <v>358</v>
      </c>
      <c r="B315" s="62">
        <v>4</v>
      </c>
      <c r="C315" s="62">
        <v>4</v>
      </c>
    </row>
    <row r="316" spans="1:3" x14ac:dyDescent="0.25">
      <c r="A316" s="60" t="s">
        <v>387</v>
      </c>
      <c r="B316" s="62">
        <v>4</v>
      </c>
      <c r="C316" s="62">
        <v>4</v>
      </c>
    </row>
    <row r="317" spans="1:3" x14ac:dyDescent="0.25">
      <c r="A317" s="12" t="s">
        <v>500</v>
      </c>
      <c r="B317" s="62">
        <v>4</v>
      </c>
      <c r="C317" s="62">
        <v>4</v>
      </c>
    </row>
    <row r="318" spans="1:3" x14ac:dyDescent="0.25">
      <c r="A318" s="12" t="s">
        <v>67</v>
      </c>
      <c r="B318" s="62"/>
      <c r="C318" s="62"/>
    </row>
    <row r="319" spans="1:3" x14ac:dyDescent="0.25">
      <c r="A319" s="60" t="s">
        <v>358</v>
      </c>
      <c r="B319" s="62"/>
      <c r="C319" s="62"/>
    </row>
    <row r="320" spans="1:3" x14ac:dyDescent="0.25">
      <c r="A320" s="61" t="s">
        <v>358</v>
      </c>
      <c r="B320" s="62">
        <v>4</v>
      </c>
      <c r="C320" s="62">
        <v>4</v>
      </c>
    </row>
    <row r="321" spans="1:3" x14ac:dyDescent="0.25">
      <c r="A321" s="60" t="s">
        <v>387</v>
      </c>
      <c r="B321" s="62">
        <v>4</v>
      </c>
      <c r="C321" s="62">
        <v>4</v>
      </c>
    </row>
    <row r="322" spans="1:3" x14ac:dyDescent="0.25">
      <c r="A322" s="12" t="s">
        <v>501</v>
      </c>
      <c r="B322" s="62">
        <v>4</v>
      </c>
      <c r="C322" s="62">
        <v>4</v>
      </c>
    </row>
    <row r="323" spans="1:3" x14ac:dyDescent="0.25">
      <c r="A323" s="12" t="s">
        <v>66</v>
      </c>
      <c r="B323" s="62"/>
      <c r="C323" s="62"/>
    </row>
    <row r="324" spans="1:3" x14ac:dyDescent="0.25">
      <c r="A324" s="60" t="s">
        <v>358</v>
      </c>
      <c r="B324" s="62"/>
      <c r="C324" s="62"/>
    </row>
    <row r="325" spans="1:3" x14ac:dyDescent="0.25">
      <c r="A325" s="61" t="s">
        <v>358</v>
      </c>
      <c r="B325" s="62">
        <v>2</v>
      </c>
      <c r="C325" s="62">
        <v>2</v>
      </c>
    </row>
    <row r="326" spans="1:3" x14ac:dyDescent="0.25">
      <c r="A326" s="60" t="s">
        <v>387</v>
      </c>
      <c r="B326" s="62">
        <v>2</v>
      </c>
      <c r="C326" s="62">
        <v>2</v>
      </c>
    </row>
    <row r="327" spans="1:3" x14ac:dyDescent="0.25">
      <c r="A327" s="60" t="s">
        <v>243</v>
      </c>
      <c r="B327" s="62"/>
      <c r="C327" s="62"/>
    </row>
    <row r="328" spans="1:3" x14ac:dyDescent="0.25">
      <c r="A328" s="61" t="s">
        <v>358</v>
      </c>
      <c r="B328" s="62">
        <v>1</v>
      </c>
      <c r="C328" s="62">
        <v>1</v>
      </c>
    </row>
    <row r="329" spans="1:3" x14ac:dyDescent="0.25">
      <c r="A329" s="60" t="s">
        <v>415</v>
      </c>
      <c r="B329" s="62">
        <v>1</v>
      </c>
      <c r="C329" s="62">
        <v>1</v>
      </c>
    </row>
    <row r="330" spans="1:3" x14ac:dyDescent="0.25">
      <c r="A330" s="60" t="s">
        <v>218</v>
      </c>
      <c r="B330" s="62"/>
      <c r="C330" s="62"/>
    </row>
    <row r="331" spans="1:3" x14ac:dyDescent="0.25">
      <c r="A331" s="61" t="s">
        <v>169</v>
      </c>
      <c r="B331" s="62">
        <v>1</v>
      </c>
      <c r="C331" s="62">
        <v>1</v>
      </c>
    </row>
    <row r="332" spans="1:3" x14ac:dyDescent="0.25">
      <c r="A332" s="60" t="s">
        <v>421</v>
      </c>
      <c r="B332" s="62">
        <v>1</v>
      </c>
      <c r="C332" s="62">
        <v>1</v>
      </c>
    </row>
    <row r="333" spans="1:3" x14ac:dyDescent="0.25">
      <c r="A333" s="12" t="s">
        <v>502</v>
      </c>
      <c r="B333" s="62">
        <v>4</v>
      </c>
      <c r="C333" s="62">
        <v>4</v>
      </c>
    </row>
    <row r="334" spans="1:3" x14ac:dyDescent="0.25">
      <c r="A334" s="12" t="s">
        <v>65</v>
      </c>
      <c r="B334" s="62"/>
      <c r="C334" s="62"/>
    </row>
    <row r="335" spans="1:3" x14ac:dyDescent="0.25">
      <c r="A335" s="60" t="s">
        <v>358</v>
      </c>
      <c r="B335" s="62"/>
      <c r="C335" s="62"/>
    </row>
    <row r="336" spans="1:3" x14ac:dyDescent="0.25">
      <c r="A336" s="61" t="s">
        <v>358</v>
      </c>
      <c r="B336" s="62">
        <v>2</v>
      </c>
      <c r="C336" s="62">
        <v>2</v>
      </c>
    </row>
    <row r="337" spans="1:3" x14ac:dyDescent="0.25">
      <c r="A337" s="61" t="s">
        <v>168</v>
      </c>
      <c r="B337" s="62">
        <v>1</v>
      </c>
      <c r="C337" s="62">
        <v>1</v>
      </c>
    </row>
    <row r="338" spans="1:3" x14ac:dyDescent="0.25">
      <c r="A338" s="60" t="s">
        <v>387</v>
      </c>
      <c r="B338" s="62">
        <v>3</v>
      </c>
      <c r="C338" s="62">
        <v>3</v>
      </c>
    </row>
    <row r="339" spans="1:3" x14ac:dyDescent="0.25">
      <c r="A339" s="60" t="s">
        <v>140</v>
      </c>
      <c r="B339" s="62"/>
      <c r="C339" s="62"/>
    </row>
    <row r="340" spans="1:3" x14ac:dyDescent="0.25">
      <c r="A340" s="61" t="s">
        <v>358</v>
      </c>
      <c r="B340" s="62">
        <v>1</v>
      </c>
      <c r="C340" s="62">
        <v>1</v>
      </c>
    </row>
    <row r="341" spans="1:3" x14ac:dyDescent="0.25">
      <c r="A341" s="60" t="s">
        <v>427</v>
      </c>
      <c r="B341" s="62">
        <v>1</v>
      </c>
      <c r="C341" s="62">
        <v>1</v>
      </c>
    </row>
    <row r="342" spans="1:3" x14ac:dyDescent="0.25">
      <c r="A342" s="12" t="s">
        <v>503</v>
      </c>
      <c r="B342" s="62">
        <v>4</v>
      </c>
      <c r="C342" s="62">
        <v>4</v>
      </c>
    </row>
    <row r="343" spans="1:3" x14ac:dyDescent="0.25">
      <c r="A343" s="12" t="s">
        <v>112</v>
      </c>
      <c r="B343" s="62"/>
      <c r="C343" s="62"/>
    </row>
    <row r="344" spans="1:3" x14ac:dyDescent="0.25">
      <c r="A344" s="60" t="s">
        <v>358</v>
      </c>
      <c r="B344" s="62"/>
      <c r="C344" s="62"/>
    </row>
    <row r="345" spans="1:3" x14ac:dyDescent="0.25">
      <c r="A345" s="61" t="s">
        <v>358</v>
      </c>
      <c r="B345" s="62">
        <v>4</v>
      </c>
      <c r="C345" s="62">
        <v>4</v>
      </c>
    </row>
    <row r="346" spans="1:3" x14ac:dyDescent="0.25">
      <c r="A346" s="60" t="s">
        <v>387</v>
      </c>
      <c r="B346" s="62">
        <v>4</v>
      </c>
      <c r="C346" s="62">
        <v>4</v>
      </c>
    </row>
    <row r="347" spans="1:3" x14ac:dyDescent="0.25">
      <c r="A347" s="12" t="s">
        <v>504</v>
      </c>
      <c r="B347" s="62">
        <v>4</v>
      </c>
      <c r="C347" s="62">
        <v>4</v>
      </c>
    </row>
    <row r="348" spans="1:3" x14ac:dyDescent="0.25">
      <c r="A348" s="12" t="s">
        <v>113</v>
      </c>
      <c r="B348" s="62"/>
      <c r="C348" s="62"/>
    </row>
    <row r="349" spans="1:3" x14ac:dyDescent="0.25">
      <c r="A349" s="60" t="s">
        <v>358</v>
      </c>
      <c r="B349" s="62"/>
      <c r="C349" s="62"/>
    </row>
    <row r="350" spans="1:3" x14ac:dyDescent="0.25">
      <c r="A350" s="61" t="s">
        <v>358</v>
      </c>
      <c r="B350" s="62">
        <v>4</v>
      </c>
      <c r="C350" s="62">
        <v>4</v>
      </c>
    </row>
    <row r="351" spans="1:3" x14ac:dyDescent="0.25">
      <c r="A351" s="60" t="s">
        <v>387</v>
      </c>
      <c r="B351" s="62">
        <v>4</v>
      </c>
      <c r="C351" s="62">
        <v>4</v>
      </c>
    </row>
    <row r="352" spans="1:3" x14ac:dyDescent="0.25">
      <c r="A352" s="12" t="s">
        <v>505</v>
      </c>
      <c r="B352" s="62">
        <v>4</v>
      </c>
      <c r="C352" s="62">
        <v>4</v>
      </c>
    </row>
    <row r="353" spans="1:3" x14ac:dyDescent="0.25">
      <c r="A353" s="12" t="s">
        <v>46</v>
      </c>
      <c r="B353" s="62"/>
      <c r="C353" s="62"/>
    </row>
    <row r="354" spans="1:3" x14ac:dyDescent="0.25">
      <c r="A354" s="60" t="s">
        <v>358</v>
      </c>
      <c r="B354" s="62"/>
      <c r="C354" s="62"/>
    </row>
    <row r="355" spans="1:3" x14ac:dyDescent="0.25">
      <c r="A355" s="61" t="s">
        <v>358</v>
      </c>
      <c r="B355" s="62">
        <v>4</v>
      </c>
      <c r="C355" s="62">
        <v>4</v>
      </c>
    </row>
    <row r="356" spans="1:3" x14ac:dyDescent="0.25">
      <c r="A356" s="60" t="s">
        <v>387</v>
      </c>
      <c r="B356" s="62">
        <v>4</v>
      </c>
      <c r="C356" s="62">
        <v>4</v>
      </c>
    </row>
    <row r="357" spans="1:3" x14ac:dyDescent="0.25">
      <c r="A357" s="12" t="s">
        <v>506</v>
      </c>
      <c r="B357" s="62">
        <v>4</v>
      </c>
      <c r="C357" s="62">
        <v>4</v>
      </c>
    </row>
    <row r="358" spans="1:3" x14ac:dyDescent="0.25">
      <c r="A358" s="12" t="s">
        <v>69</v>
      </c>
      <c r="B358" s="62"/>
      <c r="C358" s="62"/>
    </row>
    <row r="359" spans="1:3" x14ac:dyDescent="0.25">
      <c r="A359" s="60" t="s">
        <v>358</v>
      </c>
      <c r="B359" s="62"/>
      <c r="C359" s="62"/>
    </row>
    <row r="360" spans="1:3" x14ac:dyDescent="0.25">
      <c r="A360" s="61" t="s">
        <v>358</v>
      </c>
      <c r="B360" s="62">
        <v>4</v>
      </c>
      <c r="C360" s="62">
        <v>4</v>
      </c>
    </row>
    <row r="361" spans="1:3" x14ac:dyDescent="0.25">
      <c r="A361" s="60" t="s">
        <v>387</v>
      </c>
      <c r="B361" s="62">
        <v>4</v>
      </c>
      <c r="C361" s="62">
        <v>4</v>
      </c>
    </row>
    <row r="362" spans="1:3" x14ac:dyDescent="0.25">
      <c r="A362" s="12" t="s">
        <v>507</v>
      </c>
      <c r="B362" s="62">
        <v>4</v>
      </c>
      <c r="C362" s="62">
        <v>4</v>
      </c>
    </row>
    <row r="363" spans="1:3" x14ac:dyDescent="0.25">
      <c r="A363" s="12" t="s">
        <v>70</v>
      </c>
      <c r="B363" s="62"/>
      <c r="C363" s="62"/>
    </row>
    <row r="364" spans="1:3" x14ac:dyDescent="0.25">
      <c r="A364" s="60" t="s">
        <v>244</v>
      </c>
      <c r="B364" s="62"/>
      <c r="C364" s="62"/>
    </row>
    <row r="365" spans="1:3" x14ac:dyDescent="0.25">
      <c r="A365" s="61" t="s">
        <v>358</v>
      </c>
      <c r="B365" s="62"/>
      <c r="C365" s="62">
        <v>1</v>
      </c>
    </row>
    <row r="366" spans="1:3" x14ac:dyDescent="0.25">
      <c r="A366" s="60" t="s">
        <v>407</v>
      </c>
      <c r="B366" s="62"/>
      <c r="C366" s="62">
        <v>1</v>
      </c>
    </row>
    <row r="367" spans="1:3" x14ac:dyDescent="0.25">
      <c r="A367" s="60" t="s">
        <v>219</v>
      </c>
      <c r="B367" s="62"/>
      <c r="C367" s="62"/>
    </row>
    <row r="368" spans="1:3" x14ac:dyDescent="0.25">
      <c r="A368" s="61" t="s">
        <v>358</v>
      </c>
      <c r="B368" s="62">
        <v>1</v>
      </c>
      <c r="C368" s="62">
        <v>1</v>
      </c>
    </row>
    <row r="369" spans="1:3" x14ac:dyDescent="0.25">
      <c r="A369" s="60" t="s">
        <v>411</v>
      </c>
      <c r="B369" s="62">
        <v>1</v>
      </c>
      <c r="C369" s="62">
        <v>1</v>
      </c>
    </row>
    <row r="370" spans="1:3" x14ac:dyDescent="0.25">
      <c r="A370" s="60" t="s">
        <v>203</v>
      </c>
      <c r="B370" s="62"/>
      <c r="C370" s="62"/>
    </row>
    <row r="371" spans="1:3" x14ac:dyDescent="0.25">
      <c r="A371" s="61" t="s">
        <v>358</v>
      </c>
      <c r="B371" s="62">
        <v>1</v>
      </c>
      <c r="C371" s="62">
        <v>1</v>
      </c>
    </row>
    <row r="372" spans="1:3" x14ac:dyDescent="0.25">
      <c r="A372" s="60" t="s">
        <v>441</v>
      </c>
      <c r="B372" s="62">
        <v>1</v>
      </c>
      <c r="C372" s="62">
        <v>1</v>
      </c>
    </row>
    <row r="373" spans="1:3" x14ac:dyDescent="0.25">
      <c r="A373" s="60" t="s">
        <v>196</v>
      </c>
      <c r="B373" s="62"/>
      <c r="C373" s="62"/>
    </row>
    <row r="374" spans="1:3" x14ac:dyDescent="0.25">
      <c r="A374" s="61" t="s">
        <v>358</v>
      </c>
      <c r="B374" s="62"/>
      <c r="C374" s="62">
        <v>1</v>
      </c>
    </row>
    <row r="375" spans="1:3" x14ac:dyDescent="0.25">
      <c r="A375" s="60" t="s">
        <v>455</v>
      </c>
      <c r="B375" s="62"/>
      <c r="C375" s="62">
        <v>1</v>
      </c>
    </row>
    <row r="376" spans="1:3" x14ac:dyDescent="0.25">
      <c r="A376" s="12" t="s">
        <v>508</v>
      </c>
      <c r="B376" s="62">
        <v>2</v>
      </c>
      <c r="C376" s="62">
        <v>4</v>
      </c>
    </row>
    <row r="377" spans="1:3" x14ac:dyDescent="0.25">
      <c r="A377" s="12" t="s">
        <v>114</v>
      </c>
      <c r="B377" s="62"/>
      <c r="C377" s="62"/>
    </row>
    <row r="378" spans="1:3" x14ac:dyDescent="0.25">
      <c r="A378" s="60" t="s">
        <v>358</v>
      </c>
      <c r="B378" s="62"/>
      <c r="C378" s="62"/>
    </row>
    <row r="379" spans="1:3" x14ac:dyDescent="0.25">
      <c r="A379" s="61" t="s">
        <v>358</v>
      </c>
      <c r="B379" s="62">
        <v>4</v>
      </c>
      <c r="C379" s="62">
        <v>4</v>
      </c>
    </row>
    <row r="380" spans="1:3" x14ac:dyDescent="0.25">
      <c r="A380" s="60" t="s">
        <v>387</v>
      </c>
      <c r="B380" s="62">
        <v>4</v>
      </c>
      <c r="C380" s="62">
        <v>4</v>
      </c>
    </row>
    <row r="381" spans="1:3" x14ac:dyDescent="0.25">
      <c r="A381" s="12" t="s">
        <v>509</v>
      </c>
      <c r="B381" s="62">
        <v>4</v>
      </c>
      <c r="C381" s="62">
        <v>4</v>
      </c>
    </row>
    <row r="382" spans="1:3" x14ac:dyDescent="0.25">
      <c r="A382" s="12" t="s">
        <v>71</v>
      </c>
      <c r="B382" s="62"/>
      <c r="C382" s="62"/>
    </row>
    <row r="383" spans="1:3" x14ac:dyDescent="0.25">
      <c r="A383" s="60" t="s">
        <v>358</v>
      </c>
      <c r="B383" s="62"/>
      <c r="C383" s="62"/>
    </row>
    <row r="384" spans="1:3" x14ac:dyDescent="0.25">
      <c r="A384" s="61" t="s">
        <v>358</v>
      </c>
      <c r="B384" s="62">
        <v>4</v>
      </c>
      <c r="C384" s="62">
        <v>4</v>
      </c>
    </row>
    <row r="385" spans="1:3" x14ac:dyDescent="0.25">
      <c r="A385" s="60" t="s">
        <v>387</v>
      </c>
      <c r="B385" s="62">
        <v>4</v>
      </c>
      <c r="C385" s="62">
        <v>4</v>
      </c>
    </row>
    <row r="386" spans="1:3" x14ac:dyDescent="0.25">
      <c r="A386" s="12" t="s">
        <v>510</v>
      </c>
      <c r="B386" s="62">
        <v>4</v>
      </c>
      <c r="C386" s="62">
        <v>4</v>
      </c>
    </row>
    <row r="387" spans="1:3" x14ac:dyDescent="0.25">
      <c r="A387" s="12" t="s">
        <v>12</v>
      </c>
      <c r="B387" s="62"/>
      <c r="C387" s="62"/>
    </row>
    <row r="388" spans="1:3" x14ac:dyDescent="0.25">
      <c r="A388" s="60" t="s">
        <v>358</v>
      </c>
      <c r="B388" s="62"/>
      <c r="C388" s="62"/>
    </row>
    <row r="389" spans="1:3" x14ac:dyDescent="0.25">
      <c r="A389" s="61" t="s">
        <v>358</v>
      </c>
      <c r="B389" s="62">
        <v>4</v>
      </c>
      <c r="C389" s="62">
        <v>4</v>
      </c>
    </row>
    <row r="390" spans="1:3" x14ac:dyDescent="0.25">
      <c r="A390" s="60" t="s">
        <v>387</v>
      </c>
      <c r="B390" s="62">
        <v>4</v>
      </c>
      <c r="C390" s="62">
        <v>4</v>
      </c>
    </row>
    <row r="391" spans="1:3" x14ac:dyDescent="0.25">
      <c r="A391" s="12" t="s">
        <v>511</v>
      </c>
      <c r="B391" s="62">
        <v>4</v>
      </c>
      <c r="C391" s="62">
        <v>4</v>
      </c>
    </row>
    <row r="392" spans="1:3" x14ac:dyDescent="0.25">
      <c r="A392" s="12" t="s">
        <v>72</v>
      </c>
      <c r="B392" s="62"/>
      <c r="C392" s="62"/>
    </row>
    <row r="393" spans="1:3" x14ac:dyDescent="0.25">
      <c r="A393" s="60" t="s">
        <v>358</v>
      </c>
      <c r="B393" s="62"/>
      <c r="C393" s="62"/>
    </row>
    <row r="394" spans="1:3" x14ac:dyDescent="0.25">
      <c r="A394" s="61" t="s">
        <v>358</v>
      </c>
      <c r="B394" s="62">
        <v>4</v>
      </c>
      <c r="C394" s="62">
        <v>4</v>
      </c>
    </row>
    <row r="395" spans="1:3" x14ac:dyDescent="0.25">
      <c r="A395" s="60" t="s">
        <v>387</v>
      </c>
      <c r="B395" s="62">
        <v>4</v>
      </c>
      <c r="C395" s="62">
        <v>4</v>
      </c>
    </row>
    <row r="396" spans="1:3" x14ac:dyDescent="0.25">
      <c r="A396" s="12" t="s">
        <v>512</v>
      </c>
      <c r="B396" s="62">
        <v>4</v>
      </c>
      <c r="C396" s="62">
        <v>4</v>
      </c>
    </row>
    <row r="397" spans="1:3" x14ac:dyDescent="0.25">
      <c r="A397" s="12" t="s">
        <v>13</v>
      </c>
      <c r="B397" s="62"/>
      <c r="C397" s="62"/>
    </row>
    <row r="398" spans="1:3" x14ac:dyDescent="0.25">
      <c r="A398" s="60" t="s">
        <v>358</v>
      </c>
      <c r="B398" s="62"/>
      <c r="C398" s="62"/>
    </row>
    <row r="399" spans="1:3" x14ac:dyDescent="0.25">
      <c r="A399" s="61" t="s">
        <v>358</v>
      </c>
      <c r="B399" s="62">
        <v>4</v>
      </c>
      <c r="C399" s="62">
        <v>4</v>
      </c>
    </row>
    <row r="400" spans="1:3" x14ac:dyDescent="0.25">
      <c r="A400" s="60" t="s">
        <v>387</v>
      </c>
      <c r="B400" s="62">
        <v>4</v>
      </c>
      <c r="C400" s="62">
        <v>4</v>
      </c>
    </row>
    <row r="401" spans="1:3" x14ac:dyDescent="0.25">
      <c r="A401" s="12" t="s">
        <v>513</v>
      </c>
      <c r="B401" s="62">
        <v>4</v>
      </c>
      <c r="C401" s="62">
        <v>4</v>
      </c>
    </row>
    <row r="402" spans="1:3" x14ac:dyDescent="0.25">
      <c r="A402" s="12" t="s">
        <v>124</v>
      </c>
      <c r="B402" s="62"/>
      <c r="C402" s="62"/>
    </row>
    <row r="403" spans="1:3" x14ac:dyDescent="0.25">
      <c r="A403" s="60" t="s">
        <v>358</v>
      </c>
      <c r="B403" s="62"/>
      <c r="C403" s="62"/>
    </row>
    <row r="404" spans="1:3" x14ac:dyDescent="0.25">
      <c r="A404" s="61" t="s">
        <v>358</v>
      </c>
      <c r="B404" s="62">
        <v>3</v>
      </c>
      <c r="C404" s="62">
        <v>3</v>
      </c>
    </row>
    <row r="405" spans="1:3" x14ac:dyDescent="0.25">
      <c r="A405" s="60" t="s">
        <v>387</v>
      </c>
      <c r="B405" s="62">
        <v>3</v>
      </c>
      <c r="C405" s="62">
        <v>3</v>
      </c>
    </row>
    <row r="406" spans="1:3" x14ac:dyDescent="0.25">
      <c r="A406" s="60" t="s">
        <v>249</v>
      </c>
      <c r="B406" s="62"/>
      <c r="C406" s="62"/>
    </row>
    <row r="407" spans="1:3" x14ac:dyDescent="0.25">
      <c r="A407" s="61" t="s">
        <v>188</v>
      </c>
      <c r="B407" s="62">
        <v>1</v>
      </c>
      <c r="C407" s="62">
        <v>1</v>
      </c>
    </row>
    <row r="408" spans="1:3" x14ac:dyDescent="0.25">
      <c r="A408" s="60" t="s">
        <v>436</v>
      </c>
      <c r="B408" s="62">
        <v>1</v>
      </c>
      <c r="C408" s="62">
        <v>1</v>
      </c>
    </row>
    <row r="409" spans="1:3" x14ac:dyDescent="0.25">
      <c r="A409" s="12" t="s">
        <v>514</v>
      </c>
      <c r="B409" s="62">
        <v>4</v>
      </c>
      <c r="C409" s="62">
        <v>4</v>
      </c>
    </row>
    <row r="410" spans="1:3" x14ac:dyDescent="0.25">
      <c r="A410" s="12" t="s">
        <v>125</v>
      </c>
      <c r="B410" s="62"/>
      <c r="C410" s="62"/>
    </row>
    <row r="411" spans="1:3" x14ac:dyDescent="0.25">
      <c r="A411" s="60" t="s">
        <v>358</v>
      </c>
      <c r="B411" s="62"/>
      <c r="C411" s="62"/>
    </row>
    <row r="412" spans="1:3" x14ac:dyDescent="0.25">
      <c r="A412" s="61" t="s">
        <v>358</v>
      </c>
      <c r="B412" s="62">
        <v>2</v>
      </c>
      <c r="C412" s="62">
        <v>2</v>
      </c>
    </row>
    <row r="413" spans="1:3" x14ac:dyDescent="0.25">
      <c r="A413" s="60" t="s">
        <v>387</v>
      </c>
      <c r="B413" s="62">
        <v>2</v>
      </c>
      <c r="C413" s="62">
        <v>2</v>
      </c>
    </row>
    <row r="414" spans="1:3" x14ac:dyDescent="0.25">
      <c r="A414" s="60" t="s">
        <v>228</v>
      </c>
      <c r="B414" s="62"/>
      <c r="C414" s="62"/>
    </row>
    <row r="415" spans="1:3" x14ac:dyDescent="0.25">
      <c r="A415" s="61" t="s">
        <v>358</v>
      </c>
      <c r="B415" s="62">
        <v>1</v>
      </c>
      <c r="C415" s="62">
        <v>1</v>
      </c>
    </row>
    <row r="416" spans="1:3" x14ac:dyDescent="0.25">
      <c r="A416" s="60" t="s">
        <v>412</v>
      </c>
      <c r="B416" s="62">
        <v>1</v>
      </c>
      <c r="C416" s="62">
        <v>1</v>
      </c>
    </row>
    <row r="417" spans="1:3" x14ac:dyDescent="0.25">
      <c r="A417" s="60" t="s">
        <v>207</v>
      </c>
      <c r="B417" s="62"/>
      <c r="C417" s="62"/>
    </row>
    <row r="418" spans="1:3" x14ac:dyDescent="0.25">
      <c r="A418" s="61" t="s">
        <v>358</v>
      </c>
      <c r="B418" s="62"/>
      <c r="C418" s="62">
        <v>1</v>
      </c>
    </row>
    <row r="419" spans="1:3" x14ac:dyDescent="0.25">
      <c r="A419" s="60" t="s">
        <v>440</v>
      </c>
      <c r="B419" s="62"/>
      <c r="C419" s="62">
        <v>1</v>
      </c>
    </row>
    <row r="420" spans="1:3" x14ac:dyDescent="0.25">
      <c r="A420" s="12" t="s">
        <v>515</v>
      </c>
      <c r="B420" s="62">
        <v>3</v>
      </c>
      <c r="C420" s="62">
        <v>4</v>
      </c>
    </row>
    <row r="421" spans="1:3" x14ac:dyDescent="0.25">
      <c r="A421" s="12" t="s">
        <v>126</v>
      </c>
      <c r="B421" s="62"/>
      <c r="C421" s="62"/>
    </row>
    <row r="422" spans="1:3" x14ac:dyDescent="0.25">
      <c r="A422" s="60" t="s">
        <v>358</v>
      </c>
      <c r="B422" s="62"/>
      <c r="C422" s="62"/>
    </row>
    <row r="423" spans="1:3" x14ac:dyDescent="0.25">
      <c r="A423" s="61" t="s">
        <v>358</v>
      </c>
      <c r="B423" s="62">
        <v>4</v>
      </c>
      <c r="C423" s="62">
        <v>4</v>
      </c>
    </row>
    <row r="424" spans="1:3" x14ac:dyDescent="0.25">
      <c r="A424" s="60" t="s">
        <v>387</v>
      </c>
      <c r="B424" s="62">
        <v>4</v>
      </c>
      <c r="C424" s="62">
        <v>4</v>
      </c>
    </row>
    <row r="425" spans="1:3" x14ac:dyDescent="0.25">
      <c r="A425" s="12" t="s">
        <v>516</v>
      </c>
      <c r="B425" s="62">
        <v>4</v>
      </c>
      <c r="C425" s="62">
        <v>4</v>
      </c>
    </row>
    <row r="426" spans="1:3" x14ac:dyDescent="0.25">
      <c r="A426" s="12" t="s">
        <v>127</v>
      </c>
      <c r="B426" s="62"/>
      <c r="C426" s="62"/>
    </row>
    <row r="427" spans="1:3" x14ac:dyDescent="0.25">
      <c r="A427" s="60" t="s">
        <v>358</v>
      </c>
      <c r="B427" s="62"/>
      <c r="C427" s="62"/>
    </row>
    <row r="428" spans="1:3" x14ac:dyDescent="0.25">
      <c r="A428" s="61" t="s">
        <v>358</v>
      </c>
      <c r="B428" s="62">
        <v>4</v>
      </c>
      <c r="C428" s="62">
        <v>4</v>
      </c>
    </row>
    <row r="429" spans="1:3" x14ac:dyDescent="0.25">
      <c r="A429" s="60" t="s">
        <v>387</v>
      </c>
      <c r="B429" s="62">
        <v>4</v>
      </c>
      <c r="C429" s="62">
        <v>4</v>
      </c>
    </row>
    <row r="430" spans="1:3" x14ac:dyDescent="0.25">
      <c r="A430" s="12" t="s">
        <v>517</v>
      </c>
      <c r="B430" s="62">
        <v>4</v>
      </c>
      <c r="C430" s="62">
        <v>4</v>
      </c>
    </row>
    <row r="431" spans="1:3" x14ac:dyDescent="0.25">
      <c r="A431" s="12" t="s">
        <v>128</v>
      </c>
      <c r="B431" s="62"/>
      <c r="C431" s="62"/>
    </row>
    <row r="432" spans="1:3" x14ac:dyDescent="0.25">
      <c r="A432" s="60" t="s">
        <v>358</v>
      </c>
      <c r="B432" s="62"/>
      <c r="C432" s="62"/>
    </row>
    <row r="433" spans="1:3" x14ac:dyDescent="0.25">
      <c r="A433" s="61" t="s">
        <v>358</v>
      </c>
      <c r="B433" s="62">
        <v>3</v>
      </c>
      <c r="C433" s="62">
        <v>3</v>
      </c>
    </row>
    <row r="434" spans="1:3" x14ac:dyDescent="0.25">
      <c r="A434" s="60" t="s">
        <v>387</v>
      </c>
      <c r="B434" s="62">
        <v>3</v>
      </c>
      <c r="C434" s="62">
        <v>3</v>
      </c>
    </row>
    <row r="435" spans="1:3" x14ac:dyDescent="0.25">
      <c r="A435" s="60" t="s">
        <v>229</v>
      </c>
      <c r="B435" s="62"/>
      <c r="C435" s="62"/>
    </row>
    <row r="436" spans="1:3" x14ac:dyDescent="0.25">
      <c r="A436" s="61" t="s">
        <v>358</v>
      </c>
      <c r="B436" s="62">
        <v>1</v>
      </c>
      <c r="C436" s="62">
        <v>1</v>
      </c>
    </row>
    <row r="437" spans="1:3" x14ac:dyDescent="0.25">
      <c r="A437" s="60" t="s">
        <v>443</v>
      </c>
      <c r="B437" s="62">
        <v>1</v>
      </c>
      <c r="C437" s="62">
        <v>1</v>
      </c>
    </row>
    <row r="438" spans="1:3" x14ac:dyDescent="0.25">
      <c r="A438" s="12" t="s">
        <v>518</v>
      </c>
      <c r="B438" s="62">
        <v>4</v>
      </c>
      <c r="C438" s="62">
        <v>4</v>
      </c>
    </row>
    <row r="439" spans="1:3" x14ac:dyDescent="0.25">
      <c r="A439" s="12" t="s">
        <v>47</v>
      </c>
      <c r="B439" s="62"/>
      <c r="C439" s="62"/>
    </row>
    <row r="440" spans="1:3" x14ac:dyDescent="0.25">
      <c r="A440" s="60" t="s">
        <v>358</v>
      </c>
      <c r="B440" s="62"/>
      <c r="C440" s="62"/>
    </row>
    <row r="441" spans="1:3" x14ac:dyDescent="0.25">
      <c r="A441" s="61" t="s">
        <v>358</v>
      </c>
      <c r="B441" s="62">
        <v>1</v>
      </c>
      <c r="C441" s="62">
        <v>1</v>
      </c>
    </row>
    <row r="442" spans="1:3" x14ac:dyDescent="0.25">
      <c r="A442" s="60" t="s">
        <v>387</v>
      </c>
      <c r="B442" s="62">
        <v>1</v>
      </c>
      <c r="C442" s="62">
        <v>1</v>
      </c>
    </row>
    <row r="443" spans="1:3" x14ac:dyDescent="0.25">
      <c r="A443" s="60" t="s">
        <v>198</v>
      </c>
      <c r="B443" s="62"/>
      <c r="C443" s="62"/>
    </row>
    <row r="444" spans="1:3" x14ac:dyDescent="0.25">
      <c r="A444" s="61" t="s">
        <v>358</v>
      </c>
      <c r="B444" s="62">
        <v>1</v>
      </c>
      <c r="C444" s="62">
        <v>1</v>
      </c>
    </row>
    <row r="445" spans="1:3" x14ac:dyDescent="0.25">
      <c r="A445" s="60" t="s">
        <v>408</v>
      </c>
      <c r="B445" s="62">
        <v>1</v>
      </c>
      <c r="C445" s="62">
        <v>1</v>
      </c>
    </row>
    <row r="446" spans="1:3" x14ac:dyDescent="0.25">
      <c r="A446" s="60" t="s">
        <v>248</v>
      </c>
      <c r="B446" s="62"/>
      <c r="C446" s="62"/>
    </row>
    <row r="447" spans="1:3" x14ac:dyDescent="0.25">
      <c r="A447" s="61" t="s">
        <v>358</v>
      </c>
      <c r="B447" s="62">
        <v>1</v>
      </c>
      <c r="C447" s="62">
        <v>1</v>
      </c>
    </row>
    <row r="448" spans="1:3" x14ac:dyDescent="0.25">
      <c r="A448" s="60" t="s">
        <v>449</v>
      </c>
      <c r="B448" s="62">
        <v>1</v>
      </c>
      <c r="C448" s="62">
        <v>1</v>
      </c>
    </row>
    <row r="449" spans="1:3" x14ac:dyDescent="0.25">
      <c r="A449" s="60" t="s">
        <v>225</v>
      </c>
      <c r="B449" s="62"/>
      <c r="C449" s="62"/>
    </row>
    <row r="450" spans="1:3" x14ac:dyDescent="0.25">
      <c r="A450" s="61" t="s">
        <v>358</v>
      </c>
      <c r="B450" s="62">
        <v>1</v>
      </c>
      <c r="C450" s="62">
        <v>1</v>
      </c>
    </row>
    <row r="451" spans="1:3" x14ac:dyDescent="0.25">
      <c r="A451" s="60" t="s">
        <v>452</v>
      </c>
      <c r="B451" s="62">
        <v>1</v>
      </c>
      <c r="C451" s="62">
        <v>1</v>
      </c>
    </row>
    <row r="452" spans="1:3" x14ac:dyDescent="0.25">
      <c r="A452" s="12" t="s">
        <v>519</v>
      </c>
      <c r="B452" s="62">
        <v>4</v>
      </c>
      <c r="C452" s="62">
        <v>4</v>
      </c>
    </row>
    <row r="453" spans="1:3" x14ac:dyDescent="0.25">
      <c r="A453" s="12" t="s">
        <v>14</v>
      </c>
      <c r="B453" s="62"/>
      <c r="C453" s="62"/>
    </row>
    <row r="454" spans="1:3" x14ac:dyDescent="0.25">
      <c r="A454" s="60" t="s">
        <v>358</v>
      </c>
      <c r="B454" s="62"/>
      <c r="C454" s="62"/>
    </row>
    <row r="455" spans="1:3" x14ac:dyDescent="0.25">
      <c r="A455" s="61" t="s">
        <v>358</v>
      </c>
      <c r="B455" s="62">
        <v>4</v>
      </c>
      <c r="C455" s="62">
        <v>4</v>
      </c>
    </row>
    <row r="456" spans="1:3" x14ac:dyDescent="0.25">
      <c r="A456" s="60" t="s">
        <v>387</v>
      </c>
      <c r="B456" s="62">
        <v>4</v>
      </c>
      <c r="C456" s="62">
        <v>4</v>
      </c>
    </row>
    <row r="457" spans="1:3" x14ac:dyDescent="0.25">
      <c r="A457" s="12" t="s">
        <v>520</v>
      </c>
      <c r="B457" s="62">
        <v>4</v>
      </c>
      <c r="C457" s="62">
        <v>4</v>
      </c>
    </row>
    <row r="458" spans="1:3" x14ac:dyDescent="0.25">
      <c r="A458" s="12" t="s">
        <v>130</v>
      </c>
      <c r="B458" s="62"/>
      <c r="C458" s="62"/>
    </row>
    <row r="459" spans="1:3" x14ac:dyDescent="0.25">
      <c r="A459" s="60" t="s">
        <v>358</v>
      </c>
      <c r="B459" s="62"/>
      <c r="C459" s="62"/>
    </row>
    <row r="460" spans="1:3" x14ac:dyDescent="0.25">
      <c r="A460" s="61" t="s">
        <v>358</v>
      </c>
      <c r="B460" s="62">
        <v>3</v>
      </c>
      <c r="C460" s="62">
        <v>3</v>
      </c>
    </row>
    <row r="461" spans="1:3" x14ac:dyDescent="0.25">
      <c r="A461" s="60" t="s">
        <v>387</v>
      </c>
      <c r="B461" s="62">
        <v>3</v>
      </c>
      <c r="C461" s="62">
        <v>3</v>
      </c>
    </row>
    <row r="462" spans="1:3" x14ac:dyDescent="0.25">
      <c r="A462" s="60" t="s">
        <v>250</v>
      </c>
      <c r="B462" s="62"/>
      <c r="C462" s="62"/>
    </row>
    <row r="463" spans="1:3" x14ac:dyDescent="0.25">
      <c r="A463" s="61" t="s">
        <v>358</v>
      </c>
      <c r="B463" s="62">
        <v>1</v>
      </c>
      <c r="C463" s="62">
        <v>1</v>
      </c>
    </row>
    <row r="464" spans="1:3" x14ac:dyDescent="0.25">
      <c r="A464" s="60" t="s">
        <v>448</v>
      </c>
      <c r="B464" s="62">
        <v>1</v>
      </c>
      <c r="C464" s="62">
        <v>1</v>
      </c>
    </row>
    <row r="465" spans="1:3" x14ac:dyDescent="0.25">
      <c r="A465" s="12" t="s">
        <v>521</v>
      </c>
      <c r="B465" s="62">
        <v>4</v>
      </c>
      <c r="C465" s="62">
        <v>4</v>
      </c>
    </row>
    <row r="466" spans="1:3" x14ac:dyDescent="0.25">
      <c r="A466" s="12" t="s">
        <v>101</v>
      </c>
      <c r="B466" s="62"/>
      <c r="C466" s="62"/>
    </row>
    <row r="467" spans="1:3" x14ac:dyDescent="0.25">
      <c r="A467" s="60" t="s">
        <v>358</v>
      </c>
      <c r="B467" s="62"/>
      <c r="C467" s="62"/>
    </row>
    <row r="468" spans="1:3" x14ac:dyDescent="0.25">
      <c r="A468" s="61" t="s">
        <v>358</v>
      </c>
      <c r="B468" s="62">
        <v>1</v>
      </c>
      <c r="C468" s="62">
        <v>1</v>
      </c>
    </row>
    <row r="469" spans="1:3" x14ac:dyDescent="0.25">
      <c r="A469" s="61" t="s">
        <v>150</v>
      </c>
      <c r="B469" s="62">
        <v>1</v>
      </c>
      <c r="C469" s="62">
        <v>1</v>
      </c>
    </row>
    <row r="470" spans="1:3" x14ac:dyDescent="0.25">
      <c r="A470" s="61" t="s">
        <v>180</v>
      </c>
      <c r="B470" s="62">
        <v>2</v>
      </c>
      <c r="C470" s="62">
        <v>2</v>
      </c>
    </row>
    <row r="471" spans="1:3" x14ac:dyDescent="0.25">
      <c r="A471" s="60" t="s">
        <v>387</v>
      </c>
      <c r="B471" s="62">
        <v>4</v>
      </c>
      <c r="C471" s="62">
        <v>4</v>
      </c>
    </row>
    <row r="472" spans="1:3" x14ac:dyDescent="0.25">
      <c r="A472" s="12" t="s">
        <v>522</v>
      </c>
      <c r="B472" s="62">
        <v>4</v>
      </c>
      <c r="C472" s="62">
        <v>4</v>
      </c>
    </row>
    <row r="473" spans="1:3" x14ac:dyDescent="0.25">
      <c r="A473" s="12" t="s">
        <v>73</v>
      </c>
      <c r="B473" s="62"/>
      <c r="C473" s="62"/>
    </row>
    <row r="474" spans="1:3" x14ac:dyDescent="0.25">
      <c r="A474" s="60" t="s">
        <v>358</v>
      </c>
      <c r="B474" s="62"/>
      <c r="C474" s="62"/>
    </row>
    <row r="475" spans="1:3" x14ac:dyDescent="0.25">
      <c r="A475" s="61" t="s">
        <v>358</v>
      </c>
      <c r="B475" s="62">
        <v>4</v>
      </c>
      <c r="C475" s="62">
        <v>4</v>
      </c>
    </row>
    <row r="476" spans="1:3" x14ac:dyDescent="0.25">
      <c r="A476" s="60" t="s">
        <v>387</v>
      </c>
      <c r="B476" s="62">
        <v>4</v>
      </c>
      <c r="C476" s="62">
        <v>4</v>
      </c>
    </row>
    <row r="477" spans="1:3" x14ac:dyDescent="0.25">
      <c r="A477" s="12" t="s">
        <v>523</v>
      </c>
      <c r="B477" s="62">
        <v>4</v>
      </c>
      <c r="C477" s="62">
        <v>4</v>
      </c>
    </row>
    <row r="478" spans="1:3" x14ac:dyDescent="0.25">
      <c r="A478" s="12" t="s">
        <v>74</v>
      </c>
      <c r="B478" s="62"/>
      <c r="C478" s="62"/>
    </row>
    <row r="479" spans="1:3" x14ac:dyDescent="0.25">
      <c r="A479" s="60" t="s">
        <v>358</v>
      </c>
      <c r="B479" s="62"/>
      <c r="C479" s="62"/>
    </row>
    <row r="480" spans="1:3" x14ac:dyDescent="0.25">
      <c r="A480" s="61" t="s">
        <v>358</v>
      </c>
      <c r="B480" s="62">
        <v>4</v>
      </c>
      <c r="C480" s="62">
        <v>4</v>
      </c>
    </row>
    <row r="481" spans="1:3" x14ac:dyDescent="0.25">
      <c r="A481" s="60" t="s">
        <v>387</v>
      </c>
      <c r="B481" s="62">
        <v>4</v>
      </c>
      <c r="C481" s="62">
        <v>4</v>
      </c>
    </row>
    <row r="482" spans="1:3" x14ac:dyDescent="0.25">
      <c r="A482" s="12" t="s">
        <v>524</v>
      </c>
      <c r="B482" s="62">
        <v>4</v>
      </c>
      <c r="C482" s="62">
        <v>4</v>
      </c>
    </row>
    <row r="483" spans="1:3" x14ac:dyDescent="0.25">
      <c r="A483" s="12" t="s">
        <v>115</v>
      </c>
      <c r="B483" s="62"/>
      <c r="C483" s="62"/>
    </row>
    <row r="484" spans="1:3" x14ac:dyDescent="0.25">
      <c r="A484" s="60" t="s">
        <v>358</v>
      </c>
      <c r="B484" s="62"/>
      <c r="C484" s="62"/>
    </row>
    <row r="485" spans="1:3" x14ac:dyDescent="0.25">
      <c r="A485" s="61" t="s">
        <v>358</v>
      </c>
      <c r="B485" s="62">
        <v>4</v>
      </c>
      <c r="C485" s="62">
        <v>4</v>
      </c>
    </row>
    <row r="486" spans="1:3" x14ac:dyDescent="0.25">
      <c r="A486" s="60" t="s">
        <v>387</v>
      </c>
      <c r="B486" s="62">
        <v>4</v>
      </c>
      <c r="C486" s="62">
        <v>4</v>
      </c>
    </row>
    <row r="487" spans="1:3" x14ac:dyDescent="0.25">
      <c r="A487" s="12" t="s">
        <v>525</v>
      </c>
      <c r="B487" s="62">
        <v>4</v>
      </c>
      <c r="C487" s="62">
        <v>4</v>
      </c>
    </row>
    <row r="488" spans="1:3" x14ac:dyDescent="0.25">
      <c r="A488" s="12" t="s">
        <v>122</v>
      </c>
      <c r="B488" s="62"/>
      <c r="C488" s="62"/>
    </row>
    <row r="489" spans="1:3" x14ac:dyDescent="0.25">
      <c r="A489" s="60" t="s">
        <v>358</v>
      </c>
      <c r="B489" s="62"/>
      <c r="C489" s="62"/>
    </row>
    <row r="490" spans="1:3" x14ac:dyDescent="0.25">
      <c r="A490" s="61" t="s">
        <v>358</v>
      </c>
      <c r="B490" s="62">
        <v>4</v>
      </c>
      <c r="C490" s="62">
        <v>4</v>
      </c>
    </row>
    <row r="491" spans="1:3" x14ac:dyDescent="0.25">
      <c r="A491" s="60" t="s">
        <v>387</v>
      </c>
      <c r="B491" s="62">
        <v>4</v>
      </c>
      <c r="C491" s="62">
        <v>4</v>
      </c>
    </row>
    <row r="492" spans="1:3" x14ac:dyDescent="0.25">
      <c r="A492" s="12" t="s">
        <v>526</v>
      </c>
      <c r="B492" s="62">
        <v>4</v>
      </c>
      <c r="C492" s="62">
        <v>4</v>
      </c>
    </row>
    <row r="493" spans="1:3" x14ac:dyDescent="0.25">
      <c r="A493" s="12" t="s">
        <v>16</v>
      </c>
      <c r="B493" s="62"/>
      <c r="C493" s="62"/>
    </row>
    <row r="494" spans="1:3" x14ac:dyDescent="0.25">
      <c r="A494" s="60" t="s">
        <v>358</v>
      </c>
      <c r="B494" s="62"/>
      <c r="C494" s="62"/>
    </row>
    <row r="495" spans="1:3" x14ac:dyDescent="0.25">
      <c r="A495" s="61" t="s">
        <v>358</v>
      </c>
      <c r="B495" s="62">
        <v>2</v>
      </c>
      <c r="C495" s="62">
        <v>2</v>
      </c>
    </row>
    <row r="496" spans="1:3" x14ac:dyDescent="0.25">
      <c r="A496" s="61" t="s">
        <v>161</v>
      </c>
      <c r="B496" s="62">
        <v>1</v>
      </c>
      <c r="C496" s="62">
        <v>1</v>
      </c>
    </row>
    <row r="497" spans="1:3" x14ac:dyDescent="0.25">
      <c r="A497" s="61" t="s">
        <v>178</v>
      </c>
      <c r="B497" s="62">
        <v>1</v>
      </c>
      <c r="C497" s="62">
        <v>1</v>
      </c>
    </row>
    <row r="498" spans="1:3" x14ac:dyDescent="0.25">
      <c r="A498" s="60" t="s">
        <v>387</v>
      </c>
      <c r="B498" s="62">
        <v>4</v>
      </c>
      <c r="C498" s="62">
        <v>4</v>
      </c>
    </row>
    <row r="499" spans="1:3" x14ac:dyDescent="0.25">
      <c r="A499" s="12" t="s">
        <v>527</v>
      </c>
      <c r="B499" s="62">
        <v>4</v>
      </c>
      <c r="C499" s="62">
        <v>4</v>
      </c>
    </row>
    <row r="500" spans="1:3" x14ac:dyDescent="0.25">
      <c r="A500" s="12" t="s">
        <v>48</v>
      </c>
      <c r="B500" s="62"/>
      <c r="C500" s="62"/>
    </row>
    <row r="501" spans="1:3" x14ac:dyDescent="0.25">
      <c r="A501" s="60" t="s">
        <v>358</v>
      </c>
      <c r="B501" s="62"/>
      <c r="C501" s="62"/>
    </row>
    <row r="502" spans="1:3" x14ac:dyDescent="0.25">
      <c r="A502" s="61" t="s">
        <v>358</v>
      </c>
      <c r="B502" s="62">
        <v>1</v>
      </c>
      <c r="C502" s="62">
        <v>1</v>
      </c>
    </row>
    <row r="503" spans="1:3" x14ac:dyDescent="0.25">
      <c r="A503" s="61" t="s">
        <v>186</v>
      </c>
      <c r="B503" s="62">
        <v>1</v>
      </c>
      <c r="C503" s="62">
        <v>1</v>
      </c>
    </row>
    <row r="504" spans="1:3" x14ac:dyDescent="0.25">
      <c r="A504" s="61" t="s">
        <v>174</v>
      </c>
      <c r="B504" s="62">
        <v>1</v>
      </c>
      <c r="C504" s="62">
        <v>1</v>
      </c>
    </row>
    <row r="505" spans="1:3" x14ac:dyDescent="0.25">
      <c r="A505" s="61" t="s">
        <v>156</v>
      </c>
      <c r="B505" s="62">
        <v>1</v>
      </c>
      <c r="C505" s="62">
        <v>1</v>
      </c>
    </row>
    <row r="506" spans="1:3" x14ac:dyDescent="0.25">
      <c r="A506" s="60" t="s">
        <v>387</v>
      </c>
      <c r="B506" s="62">
        <v>4</v>
      </c>
      <c r="C506" s="62">
        <v>4</v>
      </c>
    </row>
    <row r="507" spans="1:3" x14ac:dyDescent="0.25">
      <c r="A507" s="12" t="s">
        <v>528</v>
      </c>
      <c r="B507" s="62">
        <v>4</v>
      </c>
      <c r="C507" s="62">
        <v>4</v>
      </c>
    </row>
    <row r="508" spans="1:3" x14ac:dyDescent="0.25">
      <c r="A508" s="12" t="s">
        <v>17</v>
      </c>
      <c r="B508" s="62"/>
      <c r="C508" s="62"/>
    </row>
    <row r="509" spans="1:3" x14ac:dyDescent="0.25">
      <c r="A509" s="60" t="s">
        <v>358</v>
      </c>
      <c r="B509" s="62"/>
      <c r="C509" s="62"/>
    </row>
    <row r="510" spans="1:3" x14ac:dyDescent="0.25">
      <c r="A510" s="61" t="s">
        <v>358</v>
      </c>
      <c r="B510" s="62">
        <v>4</v>
      </c>
      <c r="C510" s="62">
        <v>4</v>
      </c>
    </row>
    <row r="511" spans="1:3" x14ac:dyDescent="0.25">
      <c r="A511" s="60" t="s">
        <v>387</v>
      </c>
      <c r="B511" s="62">
        <v>4</v>
      </c>
      <c r="C511" s="62">
        <v>4</v>
      </c>
    </row>
    <row r="512" spans="1:3" x14ac:dyDescent="0.25">
      <c r="A512" s="12" t="s">
        <v>529</v>
      </c>
      <c r="B512" s="62">
        <v>4</v>
      </c>
      <c r="C512" s="62">
        <v>4</v>
      </c>
    </row>
    <row r="513" spans="1:3" x14ac:dyDescent="0.25">
      <c r="A513" s="12" t="s">
        <v>18</v>
      </c>
      <c r="B513" s="62"/>
      <c r="C513" s="62"/>
    </row>
    <row r="514" spans="1:3" x14ac:dyDescent="0.25">
      <c r="A514" s="60" t="s">
        <v>358</v>
      </c>
      <c r="B514" s="62"/>
      <c r="C514" s="62"/>
    </row>
    <row r="515" spans="1:3" x14ac:dyDescent="0.25">
      <c r="A515" s="61" t="s">
        <v>358</v>
      </c>
      <c r="B515" s="62">
        <v>1</v>
      </c>
      <c r="C515" s="62">
        <v>1</v>
      </c>
    </row>
    <row r="516" spans="1:3" x14ac:dyDescent="0.25">
      <c r="A516" s="60" t="s">
        <v>387</v>
      </c>
      <c r="B516" s="62">
        <v>1</v>
      </c>
      <c r="C516" s="62">
        <v>1</v>
      </c>
    </row>
    <row r="517" spans="1:3" x14ac:dyDescent="0.25">
      <c r="A517" s="60" t="s">
        <v>200</v>
      </c>
      <c r="B517" s="62"/>
      <c r="C517" s="62"/>
    </row>
    <row r="518" spans="1:3" x14ac:dyDescent="0.25">
      <c r="A518" s="61" t="s">
        <v>358</v>
      </c>
      <c r="B518" s="62">
        <v>1</v>
      </c>
      <c r="C518" s="62">
        <v>1</v>
      </c>
    </row>
    <row r="519" spans="1:3" x14ac:dyDescent="0.25">
      <c r="A519" s="60" t="s">
        <v>413</v>
      </c>
      <c r="B519" s="62">
        <v>1</v>
      </c>
      <c r="C519" s="62">
        <v>1</v>
      </c>
    </row>
    <row r="520" spans="1:3" x14ac:dyDescent="0.25">
      <c r="A520" s="60" t="s">
        <v>236</v>
      </c>
      <c r="B520" s="62"/>
      <c r="C520" s="62"/>
    </row>
    <row r="521" spans="1:3" x14ac:dyDescent="0.25">
      <c r="A521" s="61" t="s">
        <v>358</v>
      </c>
      <c r="B521" s="62">
        <v>1</v>
      </c>
      <c r="C521" s="62">
        <v>1</v>
      </c>
    </row>
    <row r="522" spans="1:3" x14ac:dyDescent="0.25">
      <c r="A522" s="60" t="s">
        <v>437</v>
      </c>
      <c r="B522" s="62">
        <v>1</v>
      </c>
      <c r="C522" s="62">
        <v>1</v>
      </c>
    </row>
    <row r="523" spans="1:3" x14ac:dyDescent="0.25">
      <c r="A523" s="60" t="s">
        <v>214</v>
      </c>
      <c r="B523" s="62"/>
      <c r="C523" s="62"/>
    </row>
    <row r="524" spans="1:3" x14ac:dyDescent="0.25">
      <c r="A524" s="61" t="s">
        <v>358</v>
      </c>
      <c r="B524" s="62">
        <v>1</v>
      </c>
      <c r="C524" s="62">
        <v>1</v>
      </c>
    </row>
    <row r="525" spans="1:3" x14ac:dyDescent="0.25">
      <c r="A525" s="60" t="s">
        <v>451</v>
      </c>
      <c r="B525" s="62">
        <v>1</v>
      </c>
      <c r="C525" s="62">
        <v>1</v>
      </c>
    </row>
    <row r="526" spans="1:3" x14ac:dyDescent="0.25">
      <c r="A526" s="12" t="s">
        <v>530</v>
      </c>
      <c r="B526" s="62">
        <v>4</v>
      </c>
      <c r="C526" s="62">
        <v>4</v>
      </c>
    </row>
    <row r="527" spans="1:3" x14ac:dyDescent="0.25">
      <c r="A527" s="12" t="s">
        <v>116</v>
      </c>
      <c r="B527" s="62"/>
      <c r="C527" s="62"/>
    </row>
    <row r="528" spans="1:3" x14ac:dyDescent="0.25">
      <c r="A528" s="60" t="s">
        <v>358</v>
      </c>
      <c r="B528" s="62"/>
      <c r="C528" s="62"/>
    </row>
    <row r="529" spans="1:3" x14ac:dyDescent="0.25">
      <c r="A529" s="61" t="s">
        <v>358</v>
      </c>
      <c r="B529" s="62">
        <v>3</v>
      </c>
      <c r="C529" s="62">
        <v>3</v>
      </c>
    </row>
    <row r="530" spans="1:3" x14ac:dyDescent="0.25">
      <c r="A530" s="60" t="s">
        <v>387</v>
      </c>
      <c r="B530" s="62">
        <v>3</v>
      </c>
      <c r="C530" s="62">
        <v>3</v>
      </c>
    </row>
    <row r="531" spans="1:3" x14ac:dyDescent="0.25">
      <c r="A531" s="60" t="s">
        <v>214</v>
      </c>
      <c r="B531" s="62"/>
      <c r="C531" s="62"/>
    </row>
    <row r="532" spans="1:3" x14ac:dyDescent="0.25">
      <c r="A532" s="61" t="s">
        <v>358</v>
      </c>
      <c r="B532" s="62">
        <v>1</v>
      </c>
      <c r="C532" s="62">
        <v>1</v>
      </c>
    </row>
    <row r="533" spans="1:3" x14ac:dyDescent="0.25">
      <c r="A533" s="60" t="s">
        <v>451</v>
      </c>
      <c r="B533" s="62">
        <v>1</v>
      </c>
      <c r="C533" s="62">
        <v>1</v>
      </c>
    </row>
    <row r="534" spans="1:3" x14ac:dyDescent="0.25">
      <c r="A534" s="12" t="s">
        <v>531</v>
      </c>
      <c r="B534" s="62">
        <v>4</v>
      </c>
      <c r="C534" s="62">
        <v>4</v>
      </c>
    </row>
    <row r="535" spans="1:3" x14ac:dyDescent="0.25">
      <c r="A535" s="12" t="s">
        <v>75</v>
      </c>
      <c r="B535" s="62"/>
      <c r="C535" s="62"/>
    </row>
    <row r="536" spans="1:3" x14ac:dyDescent="0.25">
      <c r="A536" s="60" t="s">
        <v>358</v>
      </c>
      <c r="B536" s="62"/>
      <c r="C536" s="62"/>
    </row>
    <row r="537" spans="1:3" x14ac:dyDescent="0.25">
      <c r="A537" s="61" t="s">
        <v>358</v>
      </c>
      <c r="B537" s="62">
        <v>4</v>
      </c>
      <c r="C537" s="62">
        <v>4</v>
      </c>
    </row>
    <row r="538" spans="1:3" x14ac:dyDescent="0.25">
      <c r="A538" s="60" t="s">
        <v>387</v>
      </c>
      <c r="B538" s="62">
        <v>4</v>
      </c>
      <c r="C538" s="62">
        <v>4</v>
      </c>
    </row>
    <row r="539" spans="1:3" x14ac:dyDescent="0.25">
      <c r="A539" s="12" t="s">
        <v>532</v>
      </c>
      <c r="B539" s="62">
        <v>4</v>
      </c>
      <c r="C539" s="62">
        <v>4</v>
      </c>
    </row>
    <row r="540" spans="1:3" x14ac:dyDescent="0.25">
      <c r="A540" s="12" t="s">
        <v>117</v>
      </c>
      <c r="B540" s="62"/>
      <c r="C540" s="62"/>
    </row>
    <row r="541" spans="1:3" x14ac:dyDescent="0.25">
      <c r="A541" s="60" t="s">
        <v>358</v>
      </c>
      <c r="B541" s="62"/>
      <c r="C541" s="62"/>
    </row>
    <row r="542" spans="1:3" x14ac:dyDescent="0.25">
      <c r="A542" s="61" t="s">
        <v>358</v>
      </c>
      <c r="B542" s="62">
        <v>4</v>
      </c>
      <c r="C542" s="62">
        <v>4</v>
      </c>
    </row>
    <row r="543" spans="1:3" x14ac:dyDescent="0.25">
      <c r="A543" s="60" t="s">
        <v>387</v>
      </c>
      <c r="B543" s="62">
        <v>4</v>
      </c>
      <c r="C543" s="62">
        <v>4</v>
      </c>
    </row>
    <row r="544" spans="1:3" x14ac:dyDescent="0.25">
      <c r="A544" s="12" t="s">
        <v>533</v>
      </c>
      <c r="B544" s="62">
        <v>4</v>
      </c>
      <c r="C544" s="62">
        <v>4</v>
      </c>
    </row>
    <row r="545" spans="1:3" x14ac:dyDescent="0.25">
      <c r="A545" s="12" t="s">
        <v>131</v>
      </c>
      <c r="B545" s="62"/>
      <c r="C545" s="62"/>
    </row>
    <row r="546" spans="1:3" x14ac:dyDescent="0.25">
      <c r="A546" s="60" t="s">
        <v>358</v>
      </c>
      <c r="B546" s="62"/>
      <c r="C546" s="62"/>
    </row>
    <row r="547" spans="1:3" x14ac:dyDescent="0.25">
      <c r="A547" s="61" t="s">
        <v>358</v>
      </c>
      <c r="B547" s="62">
        <v>1</v>
      </c>
      <c r="C547" s="62">
        <v>1</v>
      </c>
    </row>
    <row r="548" spans="1:3" x14ac:dyDescent="0.25">
      <c r="A548" s="61" t="s">
        <v>189</v>
      </c>
      <c r="B548" s="62">
        <v>1</v>
      </c>
      <c r="C548" s="62">
        <v>1</v>
      </c>
    </row>
    <row r="549" spans="1:3" x14ac:dyDescent="0.25">
      <c r="A549" s="60" t="s">
        <v>387</v>
      </c>
      <c r="B549" s="62">
        <v>2</v>
      </c>
      <c r="C549" s="62">
        <v>2</v>
      </c>
    </row>
    <row r="550" spans="1:3" x14ac:dyDescent="0.25">
      <c r="A550" s="60" t="s">
        <v>230</v>
      </c>
      <c r="B550" s="62"/>
      <c r="C550" s="62"/>
    </row>
    <row r="551" spans="1:3" x14ac:dyDescent="0.25">
      <c r="A551" s="61" t="s">
        <v>175</v>
      </c>
      <c r="B551" s="62">
        <v>1</v>
      </c>
      <c r="C551" s="62">
        <v>1</v>
      </c>
    </row>
    <row r="552" spans="1:3" x14ac:dyDescent="0.25">
      <c r="A552" s="60" t="s">
        <v>453</v>
      </c>
      <c r="B552" s="62">
        <v>1</v>
      </c>
      <c r="C552" s="62">
        <v>1</v>
      </c>
    </row>
    <row r="553" spans="1:3" x14ac:dyDescent="0.25">
      <c r="A553" s="60" t="s">
        <v>208</v>
      </c>
      <c r="B553" s="62"/>
      <c r="C553" s="62"/>
    </row>
    <row r="554" spans="1:3" x14ac:dyDescent="0.25">
      <c r="A554" s="61" t="s">
        <v>157</v>
      </c>
      <c r="B554" s="62">
        <v>1</v>
      </c>
      <c r="C554" s="62">
        <v>1</v>
      </c>
    </row>
    <row r="555" spans="1:3" x14ac:dyDescent="0.25">
      <c r="A555" s="60" t="s">
        <v>454</v>
      </c>
      <c r="B555" s="62">
        <v>1</v>
      </c>
      <c r="C555" s="62">
        <v>1</v>
      </c>
    </row>
    <row r="556" spans="1:3" x14ac:dyDescent="0.25">
      <c r="A556" s="12" t="s">
        <v>534</v>
      </c>
      <c r="B556" s="62">
        <v>4</v>
      </c>
      <c r="C556" s="62">
        <v>4</v>
      </c>
    </row>
    <row r="557" spans="1:3" x14ac:dyDescent="0.25">
      <c r="A557" s="12" t="s">
        <v>76</v>
      </c>
      <c r="B557" s="62"/>
      <c r="C557" s="62"/>
    </row>
    <row r="558" spans="1:3" x14ac:dyDescent="0.25">
      <c r="A558" s="60" t="s">
        <v>358</v>
      </c>
      <c r="B558" s="62"/>
      <c r="C558" s="62"/>
    </row>
    <row r="559" spans="1:3" x14ac:dyDescent="0.25">
      <c r="A559" s="61" t="s">
        <v>358</v>
      </c>
      <c r="B559" s="62">
        <v>4</v>
      </c>
      <c r="C559" s="62">
        <v>4</v>
      </c>
    </row>
    <row r="560" spans="1:3" x14ac:dyDescent="0.25">
      <c r="A560" s="60" t="s">
        <v>387</v>
      </c>
      <c r="B560" s="62">
        <v>4</v>
      </c>
      <c r="C560" s="62">
        <v>4</v>
      </c>
    </row>
    <row r="561" spans="1:3" x14ac:dyDescent="0.25">
      <c r="A561" s="12" t="s">
        <v>535</v>
      </c>
      <c r="B561" s="62">
        <v>4</v>
      </c>
      <c r="C561" s="62">
        <v>4</v>
      </c>
    </row>
    <row r="562" spans="1:3" x14ac:dyDescent="0.25">
      <c r="A562" s="12" t="s">
        <v>19</v>
      </c>
      <c r="B562" s="62"/>
      <c r="C562" s="62"/>
    </row>
    <row r="563" spans="1:3" x14ac:dyDescent="0.25">
      <c r="A563" s="60" t="s">
        <v>358</v>
      </c>
      <c r="B563" s="62"/>
      <c r="C563" s="62"/>
    </row>
    <row r="564" spans="1:3" x14ac:dyDescent="0.25">
      <c r="A564" s="61" t="s">
        <v>358</v>
      </c>
      <c r="B564" s="62">
        <v>4</v>
      </c>
      <c r="C564" s="62">
        <v>4</v>
      </c>
    </row>
    <row r="565" spans="1:3" x14ac:dyDescent="0.25">
      <c r="A565" s="60" t="s">
        <v>387</v>
      </c>
      <c r="B565" s="62">
        <v>4</v>
      </c>
      <c r="C565" s="62">
        <v>4</v>
      </c>
    </row>
    <row r="566" spans="1:3" x14ac:dyDescent="0.25">
      <c r="A566" s="12" t="s">
        <v>536</v>
      </c>
      <c r="B566" s="62">
        <v>4</v>
      </c>
      <c r="C566" s="62">
        <v>4</v>
      </c>
    </row>
    <row r="567" spans="1:3" x14ac:dyDescent="0.25">
      <c r="A567" s="12" t="s">
        <v>77</v>
      </c>
      <c r="B567" s="62"/>
      <c r="C567" s="62"/>
    </row>
    <row r="568" spans="1:3" x14ac:dyDescent="0.25">
      <c r="A568" s="60" t="s">
        <v>358</v>
      </c>
      <c r="B568" s="62"/>
      <c r="C568" s="62"/>
    </row>
    <row r="569" spans="1:3" x14ac:dyDescent="0.25">
      <c r="A569" s="61" t="s">
        <v>358</v>
      </c>
      <c r="B569" s="62">
        <v>4</v>
      </c>
      <c r="C569" s="62">
        <v>4</v>
      </c>
    </row>
    <row r="570" spans="1:3" x14ac:dyDescent="0.25">
      <c r="A570" s="60" t="s">
        <v>387</v>
      </c>
      <c r="B570" s="62">
        <v>4</v>
      </c>
      <c r="C570" s="62">
        <v>4</v>
      </c>
    </row>
    <row r="571" spans="1:3" x14ac:dyDescent="0.25">
      <c r="A571" s="12" t="s">
        <v>537</v>
      </c>
      <c r="B571" s="62">
        <v>4</v>
      </c>
      <c r="C571" s="62">
        <v>4</v>
      </c>
    </row>
    <row r="572" spans="1:3" x14ac:dyDescent="0.25">
      <c r="A572" s="12" t="s">
        <v>20</v>
      </c>
      <c r="B572" s="62"/>
      <c r="C572" s="62"/>
    </row>
    <row r="573" spans="1:3" x14ac:dyDescent="0.25">
      <c r="A573" s="60" t="s">
        <v>358</v>
      </c>
      <c r="B573" s="62"/>
      <c r="C573" s="62"/>
    </row>
    <row r="574" spans="1:3" x14ac:dyDescent="0.25">
      <c r="A574" s="61" t="s">
        <v>358</v>
      </c>
      <c r="B574" s="62">
        <v>4</v>
      </c>
      <c r="C574" s="62">
        <v>4</v>
      </c>
    </row>
    <row r="575" spans="1:3" x14ac:dyDescent="0.25">
      <c r="A575" s="60" t="s">
        <v>387</v>
      </c>
      <c r="B575" s="62">
        <v>4</v>
      </c>
      <c r="C575" s="62">
        <v>4</v>
      </c>
    </row>
    <row r="576" spans="1:3" x14ac:dyDescent="0.25">
      <c r="A576" s="12" t="s">
        <v>538</v>
      </c>
      <c r="B576" s="62">
        <v>4</v>
      </c>
      <c r="C576" s="62">
        <v>4</v>
      </c>
    </row>
    <row r="577" spans="1:3" x14ac:dyDescent="0.25">
      <c r="A577" s="12" t="s">
        <v>78</v>
      </c>
      <c r="B577" s="62"/>
      <c r="C577" s="62"/>
    </row>
    <row r="578" spans="1:3" x14ac:dyDescent="0.25">
      <c r="A578" s="60" t="s">
        <v>358</v>
      </c>
      <c r="B578" s="62"/>
      <c r="C578" s="62"/>
    </row>
    <row r="579" spans="1:3" x14ac:dyDescent="0.25">
      <c r="A579" s="61" t="s">
        <v>358</v>
      </c>
      <c r="B579" s="62">
        <v>4</v>
      </c>
      <c r="C579" s="62">
        <v>4</v>
      </c>
    </row>
    <row r="580" spans="1:3" x14ac:dyDescent="0.25">
      <c r="A580" s="60" t="s">
        <v>387</v>
      </c>
      <c r="B580" s="62">
        <v>4</v>
      </c>
      <c r="C580" s="62">
        <v>4</v>
      </c>
    </row>
    <row r="581" spans="1:3" x14ac:dyDescent="0.25">
      <c r="A581" s="12" t="s">
        <v>539</v>
      </c>
      <c r="B581" s="62">
        <v>4</v>
      </c>
      <c r="C581" s="62">
        <v>4</v>
      </c>
    </row>
    <row r="582" spans="1:3" x14ac:dyDescent="0.25">
      <c r="A582" s="12" t="s">
        <v>79</v>
      </c>
      <c r="B582" s="62"/>
      <c r="C582" s="62"/>
    </row>
    <row r="583" spans="1:3" x14ac:dyDescent="0.25">
      <c r="A583" s="60" t="s">
        <v>358</v>
      </c>
      <c r="B583" s="62"/>
      <c r="C583" s="62"/>
    </row>
    <row r="584" spans="1:3" x14ac:dyDescent="0.25">
      <c r="A584" s="61" t="s">
        <v>358</v>
      </c>
      <c r="B584" s="62">
        <v>4</v>
      </c>
      <c r="C584" s="62">
        <v>4</v>
      </c>
    </row>
    <row r="585" spans="1:3" x14ac:dyDescent="0.25">
      <c r="A585" s="60" t="s">
        <v>387</v>
      </c>
      <c r="B585" s="62">
        <v>4</v>
      </c>
      <c r="C585" s="62">
        <v>4</v>
      </c>
    </row>
    <row r="586" spans="1:3" x14ac:dyDescent="0.25">
      <c r="A586" s="12" t="s">
        <v>540</v>
      </c>
      <c r="B586" s="62">
        <v>4</v>
      </c>
      <c r="C586" s="62">
        <v>4</v>
      </c>
    </row>
    <row r="587" spans="1:3" x14ac:dyDescent="0.25">
      <c r="A587" s="12" t="s">
        <v>80</v>
      </c>
      <c r="B587" s="62"/>
      <c r="C587" s="62"/>
    </row>
    <row r="588" spans="1:3" x14ac:dyDescent="0.25">
      <c r="A588" s="60" t="s">
        <v>358</v>
      </c>
      <c r="B588" s="62"/>
      <c r="C588" s="62"/>
    </row>
    <row r="589" spans="1:3" x14ac:dyDescent="0.25">
      <c r="A589" s="61" t="s">
        <v>358</v>
      </c>
      <c r="B589" s="62">
        <v>4</v>
      </c>
      <c r="C589" s="62">
        <v>4</v>
      </c>
    </row>
    <row r="590" spans="1:3" x14ac:dyDescent="0.25">
      <c r="A590" s="60" t="s">
        <v>387</v>
      </c>
      <c r="B590" s="62">
        <v>4</v>
      </c>
      <c r="C590" s="62">
        <v>4</v>
      </c>
    </row>
    <row r="591" spans="1:3" x14ac:dyDescent="0.25">
      <c r="A591" s="12" t="s">
        <v>541</v>
      </c>
      <c r="B591" s="62">
        <v>4</v>
      </c>
      <c r="C591" s="62">
        <v>4</v>
      </c>
    </row>
    <row r="592" spans="1:3" x14ac:dyDescent="0.25">
      <c r="A592" s="12" t="s">
        <v>118</v>
      </c>
      <c r="B592" s="62"/>
      <c r="C592" s="62"/>
    </row>
    <row r="593" spans="1:3" x14ac:dyDescent="0.25">
      <c r="A593" s="60" t="s">
        <v>358</v>
      </c>
      <c r="B593" s="62"/>
      <c r="C593" s="62"/>
    </row>
    <row r="594" spans="1:3" x14ac:dyDescent="0.25">
      <c r="A594" s="61" t="s">
        <v>358</v>
      </c>
      <c r="B594" s="62">
        <v>4</v>
      </c>
      <c r="C594" s="62">
        <v>4</v>
      </c>
    </row>
    <row r="595" spans="1:3" x14ac:dyDescent="0.25">
      <c r="A595" s="60" t="s">
        <v>387</v>
      </c>
      <c r="B595" s="62">
        <v>4</v>
      </c>
      <c r="C595" s="62">
        <v>4</v>
      </c>
    </row>
    <row r="596" spans="1:3" x14ac:dyDescent="0.25">
      <c r="A596" s="12" t="s">
        <v>542</v>
      </c>
      <c r="B596" s="62">
        <v>4</v>
      </c>
      <c r="C596" s="62">
        <v>4</v>
      </c>
    </row>
    <row r="597" spans="1:3" x14ac:dyDescent="0.25">
      <c r="A597" s="12" t="s">
        <v>81</v>
      </c>
      <c r="B597" s="62"/>
      <c r="C597" s="62"/>
    </row>
    <row r="598" spans="1:3" x14ac:dyDescent="0.25">
      <c r="A598" s="60" t="s">
        <v>358</v>
      </c>
      <c r="B598" s="62"/>
      <c r="C598" s="62"/>
    </row>
    <row r="599" spans="1:3" x14ac:dyDescent="0.25">
      <c r="A599" s="61" t="s">
        <v>358</v>
      </c>
      <c r="B599" s="62">
        <v>3</v>
      </c>
      <c r="C599" s="62">
        <v>3</v>
      </c>
    </row>
    <row r="600" spans="1:3" x14ac:dyDescent="0.25">
      <c r="A600" s="60" t="s">
        <v>387</v>
      </c>
      <c r="B600" s="62">
        <v>3</v>
      </c>
      <c r="C600" s="62">
        <v>3</v>
      </c>
    </row>
    <row r="601" spans="1:3" x14ac:dyDescent="0.25">
      <c r="A601" s="60" t="s">
        <v>197</v>
      </c>
      <c r="B601" s="62"/>
      <c r="C601" s="62"/>
    </row>
    <row r="602" spans="1:3" x14ac:dyDescent="0.25">
      <c r="A602" s="61" t="s">
        <v>145</v>
      </c>
      <c r="B602" s="62">
        <v>1</v>
      </c>
      <c r="C602" s="62">
        <v>1</v>
      </c>
    </row>
    <row r="603" spans="1:3" x14ac:dyDescent="0.25">
      <c r="A603" s="60" t="s">
        <v>405</v>
      </c>
      <c r="B603" s="62">
        <v>1</v>
      </c>
      <c r="C603" s="62">
        <v>1</v>
      </c>
    </row>
    <row r="604" spans="1:3" x14ac:dyDescent="0.25">
      <c r="A604" s="12" t="s">
        <v>543</v>
      </c>
      <c r="B604" s="62">
        <v>4</v>
      </c>
      <c r="C604" s="62">
        <v>4</v>
      </c>
    </row>
    <row r="605" spans="1:3" x14ac:dyDescent="0.25">
      <c r="A605" s="12" t="s">
        <v>49</v>
      </c>
      <c r="B605" s="62"/>
      <c r="C605" s="62"/>
    </row>
    <row r="606" spans="1:3" x14ac:dyDescent="0.25">
      <c r="A606" s="60" t="s">
        <v>358</v>
      </c>
      <c r="B606" s="62"/>
      <c r="C606" s="62"/>
    </row>
    <row r="607" spans="1:3" x14ac:dyDescent="0.25">
      <c r="A607" s="61" t="s">
        <v>358</v>
      </c>
      <c r="B607" s="62">
        <v>1</v>
      </c>
      <c r="C607" s="62">
        <v>1</v>
      </c>
    </row>
    <row r="608" spans="1:3" x14ac:dyDescent="0.25">
      <c r="A608" s="60" t="s">
        <v>387</v>
      </c>
      <c r="B608" s="62">
        <v>1</v>
      </c>
      <c r="C608" s="62">
        <v>1</v>
      </c>
    </row>
    <row r="609" spans="1:3" x14ac:dyDescent="0.25">
      <c r="A609" s="60" t="s">
        <v>206</v>
      </c>
      <c r="B609" s="62"/>
      <c r="C609" s="62"/>
    </row>
    <row r="610" spans="1:3" x14ac:dyDescent="0.25">
      <c r="A610" s="61" t="s">
        <v>358</v>
      </c>
      <c r="B610" s="62">
        <v>1</v>
      </c>
      <c r="C610" s="62">
        <v>1</v>
      </c>
    </row>
    <row r="611" spans="1:3" x14ac:dyDescent="0.25">
      <c r="A611" s="60" t="s">
        <v>416</v>
      </c>
      <c r="B611" s="62">
        <v>1</v>
      </c>
      <c r="C611" s="62">
        <v>1</v>
      </c>
    </row>
    <row r="612" spans="1:3" x14ac:dyDescent="0.25">
      <c r="A612" s="60" t="s">
        <v>140</v>
      </c>
      <c r="B612" s="62"/>
      <c r="C612" s="62"/>
    </row>
    <row r="613" spans="1:3" x14ac:dyDescent="0.25">
      <c r="A613" s="61" t="s">
        <v>358</v>
      </c>
      <c r="B613" s="62">
        <v>1</v>
      </c>
      <c r="C613" s="62">
        <v>1</v>
      </c>
    </row>
    <row r="614" spans="1:3" x14ac:dyDescent="0.25">
      <c r="A614" s="60" t="s">
        <v>427</v>
      </c>
      <c r="B614" s="62">
        <v>1</v>
      </c>
      <c r="C614" s="62">
        <v>1</v>
      </c>
    </row>
    <row r="615" spans="1:3" x14ac:dyDescent="0.25">
      <c r="A615" s="60" t="s">
        <v>226</v>
      </c>
      <c r="B615" s="62"/>
      <c r="C615" s="62"/>
    </row>
    <row r="616" spans="1:3" x14ac:dyDescent="0.25">
      <c r="A616" s="61" t="s">
        <v>358</v>
      </c>
      <c r="B616" s="62">
        <v>1</v>
      </c>
      <c r="C616" s="62">
        <v>1</v>
      </c>
    </row>
    <row r="617" spans="1:3" x14ac:dyDescent="0.25">
      <c r="A617" s="60" t="s">
        <v>432</v>
      </c>
      <c r="B617" s="62">
        <v>1</v>
      </c>
      <c r="C617" s="62">
        <v>1</v>
      </c>
    </row>
    <row r="618" spans="1:3" x14ac:dyDescent="0.25">
      <c r="A618" s="12" t="s">
        <v>544</v>
      </c>
      <c r="B618" s="62">
        <v>4</v>
      </c>
      <c r="C618" s="62">
        <v>4</v>
      </c>
    </row>
    <row r="619" spans="1:3" x14ac:dyDescent="0.25">
      <c r="A619" s="12" t="s">
        <v>21</v>
      </c>
      <c r="B619" s="62"/>
      <c r="C619" s="62"/>
    </row>
    <row r="620" spans="1:3" x14ac:dyDescent="0.25">
      <c r="A620" s="60" t="s">
        <v>358</v>
      </c>
      <c r="B620" s="62"/>
      <c r="C620" s="62"/>
    </row>
    <row r="621" spans="1:3" x14ac:dyDescent="0.25">
      <c r="A621" s="61" t="s">
        <v>358</v>
      </c>
      <c r="B621" s="62">
        <v>4</v>
      </c>
      <c r="C621" s="62">
        <v>4</v>
      </c>
    </row>
    <row r="622" spans="1:3" x14ac:dyDescent="0.25">
      <c r="A622" s="60" t="s">
        <v>387</v>
      </c>
      <c r="B622" s="62">
        <v>4</v>
      </c>
      <c r="C622" s="62">
        <v>4</v>
      </c>
    </row>
    <row r="623" spans="1:3" x14ac:dyDescent="0.25">
      <c r="A623" s="12" t="s">
        <v>545</v>
      </c>
      <c r="B623" s="62">
        <v>4</v>
      </c>
      <c r="C623" s="62">
        <v>4</v>
      </c>
    </row>
    <row r="624" spans="1:3" x14ac:dyDescent="0.25">
      <c r="A624" s="12" t="s">
        <v>82</v>
      </c>
      <c r="B624" s="62"/>
      <c r="C624" s="62"/>
    </row>
    <row r="625" spans="1:3" x14ac:dyDescent="0.25">
      <c r="A625" s="60" t="s">
        <v>358</v>
      </c>
      <c r="B625" s="62"/>
      <c r="C625" s="62"/>
    </row>
    <row r="626" spans="1:3" x14ac:dyDescent="0.25">
      <c r="A626" s="61" t="s">
        <v>358</v>
      </c>
      <c r="B626" s="62">
        <v>4</v>
      </c>
      <c r="C626" s="62">
        <v>4</v>
      </c>
    </row>
    <row r="627" spans="1:3" x14ac:dyDescent="0.25">
      <c r="A627" s="60" t="s">
        <v>387</v>
      </c>
      <c r="B627" s="62">
        <v>4</v>
      </c>
      <c r="C627" s="62">
        <v>4</v>
      </c>
    </row>
    <row r="628" spans="1:3" x14ac:dyDescent="0.25">
      <c r="A628" s="12" t="s">
        <v>546</v>
      </c>
      <c r="B628" s="62">
        <v>4</v>
      </c>
      <c r="C628" s="62">
        <v>4</v>
      </c>
    </row>
    <row r="629" spans="1:3" x14ac:dyDescent="0.25">
      <c r="A629" s="12" t="s">
        <v>83</v>
      </c>
      <c r="B629" s="62"/>
      <c r="C629" s="62"/>
    </row>
    <row r="630" spans="1:3" x14ac:dyDescent="0.25">
      <c r="A630" s="60" t="s">
        <v>358</v>
      </c>
      <c r="B630" s="62"/>
      <c r="C630" s="62"/>
    </row>
    <row r="631" spans="1:3" x14ac:dyDescent="0.25">
      <c r="A631" s="61" t="s">
        <v>358</v>
      </c>
      <c r="B631" s="62">
        <v>4</v>
      </c>
      <c r="C631" s="62">
        <v>4</v>
      </c>
    </row>
    <row r="632" spans="1:3" x14ac:dyDescent="0.25">
      <c r="A632" s="60" t="s">
        <v>387</v>
      </c>
      <c r="B632" s="62">
        <v>4</v>
      </c>
      <c r="C632" s="62">
        <v>4</v>
      </c>
    </row>
    <row r="633" spans="1:3" x14ac:dyDescent="0.25">
      <c r="A633" s="12" t="s">
        <v>547</v>
      </c>
      <c r="B633" s="62">
        <v>4</v>
      </c>
      <c r="C633" s="62">
        <v>4</v>
      </c>
    </row>
    <row r="634" spans="1:3" x14ac:dyDescent="0.25">
      <c r="A634" s="12" t="s">
        <v>22</v>
      </c>
      <c r="B634" s="62"/>
      <c r="C634" s="62"/>
    </row>
    <row r="635" spans="1:3" x14ac:dyDescent="0.25">
      <c r="A635" s="60" t="s">
        <v>358</v>
      </c>
      <c r="B635" s="62"/>
      <c r="C635" s="62"/>
    </row>
    <row r="636" spans="1:3" x14ac:dyDescent="0.25">
      <c r="A636" s="61" t="s">
        <v>358</v>
      </c>
      <c r="B636" s="62">
        <v>4</v>
      </c>
      <c r="C636" s="62">
        <v>4</v>
      </c>
    </row>
    <row r="637" spans="1:3" x14ac:dyDescent="0.25">
      <c r="A637" s="60" t="s">
        <v>387</v>
      </c>
      <c r="B637" s="62">
        <v>4</v>
      </c>
      <c r="C637" s="62">
        <v>4</v>
      </c>
    </row>
    <row r="638" spans="1:3" x14ac:dyDescent="0.25">
      <c r="A638" s="12" t="s">
        <v>548</v>
      </c>
      <c r="B638" s="62">
        <v>4</v>
      </c>
      <c r="C638" s="62">
        <v>4</v>
      </c>
    </row>
    <row r="639" spans="1:3" x14ac:dyDescent="0.25">
      <c r="A639" s="12" t="s">
        <v>23</v>
      </c>
      <c r="B639" s="62"/>
      <c r="C639" s="62"/>
    </row>
    <row r="640" spans="1:3" x14ac:dyDescent="0.25">
      <c r="A640" s="60" t="s">
        <v>358</v>
      </c>
      <c r="B640" s="62"/>
      <c r="C640" s="62"/>
    </row>
    <row r="641" spans="1:3" x14ac:dyDescent="0.25">
      <c r="A641" s="61" t="s">
        <v>358</v>
      </c>
      <c r="B641" s="62">
        <v>4</v>
      </c>
      <c r="C641" s="62">
        <v>4</v>
      </c>
    </row>
    <row r="642" spans="1:3" x14ac:dyDescent="0.25">
      <c r="A642" s="60" t="s">
        <v>387</v>
      </c>
      <c r="B642" s="62">
        <v>4</v>
      </c>
      <c r="C642" s="62">
        <v>4</v>
      </c>
    </row>
    <row r="643" spans="1:3" x14ac:dyDescent="0.25">
      <c r="A643" s="12" t="s">
        <v>549</v>
      </c>
      <c r="B643" s="62">
        <v>4</v>
      </c>
      <c r="C643" s="62">
        <v>4</v>
      </c>
    </row>
    <row r="644" spans="1:3" x14ac:dyDescent="0.25">
      <c r="A644" s="12" t="s">
        <v>24</v>
      </c>
      <c r="B644" s="62"/>
      <c r="C644" s="62"/>
    </row>
    <row r="645" spans="1:3" x14ac:dyDescent="0.25">
      <c r="A645" s="60" t="s">
        <v>358</v>
      </c>
      <c r="B645" s="62"/>
      <c r="C645" s="62"/>
    </row>
    <row r="646" spans="1:3" x14ac:dyDescent="0.25">
      <c r="A646" s="61" t="s">
        <v>358</v>
      </c>
      <c r="B646" s="62">
        <v>4</v>
      </c>
      <c r="C646" s="62">
        <v>4</v>
      </c>
    </row>
    <row r="647" spans="1:3" x14ac:dyDescent="0.25">
      <c r="A647" s="60" t="s">
        <v>387</v>
      </c>
      <c r="B647" s="62">
        <v>4</v>
      </c>
      <c r="C647" s="62">
        <v>4</v>
      </c>
    </row>
    <row r="648" spans="1:3" x14ac:dyDescent="0.25">
      <c r="A648" s="12" t="s">
        <v>550</v>
      </c>
      <c r="B648" s="62">
        <v>4</v>
      </c>
      <c r="C648" s="62">
        <v>4</v>
      </c>
    </row>
    <row r="649" spans="1:3" x14ac:dyDescent="0.25">
      <c r="A649" s="12" t="s">
        <v>25</v>
      </c>
      <c r="B649" s="62"/>
      <c r="C649" s="62"/>
    </row>
    <row r="650" spans="1:3" x14ac:dyDescent="0.25">
      <c r="A650" s="60" t="s">
        <v>358</v>
      </c>
      <c r="B650" s="62"/>
      <c r="C650" s="62"/>
    </row>
    <row r="651" spans="1:3" x14ac:dyDescent="0.25">
      <c r="A651" s="61" t="s">
        <v>358</v>
      </c>
      <c r="B651" s="62">
        <v>3</v>
      </c>
      <c r="C651" s="62">
        <v>3</v>
      </c>
    </row>
    <row r="652" spans="1:3" x14ac:dyDescent="0.25">
      <c r="A652" s="60" t="s">
        <v>387</v>
      </c>
      <c r="B652" s="62">
        <v>3</v>
      </c>
      <c r="C652" s="62">
        <v>3</v>
      </c>
    </row>
    <row r="653" spans="1:3" x14ac:dyDescent="0.25">
      <c r="A653" s="60" t="s">
        <v>215</v>
      </c>
      <c r="B653" s="62"/>
      <c r="C653" s="62"/>
    </row>
    <row r="654" spans="1:3" x14ac:dyDescent="0.25">
      <c r="A654" s="61" t="s">
        <v>358</v>
      </c>
      <c r="B654" s="62">
        <v>1</v>
      </c>
      <c r="C654" s="62">
        <v>1</v>
      </c>
    </row>
    <row r="655" spans="1:3" x14ac:dyDescent="0.25">
      <c r="A655" s="60" t="s">
        <v>399</v>
      </c>
      <c r="B655" s="62">
        <v>1</v>
      </c>
      <c r="C655" s="62">
        <v>1</v>
      </c>
    </row>
    <row r="656" spans="1:3" x14ac:dyDescent="0.25">
      <c r="A656" s="12" t="s">
        <v>551</v>
      </c>
      <c r="B656" s="62">
        <v>4</v>
      </c>
      <c r="C656" s="62">
        <v>4</v>
      </c>
    </row>
    <row r="657" spans="1:3" x14ac:dyDescent="0.25">
      <c r="A657" s="12" t="s">
        <v>26</v>
      </c>
      <c r="B657" s="62"/>
      <c r="C657" s="62"/>
    </row>
    <row r="658" spans="1:3" x14ac:dyDescent="0.25">
      <c r="A658" s="60" t="s">
        <v>358</v>
      </c>
      <c r="B658" s="62"/>
      <c r="C658" s="62"/>
    </row>
    <row r="659" spans="1:3" x14ac:dyDescent="0.25">
      <c r="A659" s="61" t="s">
        <v>358</v>
      </c>
      <c r="B659" s="62">
        <v>4</v>
      </c>
      <c r="C659" s="62">
        <v>4</v>
      </c>
    </row>
    <row r="660" spans="1:3" x14ac:dyDescent="0.25">
      <c r="A660" s="60" t="s">
        <v>387</v>
      </c>
      <c r="B660" s="62">
        <v>4</v>
      </c>
      <c r="C660" s="62">
        <v>4</v>
      </c>
    </row>
    <row r="661" spans="1:3" x14ac:dyDescent="0.25">
      <c r="A661" s="12" t="s">
        <v>552</v>
      </c>
      <c r="B661" s="62">
        <v>4</v>
      </c>
      <c r="C661" s="62">
        <v>4</v>
      </c>
    </row>
    <row r="662" spans="1:3" x14ac:dyDescent="0.25">
      <c r="A662" s="12" t="s">
        <v>50</v>
      </c>
      <c r="B662" s="62"/>
      <c r="C662" s="62"/>
    </row>
    <row r="663" spans="1:3" x14ac:dyDescent="0.25">
      <c r="A663" s="60" t="s">
        <v>358</v>
      </c>
      <c r="B663" s="62"/>
      <c r="C663" s="62"/>
    </row>
    <row r="664" spans="1:3" x14ac:dyDescent="0.25">
      <c r="A664" s="61" t="s">
        <v>358</v>
      </c>
      <c r="B664" s="62">
        <v>4</v>
      </c>
      <c r="C664" s="62">
        <v>4</v>
      </c>
    </row>
    <row r="665" spans="1:3" x14ac:dyDescent="0.25">
      <c r="A665" s="60" t="s">
        <v>387</v>
      </c>
      <c r="B665" s="62">
        <v>4</v>
      </c>
      <c r="C665" s="62">
        <v>4</v>
      </c>
    </row>
    <row r="666" spans="1:3" x14ac:dyDescent="0.25">
      <c r="A666" s="12" t="s">
        <v>553</v>
      </c>
      <c r="B666" s="62">
        <v>4</v>
      </c>
      <c r="C666" s="62">
        <v>4</v>
      </c>
    </row>
    <row r="667" spans="1:3" x14ac:dyDescent="0.25">
      <c r="A667" s="12" t="s">
        <v>119</v>
      </c>
      <c r="B667" s="62"/>
      <c r="C667" s="62"/>
    </row>
    <row r="668" spans="1:3" x14ac:dyDescent="0.25">
      <c r="A668" s="60" t="s">
        <v>358</v>
      </c>
      <c r="B668" s="62"/>
      <c r="C668" s="62"/>
    </row>
    <row r="669" spans="1:3" x14ac:dyDescent="0.25">
      <c r="A669" s="61" t="s">
        <v>358</v>
      </c>
      <c r="B669" s="62">
        <v>4</v>
      </c>
      <c r="C669" s="62">
        <v>4</v>
      </c>
    </row>
    <row r="670" spans="1:3" x14ac:dyDescent="0.25">
      <c r="A670" s="60" t="s">
        <v>387</v>
      </c>
      <c r="B670" s="62">
        <v>4</v>
      </c>
      <c r="C670" s="62">
        <v>4</v>
      </c>
    </row>
    <row r="671" spans="1:3" x14ac:dyDescent="0.25">
      <c r="A671" s="12" t="s">
        <v>554</v>
      </c>
      <c r="B671" s="62">
        <v>4</v>
      </c>
      <c r="C671" s="62">
        <v>4</v>
      </c>
    </row>
    <row r="672" spans="1:3" x14ac:dyDescent="0.25">
      <c r="A672" s="12" t="s">
        <v>84</v>
      </c>
      <c r="B672" s="62"/>
      <c r="C672" s="62"/>
    </row>
    <row r="673" spans="1:3" x14ac:dyDescent="0.25">
      <c r="A673" s="60" t="s">
        <v>358</v>
      </c>
      <c r="B673" s="62"/>
      <c r="C673" s="62"/>
    </row>
    <row r="674" spans="1:3" x14ac:dyDescent="0.25">
      <c r="A674" s="61" t="s">
        <v>358</v>
      </c>
      <c r="B674" s="62">
        <v>4</v>
      </c>
      <c r="C674" s="62">
        <v>4</v>
      </c>
    </row>
    <row r="675" spans="1:3" x14ac:dyDescent="0.25">
      <c r="A675" s="60" t="s">
        <v>387</v>
      </c>
      <c r="B675" s="62">
        <v>4</v>
      </c>
      <c r="C675" s="62">
        <v>4</v>
      </c>
    </row>
    <row r="676" spans="1:3" x14ac:dyDescent="0.25">
      <c r="A676" s="12" t="s">
        <v>555</v>
      </c>
      <c r="B676" s="62">
        <v>4</v>
      </c>
      <c r="C676" s="62">
        <v>4</v>
      </c>
    </row>
    <row r="677" spans="1:3" x14ac:dyDescent="0.25">
      <c r="A677" s="12" t="s">
        <v>85</v>
      </c>
      <c r="B677" s="62"/>
      <c r="C677" s="62"/>
    </row>
    <row r="678" spans="1:3" x14ac:dyDescent="0.25">
      <c r="A678" s="60" t="s">
        <v>358</v>
      </c>
      <c r="B678" s="62"/>
      <c r="C678" s="62"/>
    </row>
    <row r="679" spans="1:3" x14ac:dyDescent="0.25">
      <c r="A679" s="61" t="s">
        <v>358</v>
      </c>
      <c r="B679" s="62">
        <v>4</v>
      </c>
      <c r="C679" s="62">
        <v>4</v>
      </c>
    </row>
    <row r="680" spans="1:3" x14ac:dyDescent="0.25">
      <c r="A680" s="60" t="s">
        <v>387</v>
      </c>
      <c r="B680" s="62">
        <v>4</v>
      </c>
      <c r="C680" s="62">
        <v>4</v>
      </c>
    </row>
    <row r="681" spans="1:3" x14ac:dyDescent="0.25">
      <c r="A681" s="12" t="s">
        <v>556</v>
      </c>
      <c r="B681" s="62">
        <v>4</v>
      </c>
      <c r="C681" s="62">
        <v>4</v>
      </c>
    </row>
    <row r="682" spans="1:3" x14ac:dyDescent="0.25">
      <c r="A682" s="12" t="s">
        <v>27</v>
      </c>
      <c r="B682" s="62"/>
      <c r="C682" s="62"/>
    </row>
    <row r="683" spans="1:3" x14ac:dyDescent="0.25">
      <c r="A683" s="60" t="s">
        <v>358</v>
      </c>
      <c r="B683" s="62"/>
      <c r="C683" s="62"/>
    </row>
    <row r="684" spans="1:3" x14ac:dyDescent="0.25">
      <c r="A684" s="61" t="s">
        <v>358</v>
      </c>
      <c r="B684" s="62">
        <v>2</v>
      </c>
      <c r="C684" s="62">
        <v>2</v>
      </c>
    </row>
    <row r="685" spans="1:3" x14ac:dyDescent="0.25">
      <c r="A685" s="61" t="s">
        <v>162</v>
      </c>
      <c r="B685" s="62">
        <v>1</v>
      </c>
      <c r="C685" s="62">
        <v>1</v>
      </c>
    </row>
    <row r="686" spans="1:3" x14ac:dyDescent="0.25">
      <c r="A686" s="60" t="s">
        <v>387</v>
      </c>
      <c r="B686" s="62">
        <v>3</v>
      </c>
      <c r="C686" s="62">
        <v>3</v>
      </c>
    </row>
    <row r="687" spans="1:3" x14ac:dyDescent="0.25">
      <c r="A687" s="60" t="s">
        <v>237</v>
      </c>
      <c r="B687" s="62"/>
      <c r="C687" s="62"/>
    </row>
    <row r="688" spans="1:3" x14ac:dyDescent="0.25">
      <c r="A688" s="61" t="s">
        <v>358</v>
      </c>
      <c r="B688" s="62">
        <v>1</v>
      </c>
      <c r="C688" s="62">
        <v>1</v>
      </c>
    </row>
    <row r="689" spans="1:3" x14ac:dyDescent="0.25">
      <c r="A689" s="60" t="s">
        <v>404</v>
      </c>
      <c r="B689" s="62">
        <v>1</v>
      </c>
      <c r="C689" s="62">
        <v>1</v>
      </c>
    </row>
    <row r="690" spans="1:3" x14ac:dyDescent="0.25">
      <c r="A690" s="12" t="s">
        <v>557</v>
      </c>
      <c r="B690" s="62">
        <v>4</v>
      </c>
      <c r="C690" s="62">
        <v>4</v>
      </c>
    </row>
    <row r="691" spans="1:3" x14ac:dyDescent="0.25">
      <c r="A691" s="12" t="s">
        <v>28</v>
      </c>
      <c r="B691" s="62"/>
      <c r="C691" s="62"/>
    </row>
    <row r="692" spans="1:3" x14ac:dyDescent="0.25">
      <c r="A692" s="60" t="s">
        <v>358</v>
      </c>
      <c r="B692" s="62"/>
      <c r="C692" s="62"/>
    </row>
    <row r="693" spans="1:3" x14ac:dyDescent="0.25">
      <c r="A693" s="61" t="s">
        <v>358</v>
      </c>
      <c r="B693" s="62">
        <v>4</v>
      </c>
      <c r="C693" s="62">
        <v>4</v>
      </c>
    </row>
    <row r="694" spans="1:3" x14ac:dyDescent="0.25">
      <c r="A694" s="60" t="s">
        <v>387</v>
      </c>
      <c r="B694" s="62">
        <v>4</v>
      </c>
      <c r="C694" s="62">
        <v>4</v>
      </c>
    </row>
    <row r="695" spans="1:3" x14ac:dyDescent="0.25">
      <c r="A695" s="12" t="s">
        <v>558</v>
      </c>
      <c r="B695" s="62">
        <v>4</v>
      </c>
      <c r="C695" s="62">
        <v>4</v>
      </c>
    </row>
    <row r="696" spans="1:3" x14ac:dyDescent="0.25">
      <c r="A696" s="12" t="s">
        <v>86</v>
      </c>
      <c r="B696" s="62"/>
      <c r="C696" s="62"/>
    </row>
    <row r="697" spans="1:3" x14ac:dyDescent="0.25">
      <c r="A697" s="60" t="s">
        <v>358</v>
      </c>
      <c r="B697" s="62"/>
      <c r="C697" s="62"/>
    </row>
    <row r="698" spans="1:3" x14ac:dyDescent="0.25">
      <c r="A698" s="61" t="s">
        <v>358</v>
      </c>
      <c r="B698" s="62">
        <v>4</v>
      </c>
      <c r="C698" s="62">
        <v>4</v>
      </c>
    </row>
    <row r="699" spans="1:3" x14ac:dyDescent="0.25">
      <c r="A699" s="60" t="s">
        <v>387</v>
      </c>
      <c r="B699" s="62">
        <v>4</v>
      </c>
      <c r="C699" s="62">
        <v>4</v>
      </c>
    </row>
    <row r="700" spans="1:3" x14ac:dyDescent="0.25">
      <c r="A700" s="12" t="s">
        <v>559</v>
      </c>
      <c r="B700" s="62">
        <v>4</v>
      </c>
      <c r="C700" s="62">
        <v>4</v>
      </c>
    </row>
    <row r="701" spans="1:3" x14ac:dyDescent="0.25">
      <c r="A701" s="12" t="s">
        <v>87</v>
      </c>
      <c r="B701" s="62"/>
      <c r="C701" s="62"/>
    </row>
    <row r="702" spans="1:3" x14ac:dyDescent="0.25">
      <c r="A702" s="60" t="s">
        <v>358</v>
      </c>
      <c r="B702" s="62"/>
      <c r="C702" s="62"/>
    </row>
    <row r="703" spans="1:3" x14ac:dyDescent="0.25">
      <c r="A703" s="61" t="s">
        <v>358</v>
      </c>
      <c r="B703" s="62">
        <v>4</v>
      </c>
      <c r="C703" s="62">
        <v>4</v>
      </c>
    </row>
    <row r="704" spans="1:3" x14ac:dyDescent="0.25">
      <c r="A704" s="60" t="s">
        <v>387</v>
      </c>
      <c r="B704" s="62">
        <v>4</v>
      </c>
      <c r="C704" s="62">
        <v>4</v>
      </c>
    </row>
    <row r="705" spans="1:3" x14ac:dyDescent="0.25">
      <c r="A705" s="12" t="s">
        <v>560</v>
      </c>
      <c r="B705" s="62">
        <v>4</v>
      </c>
      <c r="C705" s="62">
        <v>4</v>
      </c>
    </row>
    <row r="706" spans="1:3" x14ac:dyDescent="0.25">
      <c r="A706" s="12" t="s">
        <v>88</v>
      </c>
      <c r="B706" s="62"/>
      <c r="C706" s="62"/>
    </row>
    <row r="707" spans="1:3" x14ac:dyDescent="0.25">
      <c r="A707" s="60" t="s">
        <v>358</v>
      </c>
      <c r="B707" s="62"/>
      <c r="C707" s="62"/>
    </row>
    <row r="708" spans="1:3" x14ac:dyDescent="0.25">
      <c r="A708" s="61" t="s">
        <v>358</v>
      </c>
      <c r="B708" s="62">
        <v>3</v>
      </c>
      <c r="C708" s="62">
        <v>3</v>
      </c>
    </row>
    <row r="709" spans="1:3" x14ac:dyDescent="0.25">
      <c r="A709" s="60" t="s">
        <v>387</v>
      </c>
      <c r="B709" s="62">
        <v>3</v>
      </c>
      <c r="C709" s="62">
        <v>3</v>
      </c>
    </row>
    <row r="710" spans="1:3" x14ac:dyDescent="0.25">
      <c r="A710" s="60" t="s">
        <v>220</v>
      </c>
      <c r="B710" s="62"/>
      <c r="C710" s="62"/>
    </row>
    <row r="711" spans="1:3" x14ac:dyDescent="0.25">
      <c r="A711" s="61" t="s">
        <v>358</v>
      </c>
      <c r="B711" s="62">
        <v>1</v>
      </c>
      <c r="C711" s="62">
        <v>1</v>
      </c>
    </row>
    <row r="712" spans="1:3" x14ac:dyDescent="0.25">
      <c r="A712" s="60" t="s">
        <v>396</v>
      </c>
      <c r="B712" s="62">
        <v>1</v>
      </c>
      <c r="C712" s="62">
        <v>1</v>
      </c>
    </row>
    <row r="713" spans="1:3" x14ac:dyDescent="0.25">
      <c r="A713" s="12" t="s">
        <v>561</v>
      </c>
      <c r="B713" s="62">
        <v>4</v>
      </c>
      <c r="C713" s="62">
        <v>4</v>
      </c>
    </row>
    <row r="714" spans="1:3" x14ac:dyDescent="0.25">
      <c r="A714" s="12" t="s">
        <v>89</v>
      </c>
      <c r="B714" s="62"/>
      <c r="C714" s="62"/>
    </row>
    <row r="715" spans="1:3" x14ac:dyDescent="0.25">
      <c r="A715" s="60" t="s">
        <v>358</v>
      </c>
      <c r="B715" s="62"/>
      <c r="C715" s="62"/>
    </row>
    <row r="716" spans="1:3" x14ac:dyDescent="0.25">
      <c r="A716" s="61" t="s">
        <v>358</v>
      </c>
      <c r="B716" s="62">
        <v>4</v>
      </c>
      <c r="C716" s="62">
        <v>4</v>
      </c>
    </row>
    <row r="717" spans="1:3" x14ac:dyDescent="0.25">
      <c r="A717" s="60" t="s">
        <v>387</v>
      </c>
      <c r="B717" s="62">
        <v>4</v>
      </c>
      <c r="C717" s="62">
        <v>4</v>
      </c>
    </row>
    <row r="718" spans="1:3" x14ac:dyDescent="0.25">
      <c r="A718" s="12" t="s">
        <v>562</v>
      </c>
      <c r="B718" s="62">
        <v>4</v>
      </c>
      <c r="C718" s="62">
        <v>4</v>
      </c>
    </row>
    <row r="719" spans="1:3" x14ac:dyDescent="0.25">
      <c r="A719" s="12" t="s">
        <v>90</v>
      </c>
      <c r="B719" s="62"/>
      <c r="C719" s="62"/>
    </row>
    <row r="720" spans="1:3" x14ac:dyDescent="0.25">
      <c r="A720" s="60" t="s">
        <v>358</v>
      </c>
      <c r="B720" s="62"/>
      <c r="C720" s="62"/>
    </row>
    <row r="721" spans="1:3" x14ac:dyDescent="0.25">
      <c r="A721" s="61" t="s">
        <v>358</v>
      </c>
      <c r="B721" s="62">
        <v>3</v>
      </c>
      <c r="C721" s="62">
        <v>3</v>
      </c>
    </row>
    <row r="722" spans="1:3" x14ac:dyDescent="0.25">
      <c r="A722" s="60" t="s">
        <v>387</v>
      </c>
      <c r="B722" s="62">
        <v>3</v>
      </c>
      <c r="C722" s="62">
        <v>3</v>
      </c>
    </row>
    <row r="723" spans="1:3" x14ac:dyDescent="0.25">
      <c r="A723" s="60" t="s">
        <v>221</v>
      </c>
      <c r="B723" s="62"/>
      <c r="C723" s="62"/>
    </row>
    <row r="724" spans="1:3" x14ac:dyDescent="0.25">
      <c r="A724" s="61" t="s">
        <v>358</v>
      </c>
      <c r="B724" s="62">
        <v>1</v>
      </c>
      <c r="C724" s="62">
        <v>1</v>
      </c>
    </row>
    <row r="725" spans="1:3" x14ac:dyDescent="0.25">
      <c r="A725" s="60" t="s">
        <v>419</v>
      </c>
      <c r="B725" s="62">
        <v>1</v>
      </c>
      <c r="C725" s="62">
        <v>1</v>
      </c>
    </row>
    <row r="726" spans="1:3" x14ac:dyDescent="0.25">
      <c r="A726" s="12" t="s">
        <v>563</v>
      </c>
      <c r="B726" s="62">
        <v>4</v>
      </c>
      <c r="C726" s="62">
        <v>4</v>
      </c>
    </row>
    <row r="727" spans="1:3" x14ac:dyDescent="0.25">
      <c r="A727" s="12" t="s">
        <v>91</v>
      </c>
      <c r="B727" s="62"/>
      <c r="C727" s="62"/>
    </row>
    <row r="728" spans="1:3" x14ac:dyDescent="0.25">
      <c r="A728" s="60" t="s">
        <v>358</v>
      </c>
      <c r="B728" s="62"/>
      <c r="C728" s="62"/>
    </row>
    <row r="729" spans="1:3" x14ac:dyDescent="0.25">
      <c r="A729" s="61" t="s">
        <v>358</v>
      </c>
      <c r="B729" s="62">
        <v>4</v>
      </c>
      <c r="C729" s="62">
        <v>4</v>
      </c>
    </row>
    <row r="730" spans="1:3" x14ac:dyDescent="0.25">
      <c r="A730" s="60" t="s">
        <v>387</v>
      </c>
      <c r="B730" s="62">
        <v>4</v>
      </c>
      <c r="C730" s="62">
        <v>4</v>
      </c>
    </row>
    <row r="731" spans="1:3" x14ac:dyDescent="0.25">
      <c r="A731" s="12" t="s">
        <v>564</v>
      </c>
      <c r="B731" s="62">
        <v>4</v>
      </c>
      <c r="C731" s="62">
        <v>4</v>
      </c>
    </row>
    <row r="732" spans="1:3" x14ac:dyDescent="0.25">
      <c r="A732" s="12" t="s">
        <v>92</v>
      </c>
      <c r="B732" s="62"/>
      <c r="C732" s="62"/>
    </row>
    <row r="733" spans="1:3" x14ac:dyDescent="0.25">
      <c r="A733" s="60" t="s">
        <v>191</v>
      </c>
      <c r="B733" s="62"/>
      <c r="C733" s="62"/>
    </row>
    <row r="734" spans="1:3" x14ac:dyDescent="0.25">
      <c r="A734" s="61" t="s">
        <v>146</v>
      </c>
      <c r="B734" s="62">
        <v>1</v>
      </c>
      <c r="C734" s="62">
        <v>1</v>
      </c>
    </row>
    <row r="735" spans="1:3" x14ac:dyDescent="0.25">
      <c r="A735" s="60" t="s">
        <v>400</v>
      </c>
      <c r="B735" s="62">
        <v>1</v>
      </c>
      <c r="C735" s="62">
        <v>1</v>
      </c>
    </row>
    <row r="736" spans="1:3" x14ac:dyDescent="0.25">
      <c r="A736" s="60" t="s">
        <v>222</v>
      </c>
      <c r="B736" s="62"/>
      <c r="C736" s="62"/>
    </row>
    <row r="737" spans="1:3" x14ac:dyDescent="0.25">
      <c r="A737" s="61" t="s">
        <v>170</v>
      </c>
      <c r="B737" s="62">
        <v>1</v>
      </c>
      <c r="C737" s="62">
        <v>1</v>
      </c>
    </row>
    <row r="738" spans="1:3" x14ac:dyDescent="0.25">
      <c r="A738" s="60" t="s">
        <v>429</v>
      </c>
      <c r="B738" s="62">
        <v>1</v>
      </c>
      <c r="C738" s="62">
        <v>1</v>
      </c>
    </row>
    <row r="739" spans="1:3" x14ac:dyDescent="0.25">
      <c r="A739" s="60" t="s">
        <v>245</v>
      </c>
      <c r="B739" s="62"/>
      <c r="C739" s="62"/>
    </row>
    <row r="740" spans="1:3" x14ac:dyDescent="0.25">
      <c r="A740" s="61" t="s">
        <v>183</v>
      </c>
      <c r="B740" s="62">
        <v>1</v>
      </c>
      <c r="C740" s="62">
        <v>1</v>
      </c>
    </row>
    <row r="741" spans="1:3" x14ac:dyDescent="0.25">
      <c r="A741" s="60" t="s">
        <v>431</v>
      </c>
      <c r="B741" s="62">
        <v>1</v>
      </c>
      <c r="C741" s="62">
        <v>1</v>
      </c>
    </row>
    <row r="742" spans="1:3" x14ac:dyDescent="0.25">
      <c r="A742" s="60" t="s">
        <v>204</v>
      </c>
      <c r="B742" s="62"/>
      <c r="C742" s="62"/>
    </row>
    <row r="743" spans="1:3" x14ac:dyDescent="0.25">
      <c r="A743" s="61" t="s">
        <v>152</v>
      </c>
      <c r="B743" s="62">
        <v>1</v>
      </c>
      <c r="C743" s="62">
        <v>1</v>
      </c>
    </row>
    <row r="744" spans="1:3" x14ac:dyDescent="0.25">
      <c r="A744" s="60" t="s">
        <v>442</v>
      </c>
      <c r="B744" s="62">
        <v>1</v>
      </c>
      <c r="C744" s="62">
        <v>1</v>
      </c>
    </row>
    <row r="745" spans="1:3" x14ac:dyDescent="0.25">
      <c r="A745" s="12" t="s">
        <v>565</v>
      </c>
      <c r="B745" s="62">
        <v>4</v>
      </c>
      <c r="C745" s="62">
        <v>4</v>
      </c>
    </row>
    <row r="746" spans="1:3" x14ac:dyDescent="0.25">
      <c r="A746" s="12" t="s">
        <v>93</v>
      </c>
      <c r="B746" s="62"/>
      <c r="C746" s="62"/>
    </row>
    <row r="747" spans="1:3" x14ac:dyDescent="0.25">
      <c r="A747" s="60" t="s">
        <v>358</v>
      </c>
      <c r="B747" s="62"/>
      <c r="C747" s="62"/>
    </row>
    <row r="748" spans="1:3" x14ac:dyDescent="0.25">
      <c r="A748" s="61" t="s">
        <v>358</v>
      </c>
      <c r="B748" s="62">
        <v>4</v>
      </c>
      <c r="C748" s="62">
        <v>4</v>
      </c>
    </row>
    <row r="749" spans="1:3" x14ac:dyDescent="0.25">
      <c r="A749" s="60" t="s">
        <v>387</v>
      </c>
      <c r="B749" s="62">
        <v>4</v>
      </c>
      <c r="C749" s="62">
        <v>4</v>
      </c>
    </row>
    <row r="750" spans="1:3" x14ac:dyDescent="0.25">
      <c r="A750" s="12" t="s">
        <v>566</v>
      </c>
      <c r="B750" s="62">
        <v>4</v>
      </c>
      <c r="C750" s="62">
        <v>4</v>
      </c>
    </row>
    <row r="751" spans="1:3" x14ac:dyDescent="0.25">
      <c r="A751" s="12" t="s">
        <v>94</v>
      </c>
      <c r="B751" s="62"/>
      <c r="C751" s="62"/>
    </row>
    <row r="752" spans="1:3" x14ac:dyDescent="0.25">
      <c r="A752" s="60" t="s">
        <v>358</v>
      </c>
      <c r="B752" s="62"/>
      <c r="C752" s="62"/>
    </row>
    <row r="753" spans="1:3" x14ac:dyDescent="0.25">
      <c r="A753" s="61" t="s">
        <v>358</v>
      </c>
      <c r="B753" s="62">
        <v>4</v>
      </c>
      <c r="C753" s="62">
        <v>4</v>
      </c>
    </row>
    <row r="754" spans="1:3" x14ac:dyDescent="0.25">
      <c r="A754" s="60" t="s">
        <v>387</v>
      </c>
      <c r="B754" s="62">
        <v>4</v>
      </c>
      <c r="C754" s="62">
        <v>4</v>
      </c>
    </row>
    <row r="755" spans="1:3" x14ac:dyDescent="0.25">
      <c r="A755" s="12" t="s">
        <v>567</v>
      </c>
      <c r="B755" s="62">
        <v>4</v>
      </c>
      <c r="C755" s="62">
        <v>4</v>
      </c>
    </row>
    <row r="756" spans="1:3" x14ac:dyDescent="0.25">
      <c r="A756" s="12" t="s">
        <v>103</v>
      </c>
      <c r="B756" s="62"/>
      <c r="C756" s="62"/>
    </row>
    <row r="757" spans="1:3" x14ac:dyDescent="0.25">
      <c r="A757" s="60" t="s">
        <v>358</v>
      </c>
      <c r="B757" s="62"/>
      <c r="C757" s="62"/>
    </row>
    <row r="758" spans="1:3" x14ac:dyDescent="0.25">
      <c r="A758" s="61" t="s">
        <v>358</v>
      </c>
      <c r="B758" s="62">
        <v>4</v>
      </c>
      <c r="C758" s="62">
        <v>4</v>
      </c>
    </row>
    <row r="759" spans="1:3" x14ac:dyDescent="0.25">
      <c r="A759" s="60" t="s">
        <v>387</v>
      </c>
      <c r="B759" s="62">
        <v>4</v>
      </c>
      <c r="C759" s="62">
        <v>4</v>
      </c>
    </row>
    <row r="760" spans="1:3" x14ac:dyDescent="0.25">
      <c r="A760" s="12" t="s">
        <v>568</v>
      </c>
      <c r="B760" s="62">
        <v>4</v>
      </c>
      <c r="C760" s="62">
        <v>4</v>
      </c>
    </row>
    <row r="761" spans="1:3" x14ac:dyDescent="0.25">
      <c r="A761" s="12" t="s">
        <v>120</v>
      </c>
      <c r="B761" s="62"/>
      <c r="C761" s="62"/>
    </row>
    <row r="762" spans="1:3" x14ac:dyDescent="0.25">
      <c r="A762" s="60" t="s">
        <v>358</v>
      </c>
      <c r="B762" s="62"/>
      <c r="C762" s="62"/>
    </row>
    <row r="763" spans="1:3" x14ac:dyDescent="0.25">
      <c r="A763" s="61" t="s">
        <v>358</v>
      </c>
      <c r="B763" s="62">
        <v>4</v>
      </c>
      <c r="C763" s="62">
        <v>4</v>
      </c>
    </row>
    <row r="764" spans="1:3" x14ac:dyDescent="0.25">
      <c r="A764" s="60" t="s">
        <v>387</v>
      </c>
      <c r="B764" s="62">
        <v>4</v>
      </c>
      <c r="C764" s="62">
        <v>4</v>
      </c>
    </row>
    <row r="765" spans="1:3" x14ac:dyDescent="0.25">
      <c r="A765" s="12" t="s">
        <v>569</v>
      </c>
      <c r="B765" s="62">
        <v>4</v>
      </c>
      <c r="C765" s="62">
        <v>4</v>
      </c>
    </row>
    <row r="766" spans="1:3" x14ac:dyDescent="0.25">
      <c r="A766" s="12" t="s">
        <v>29</v>
      </c>
      <c r="B766" s="62"/>
      <c r="C766" s="62"/>
    </row>
    <row r="767" spans="1:3" x14ac:dyDescent="0.25">
      <c r="A767" s="60" t="s">
        <v>358</v>
      </c>
      <c r="B767" s="62"/>
      <c r="C767" s="62"/>
    </row>
    <row r="768" spans="1:3" x14ac:dyDescent="0.25">
      <c r="A768" s="61" t="s">
        <v>358</v>
      </c>
      <c r="B768" s="62">
        <v>4</v>
      </c>
      <c r="C768" s="62">
        <v>4</v>
      </c>
    </row>
    <row r="769" spans="1:3" x14ac:dyDescent="0.25">
      <c r="A769" s="60" t="s">
        <v>387</v>
      </c>
      <c r="B769" s="62">
        <v>4</v>
      </c>
      <c r="C769" s="62">
        <v>4</v>
      </c>
    </row>
    <row r="770" spans="1:3" x14ac:dyDescent="0.25">
      <c r="A770" s="12" t="s">
        <v>570</v>
      </c>
      <c r="B770" s="62">
        <v>4</v>
      </c>
      <c r="C770" s="62">
        <v>4</v>
      </c>
    </row>
    <row r="771" spans="1:3" x14ac:dyDescent="0.25">
      <c r="A771" s="12" t="s">
        <v>95</v>
      </c>
      <c r="B771" s="62"/>
      <c r="C771" s="62"/>
    </row>
    <row r="772" spans="1:3" x14ac:dyDescent="0.25">
      <c r="A772" s="60" t="s">
        <v>358</v>
      </c>
      <c r="B772" s="62"/>
      <c r="C772" s="62"/>
    </row>
    <row r="773" spans="1:3" x14ac:dyDescent="0.25">
      <c r="A773" s="61" t="s">
        <v>358</v>
      </c>
      <c r="B773" s="62">
        <v>4</v>
      </c>
      <c r="C773" s="62">
        <v>4</v>
      </c>
    </row>
    <row r="774" spans="1:3" x14ac:dyDescent="0.25">
      <c r="A774" s="60" t="s">
        <v>387</v>
      </c>
      <c r="B774" s="62">
        <v>4</v>
      </c>
      <c r="C774" s="62">
        <v>4</v>
      </c>
    </row>
    <row r="775" spans="1:3" x14ac:dyDescent="0.25">
      <c r="A775" s="12" t="s">
        <v>571</v>
      </c>
      <c r="B775" s="62">
        <v>4</v>
      </c>
      <c r="C775" s="62">
        <v>4</v>
      </c>
    </row>
    <row r="776" spans="1:3" x14ac:dyDescent="0.25">
      <c r="A776" s="12" t="s">
        <v>30</v>
      </c>
      <c r="B776" s="62"/>
      <c r="C776" s="62"/>
    </row>
    <row r="777" spans="1:3" x14ac:dyDescent="0.25">
      <c r="A777" s="60" t="s">
        <v>358</v>
      </c>
      <c r="B777" s="62"/>
      <c r="C777" s="62"/>
    </row>
    <row r="778" spans="1:3" x14ac:dyDescent="0.25">
      <c r="A778" s="61" t="s">
        <v>358</v>
      </c>
      <c r="B778" s="62">
        <v>4</v>
      </c>
      <c r="C778" s="62">
        <v>4</v>
      </c>
    </row>
    <row r="779" spans="1:3" x14ac:dyDescent="0.25">
      <c r="A779" s="60" t="s">
        <v>387</v>
      </c>
      <c r="B779" s="62">
        <v>4</v>
      </c>
      <c r="C779" s="62">
        <v>4</v>
      </c>
    </row>
    <row r="780" spans="1:3" x14ac:dyDescent="0.25">
      <c r="A780" s="12" t="s">
        <v>572</v>
      </c>
      <c r="B780" s="62">
        <v>4</v>
      </c>
      <c r="C780" s="62">
        <v>4</v>
      </c>
    </row>
    <row r="781" spans="1:3" x14ac:dyDescent="0.25">
      <c r="A781" s="12" t="s">
        <v>31</v>
      </c>
      <c r="B781" s="62"/>
      <c r="C781" s="62"/>
    </row>
    <row r="782" spans="1:3" x14ac:dyDescent="0.25">
      <c r="A782" s="60" t="s">
        <v>358</v>
      </c>
      <c r="B782" s="62"/>
      <c r="C782" s="62"/>
    </row>
    <row r="783" spans="1:3" x14ac:dyDescent="0.25">
      <c r="A783" s="61" t="s">
        <v>358</v>
      </c>
      <c r="B783" s="62">
        <v>4</v>
      </c>
      <c r="C783" s="62">
        <v>4</v>
      </c>
    </row>
    <row r="784" spans="1:3" x14ac:dyDescent="0.25">
      <c r="A784" s="60" t="s">
        <v>387</v>
      </c>
      <c r="B784" s="62">
        <v>4</v>
      </c>
      <c r="C784" s="62">
        <v>4</v>
      </c>
    </row>
    <row r="785" spans="1:3" x14ac:dyDescent="0.25">
      <c r="A785" s="12" t="s">
        <v>573</v>
      </c>
      <c r="B785" s="62">
        <v>4</v>
      </c>
      <c r="C785" s="62">
        <v>4</v>
      </c>
    </row>
    <row r="786" spans="1:3" x14ac:dyDescent="0.25">
      <c r="A786" s="12" t="s">
        <v>51</v>
      </c>
      <c r="B786" s="62"/>
      <c r="C786" s="62"/>
    </row>
    <row r="787" spans="1:3" x14ac:dyDescent="0.25">
      <c r="A787" s="60" t="s">
        <v>358</v>
      </c>
      <c r="B787" s="62"/>
      <c r="C787" s="62"/>
    </row>
    <row r="788" spans="1:3" x14ac:dyDescent="0.25">
      <c r="A788" s="61" t="s">
        <v>358</v>
      </c>
      <c r="B788" s="62">
        <v>1</v>
      </c>
      <c r="C788" s="62">
        <v>1</v>
      </c>
    </row>
    <row r="789" spans="1:3" x14ac:dyDescent="0.25">
      <c r="A789" s="61" t="s">
        <v>187</v>
      </c>
      <c r="B789" s="62">
        <v>1</v>
      </c>
      <c r="C789" s="62">
        <v>1</v>
      </c>
    </row>
    <row r="790" spans="1:3" x14ac:dyDescent="0.25">
      <c r="A790" s="60" t="s">
        <v>387</v>
      </c>
      <c r="B790" s="62">
        <v>2</v>
      </c>
      <c r="C790" s="62">
        <v>2</v>
      </c>
    </row>
    <row r="791" spans="1:3" x14ac:dyDescent="0.25">
      <c r="A791" s="60" t="s">
        <v>253</v>
      </c>
      <c r="B791" s="62"/>
      <c r="C791" s="62"/>
    </row>
    <row r="792" spans="1:3" x14ac:dyDescent="0.25">
      <c r="A792" s="61" t="s">
        <v>358</v>
      </c>
      <c r="B792" s="62">
        <v>1</v>
      </c>
      <c r="C792" s="62">
        <v>1</v>
      </c>
    </row>
    <row r="793" spans="1:3" x14ac:dyDescent="0.25">
      <c r="A793" s="60" t="s">
        <v>394</v>
      </c>
      <c r="B793" s="62">
        <v>1</v>
      </c>
      <c r="C793" s="62">
        <v>1</v>
      </c>
    </row>
    <row r="794" spans="1:3" x14ac:dyDescent="0.25">
      <c r="A794" s="60" t="s">
        <v>227</v>
      </c>
      <c r="B794" s="62"/>
      <c r="C794" s="62"/>
    </row>
    <row r="795" spans="1:3" x14ac:dyDescent="0.25">
      <c r="A795" s="61" t="s">
        <v>358</v>
      </c>
      <c r="B795" s="62"/>
      <c r="C795" s="62">
        <v>1</v>
      </c>
    </row>
    <row r="796" spans="1:3" x14ac:dyDescent="0.25">
      <c r="A796" s="60" t="s">
        <v>418</v>
      </c>
      <c r="B796" s="62"/>
      <c r="C796" s="62">
        <v>1</v>
      </c>
    </row>
    <row r="797" spans="1:3" x14ac:dyDescent="0.25">
      <c r="A797" s="12" t="s">
        <v>574</v>
      </c>
      <c r="B797" s="62">
        <v>3</v>
      </c>
      <c r="C797" s="62">
        <v>4</v>
      </c>
    </row>
    <row r="798" spans="1:3" x14ac:dyDescent="0.25">
      <c r="A798" s="12" t="s">
        <v>132</v>
      </c>
      <c r="B798" s="62"/>
      <c r="C798" s="62"/>
    </row>
    <row r="799" spans="1:3" x14ac:dyDescent="0.25">
      <c r="A799" s="60" t="s">
        <v>358</v>
      </c>
      <c r="B799" s="62"/>
      <c r="C799" s="62"/>
    </row>
    <row r="800" spans="1:3" x14ac:dyDescent="0.25">
      <c r="A800" s="61" t="s">
        <v>358</v>
      </c>
      <c r="B800" s="62">
        <v>4</v>
      </c>
      <c r="C800" s="62">
        <v>4</v>
      </c>
    </row>
    <row r="801" spans="1:3" x14ac:dyDescent="0.25">
      <c r="A801" s="60" t="s">
        <v>387</v>
      </c>
      <c r="B801" s="62">
        <v>4</v>
      </c>
      <c r="C801" s="62">
        <v>4</v>
      </c>
    </row>
    <row r="802" spans="1:3" x14ac:dyDescent="0.25">
      <c r="A802" s="12" t="s">
        <v>575</v>
      </c>
      <c r="B802" s="62">
        <v>4</v>
      </c>
      <c r="C802" s="62">
        <v>4</v>
      </c>
    </row>
    <row r="803" spans="1:3" x14ac:dyDescent="0.25">
      <c r="A803" s="12" t="s">
        <v>133</v>
      </c>
      <c r="B803" s="62"/>
      <c r="C803" s="62"/>
    </row>
    <row r="804" spans="1:3" x14ac:dyDescent="0.25">
      <c r="A804" s="60" t="s">
        <v>358</v>
      </c>
      <c r="B804" s="62"/>
      <c r="C804" s="62"/>
    </row>
    <row r="805" spans="1:3" x14ac:dyDescent="0.25">
      <c r="A805" s="61" t="s">
        <v>358</v>
      </c>
      <c r="B805" s="62">
        <v>4</v>
      </c>
      <c r="C805" s="62">
        <v>4</v>
      </c>
    </row>
    <row r="806" spans="1:3" x14ac:dyDescent="0.25">
      <c r="A806" s="60" t="s">
        <v>387</v>
      </c>
      <c r="B806" s="62">
        <v>4</v>
      </c>
      <c r="C806" s="62">
        <v>4</v>
      </c>
    </row>
    <row r="807" spans="1:3" x14ac:dyDescent="0.25">
      <c r="A807" s="12" t="s">
        <v>576</v>
      </c>
      <c r="B807" s="62">
        <v>4</v>
      </c>
      <c r="C807" s="62">
        <v>4</v>
      </c>
    </row>
    <row r="808" spans="1:3" x14ac:dyDescent="0.25">
      <c r="A808" s="12" t="s">
        <v>96</v>
      </c>
      <c r="B808" s="62"/>
      <c r="C808" s="62"/>
    </row>
    <row r="809" spans="1:3" x14ac:dyDescent="0.25">
      <c r="A809" s="60" t="s">
        <v>358</v>
      </c>
      <c r="B809" s="62"/>
      <c r="C809" s="62"/>
    </row>
    <row r="810" spans="1:3" x14ac:dyDescent="0.25">
      <c r="A810" s="61" t="s">
        <v>358</v>
      </c>
      <c r="B810" s="62">
        <v>1</v>
      </c>
      <c r="C810" s="62">
        <v>1</v>
      </c>
    </row>
    <row r="811" spans="1:3" x14ac:dyDescent="0.25">
      <c r="A811" s="60" t="s">
        <v>387</v>
      </c>
      <c r="B811" s="62">
        <v>1</v>
      </c>
      <c r="C811" s="62">
        <v>1</v>
      </c>
    </row>
    <row r="812" spans="1:3" x14ac:dyDescent="0.25">
      <c r="A812" s="60" t="s">
        <v>223</v>
      </c>
      <c r="B812" s="62"/>
      <c r="C812" s="62"/>
    </row>
    <row r="813" spans="1:3" x14ac:dyDescent="0.25">
      <c r="A813" s="61" t="s">
        <v>358</v>
      </c>
      <c r="B813" s="62">
        <v>1</v>
      </c>
      <c r="C813" s="62">
        <v>1</v>
      </c>
    </row>
    <row r="814" spans="1:3" x14ac:dyDescent="0.25">
      <c r="A814" s="60" t="s">
        <v>406</v>
      </c>
      <c r="B814" s="62">
        <v>1</v>
      </c>
      <c r="C814" s="62">
        <v>1</v>
      </c>
    </row>
    <row r="815" spans="1:3" x14ac:dyDescent="0.25">
      <c r="A815" s="60" t="s">
        <v>246</v>
      </c>
      <c r="B815" s="62"/>
      <c r="C815" s="62"/>
    </row>
    <row r="816" spans="1:3" x14ac:dyDescent="0.25">
      <c r="A816" s="61" t="s">
        <v>358</v>
      </c>
      <c r="B816" s="62">
        <v>1</v>
      </c>
      <c r="C816" s="62">
        <v>1</v>
      </c>
    </row>
    <row r="817" spans="1:3" x14ac:dyDescent="0.25">
      <c r="A817" s="60" t="s">
        <v>410</v>
      </c>
      <c r="B817" s="62">
        <v>1</v>
      </c>
      <c r="C817" s="62">
        <v>1</v>
      </c>
    </row>
    <row r="818" spans="1:3" x14ac:dyDescent="0.25">
      <c r="A818" s="60" t="s">
        <v>205</v>
      </c>
      <c r="B818" s="62"/>
      <c r="C818" s="62"/>
    </row>
    <row r="819" spans="1:3" x14ac:dyDescent="0.25">
      <c r="A819" s="61" t="s">
        <v>358</v>
      </c>
      <c r="B819" s="62">
        <v>1</v>
      </c>
      <c r="C819" s="62">
        <v>1</v>
      </c>
    </row>
    <row r="820" spans="1:3" x14ac:dyDescent="0.25">
      <c r="A820" s="60" t="s">
        <v>434</v>
      </c>
      <c r="B820" s="62">
        <v>1</v>
      </c>
      <c r="C820" s="62">
        <v>1</v>
      </c>
    </row>
    <row r="821" spans="1:3" x14ac:dyDescent="0.25">
      <c r="A821" s="12" t="s">
        <v>577</v>
      </c>
      <c r="B821" s="62">
        <v>4</v>
      </c>
      <c r="C821" s="62">
        <v>4</v>
      </c>
    </row>
    <row r="822" spans="1:3" x14ac:dyDescent="0.25">
      <c r="A822" s="12" t="s">
        <v>97</v>
      </c>
      <c r="B822" s="62"/>
      <c r="C822" s="62"/>
    </row>
    <row r="823" spans="1:3" x14ac:dyDescent="0.25">
      <c r="A823" s="60" t="s">
        <v>358</v>
      </c>
      <c r="B823" s="62"/>
      <c r="C823" s="62"/>
    </row>
    <row r="824" spans="1:3" x14ac:dyDescent="0.25">
      <c r="A824" s="61" t="s">
        <v>358</v>
      </c>
      <c r="B824" s="62">
        <v>4</v>
      </c>
      <c r="C824" s="62">
        <v>4</v>
      </c>
    </row>
    <row r="825" spans="1:3" x14ac:dyDescent="0.25">
      <c r="A825" s="60" t="s">
        <v>387</v>
      </c>
      <c r="B825" s="62">
        <v>4</v>
      </c>
      <c r="C825" s="62">
        <v>4</v>
      </c>
    </row>
    <row r="826" spans="1:3" x14ac:dyDescent="0.25">
      <c r="A826" s="12" t="s">
        <v>578</v>
      </c>
      <c r="B826" s="62">
        <v>4</v>
      </c>
      <c r="C826" s="62">
        <v>4</v>
      </c>
    </row>
    <row r="827" spans="1:3" x14ac:dyDescent="0.25">
      <c r="A827" s="12" t="s">
        <v>32</v>
      </c>
      <c r="B827" s="62"/>
      <c r="C827" s="62"/>
    </row>
    <row r="828" spans="1:3" x14ac:dyDescent="0.25">
      <c r="A828" s="60" t="s">
        <v>358</v>
      </c>
      <c r="B828" s="62"/>
      <c r="C828" s="62"/>
    </row>
    <row r="829" spans="1:3" x14ac:dyDescent="0.25">
      <c r="A829" s="61" t="s">
        <v>358</v>
      </c>
      <c r="B829" s="62">
        <v>2</v>
      </c>
      <c r="C829" s="62">
        <v>2</v>
      </c>
    </row>
    <row r="830" spans="1:3" x14ac:dyDescent="0.25">
      <c r="A830" s="60" t="s">
        <v>387</v>
      </c>
      <c r="B830" s="62">
        <v>2</v>
      </c>
      <c r="C830" s="62">
        <v>2</v>
      </c>
    </row>
    <row r="831" spans="1:3" x14ac:dyDescent="0.25">
      <c r="A831" s="60" t="s">
        <v>216</v>
      </c>
      <c r="B831" s="62"/>
      <c r="C831" s="62"/>
    </row>
    <row r="832" spans="1:3" x14ac:dyDescent="0.25">
      <c r="A832" s="61" t="s">
        <v>358</v>
      </c>
      <c r="B832" s="62">
        <v>1</v>
      </c>
      <c r="C832" s="62">
        <v>1</v>
      </c>
    </row>
    <row r="833" spans="1:3" x14ac:dyDescent="0.25">
      <c r="A833" s="60" t="s">
        <v>409</v>
      </c>
      <c r="B833" s="62">
        <v>1</v>
      </c>
      <c r="C833" s="62">
        <v>1</v>
      </c>
    </row>
    <row r="834" spans="1:3" x14ac:dyDescent="0.25">
      <c r="A834" s="60" t="s">
        <v>238</v>
      </c>
      <c r="B834" s="62"/>
      <c r="C834" s="62"/>
    </row>
    <row r="835" spans="1:3" x14ac:dyDescent="0.25">
      <c r="A835" s="61" t="s">
        <v>179</v>
      </c>
      <c r="B835" s="62">
        <v>1</v>
      </c>
      <c r="C835" s="62">
        <v>1</v>
      </c>
    </row>
    <row r="836" spans="1:3" x14ac:dyDescent="0.25">
      <c r="A836" s="60" t="s">
        <v>438</v>
      </c>
      <c r="B836" s="62">
        <v>1</v>
      </c>
      <c r="C836" s="62">
        <v>1</v>
      </c>
    </row>
    <row r="837" spans="1:3" x14ac:dyDescent="0.25">
      <c r="A837" s="12" t="s">
        <v>579</v>
      </c>
      <c r="B837" s="62">
        <v>4</v>
      </c>
      <c r="C837" s="62">
        <v>4</v>
      </c>
    </row>
    <row r="838" spans="1:3" x14ac:dyDescent="0.25">
      <c r="A838" s="12" t="s">
        <v>105</v>
      </c>
      <c r="B838" s="62"/>
      <c r="C838" s="62"/>
    </row>
    <row r="839" spans="1:3" x14ac:dyDescent="0.25">
      <c r="A839" s="60" t="s">
        <v>358</v>
      </c>
      <c r="B839" s="62"/>
      <c r="C839" s="62"/>
    </row>
    <row r="840" spans="1:3" x14ac:dyDescent="0.25">
      <c r="A840" s="61" t="s">
        <v>358</v>
      </c>
      <c r="B840" s="62">
        <v>1</v>
      </c>
      <c r="C840" s="62">
        <v>1</v>
      </c>
    </row>
    <row r="841" spans="1:3" x14ac:dyDescent="0.25">
      <c r="A841" s="61" t="s">
        <v>163</v>
      </c>
      <c r="B841" s="62">
        <v>1</v>
      </c>
      <c r="C841" s="62">
        <v>1</v>
      </c>
    </row>
    <row r="842" spans="1:3" x14ac:dyDescent="0.25">
      <c r="A842" s="60" t="s">
        <v>387</v>
      </c>
      <c r="B842" s="62">
        <v>2</v>
      </c>
      <c r="C842" s="62">
        <v>2</v>
      </c>
    </row>
    <row r="843" spans="1:3" x14ac:dyDescent="0.25">
      <c r="A843" s="60" t="s">
        <v>239</v>
      </c>
      <c r="B843" s="62"/>
      <c r="C843" s="62"/>
    </row>
    <row r="844" spans="1:3" x14ac:dyDescent="0.25">
      <c r="A844" s="61" t="s">
        <v>181</v>
      </c>
      <c r="B844" s="62">
        <v>1</v>
      </c>
      <c r="C844" s="62">
        <v>1</v>
      </c>
    </row>
    <row r="845" spans="1:3" x14ac:dyDescent="0.25">
      <c r="A845" s="60" t="s">
        <v>444</v>
      </c>
      <c r="B845" s="62">
        <v>1</v>
      </c>
      <c r="C845" s="62">
        <v>1</v>
      </c>
    </row>
    <row r="846" spans="1:3" x14ac:dyDescent="0.25">
      <c r="A846" s="60" t="s">
        <v>201</v>
      </c>
      <c r="B846" s="62"/>
      <c r="C846" s="62"/>
    </row>
    <row r="847" spans="1:3" x14ac:dyDescent="0.25">
      <c r="A847" s="61" t="s">
        <v>358</v>
      </c>
      <c r="B847" s="62">
        <v>1</v>
      </c>
      <c r="C847" s="62">
        <v>1</v>
      </c>
    </row>
    <row r="848" spans="1:3" x14ac:dyDescent="0.25">
      <c r="A848" s="60" t="s">
        <v>446</v>
      </c>
      <c r="B848" s="62">
        <v>1</v>
      </c>
      <c r="C848" s="62">
        <v>1</v>
      </c>
    </row>
    <row r="849" spans="1:3" x14ac:dyDescent="0.25">
      <c r="A849" s="12" t="s">
        <v>580</v>
      </c>
      <c r="B849" s="62">
        <v>4</v>
      </c>
      <c r="C849" s="62">
        <v>4</v>
      </c>
    </row>
    <row r="850" spans="1:3" x14ac:dyDescent="0.25">
      <c r="A850" s="12" t="s">
        <v>33</v>
      </c>
      <c r="B850" s="62"/>
      <c r="C850" s="62"/>
    </row>
    <row r="851" spans="1:3" x14ac:dyDescent="0.25">
      <c r="A851" s="60" t="s">
        <v>358</v>
      </c>
      <c r="B851" s="62"/>
      <c r="C851" s="62"/>
    </row>
    <row r="852" spans="1:3" x14ac:dyDescent="0.25">
      <c r="A852" s="61" t="s">
        <v>358</v>
      </c>
      <c r="B852" s="62">
        <v>4</v>
      </c>
      <c r="C852" s="62">
        <v>4</v>
      </c>
    </row>
    <row r="853" spans="1:3" x14ac:dyDescent="0.25">
      <c r="A853" s="60" t="s">
        <v>387</v>
      </c>
      <c r="B853" s="62">
        <v>4</v>
      </c>
      <c r="C853" s="62">
        <v>4</v>
      </c>
    </row>
    <row r="854" spans="1:3" x14ac:dyDescent="0.25">
      <c r="A854" s="12" t="s">
        <v>581</v>
      </c>
      <c r="B854" s="62">
        <v>4</v>
      </c>
      <c r="C854" s="62">
        <v>4</v>
      </c>
    </row>
    <row r="855" spans="1:3" x14ac:dyDescent="0.25">
      <c r="A855" s="12" t="s">
        <v>98</v>
      </c>
      <c r="B855" s="62"/>
      <c r="C855" s="62"/>
    </row>
    <row r="856" spans="1:3" x14ac:dyDescent="0.25">
      <c r="A856" s="60" t="s">
        <v>358</v>
      </c>
      <c r="B856" s="62"/>
      <c r="C856" s="62"/>
    </row>
    <row r="857" spans="1:3" x14ac:dyDescent="0.25">
      <c r="A857" s="61" t="s">
        <v>358</v>
      </c>
      <c r="B857" s="62">
        <v>4</v>
      </c>
      <c r="C857" s="62">
        <v>4</v>
      </c>
    </row>
    <row r="858" spans="1:3" x14ac:dyDescent="0.25">
      <c r="A858" s="60" t="s">
        <v>387</v>
      </c>
      <c r="B858" s="62">
        <v>4</v>
      </c>
      <c r="C858" s="62">
        <v>4</v>
      </c>
    </row>
    <row r="859" spans="1:3" x14ac:dyDescent="0.25">
      <c r="A859" s="12" t="s">
        <v>582</v>
      </c>
      <c r="B859" s="62">
        <v>4</v>
      </c>
      <c r="C859" s="62">
        <v>4</v>
      </c>
    </row>
    <row r="860" spans="1:3" x14ac:dyDescent="0.25">
      <c r="A860" s="12" t="s">
        <v>134</v>
      </c>
      <c r="B860" s="62"/>
      <c r="C860" s="62"/>
    </row>
    <row r="861" spans="1:3" x14ac:dyDescent="0.25">
      <c r="A861" s="60" t="s">
        <v>358</v>
      </c>
      <c r="B861" s="62"/>
      <c r="C861" s="62"/>
    </row>
    <row r="862" spans="1:3" x14ac:dyDescent="0.25">
      <c r="A862" s="61" t="s">
        <v>358</v>
      </c>
      <c r="B862" s="62">
        <v>4</v>
      </c>
      <c r="C862" s="62">
        <v>4</v>
      </c>
    </row>
    <row r="863" spans="1:3" x14ac:dyDescent="0.25">
      <c r="A863" s="60" t="s">
        <v>387</v>
      </c>
      <c r="B863" s="62">
        <v>4</v>
      </c>
      <c r="C863" s="62">
        <v>4</v>
      </c>
    </row>
    <row r="864" spans="1:3" x14ac:dyDescent="0.25">
      <c r="A864" s="12" t="s">
        <v>583</v>
      </c>
      <c r="B864" s="62">
        <v>4</v>
      </c>
      <c r="C864" s="62">
        <v>4</v>
      </c>
    </row>
    <row r="865" spans="1:3" x14ac:dyDescent="0.25">
      <c r="A865" s="12" t="s">
        <v>121</v>
      </c>
      <c r="B865" s="62"/>
      <c r="C865" s="62"/>
    </row>
    <row r="866" spans="1:3" x14ac:dyDescent="0.25">
      <c r="A866" s="60" t="s">
        <v>358</v>
      </c>
      <c r="B866" s="62"/>
      <c r="C866" s="62"/>
    </row>
    <row r="867" spans="1:3" x14ac:dyDescent="0.25">
      <c r="A867" s="61" t="s">
        <v>358</v>
      </c>
      <c r="B867" s="62">
        <v>4</v>
      </c>
      <c r="C867" s="62">
        <v>4</v>
      </c>
    </row>
    <row r="868" spans="1:3" x14ac:dyDescent="0.25">
      <c r="A868" s="60" t="s">
        <v>387</v>
      </c>
      <c r="B868" s="62">
        <v>4</v>
      </c>
      <c r="C868" s="62">
        <v>4</v>
      </c>
    </row>
    <row r="869" spans="1:3" x14ac:dyDescent="0.25">
      <c r="A869" s="12" t="s">
        <v>584</v>
      </c>
      <c r="B869" s="62">
        <v>4</v>
      </c>
      <c r="C869" s="62">
        <v>4</v>
      </c>
    </row>
    <row r="870" spans="1:3" x14ac:dyDescent="0.25">
      <c r="A870" s="12" t="s">
        <v>386</v>
      </c>
      <c r="B870" s="62">
        <v>503</v>
      </c>
      <c r="C870" s="62">
        <v>507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9"/>
  <sheetViews>
    <sheetView tabSelected="1" topLeftCell="H13" zoomScale="80" zoomScaleNormal="80" workbookViewId="0">
      <selection activeCell="K44" sqref="K44"/>
    </sheetView>
  </sheetViews>
  <sheetFormatPr defaultRowHeight="15" x14ac:dyDescent="0.25"/>
  <cols>
    <col min="1" max="1" width="11.85546875" bestFit="1" customWidth="1"/>
    <col min="2" max="2" width="11.85546875" style="10" customWidth="1"/>
    <col min="3" max="3" width="22.7109375" customWidth="1"/>
    <col min="4" max="4" width="25.28515625" style="68" customWidth="1"/>
    <col min="5" max="5" width="13.140625" style="27" bestFit="1" customWidth="1"/>
    <col min="6" max="6" width="8.85546875" style="45" customWidth="1"/>
    <col min="7" max="7" width="13.140625" style="27" bestFit="1" customWidth="1"/>
    <col min="8" max="8" width="9.42578125" style="27" customWidth="1"/>
    <col min="10" max="10" width="25.140625" bestFit="1" customWidth="1"/>
    <col min="11" max="11" width="18.140625" customWidth="1"/>
    <col min="12" max="13" width="20.140625" bestFit="1" customWidth="1"/>
    <col min="14" max="14" width="14.85546875" bestFit="1" customWidth="1"/>
    <col min="15" max="16" width="11" customWidth="1"/>
  </cols>
  <sheetData>
    <row r="1" spans="1:16" x14ac:dyDescent="0.25">
      <c r="A1" s="13" t="s">
        <v>0</v>
      </c>
      <c r="B1" s="65" t="s">
        <v>597</v>
      </c>
      <c r="C1" s="3" t="s">
        <v>139</v>
      </c>
      <c r="D1" s="69" t="s">
        <v>135</v>
      </c>
      <c r="E1" s="5" t="s">
        <v>136</v>
      </c>
      <c r="F1" s="44" t="s">
        <v>336</v>
      </c>
      <c r="G1" s="5" t="s">
        <v>137</v>
      </c>
      <c r="H1" s="5" t="s">
        <v>336</v>
      </c>
      <c r="J1" s="3" t="s">
        <v>359</v>
      </c>
      <c r="K1" s="3" t="s">
        <v>289</v>
      </c>
      <c r="L1" s="3" t="s">
        <v>360</v>
      </c>
      <c r="N1" s="10"/>
    </row>
    <row r="2" spans="1:16" x14ac:dyDescent="0.25">
      <c r="A2" s="16" t="s">
        <v>37</v>
      </c>
      <c r="B2" s="64" t="s">
        <v>593</v>
      </c>
      <c r="C2" s="14" t="s">
        <v>129</v>
      </c>
      <c r="D2" s="67"/>
      <c r="E2" s="46" t="s">
        <v>358</v>
      </c>
      <c r="F2" s="41" t="s">
        <v>2</v>
      </c>
      <c r="G2" s="46" t="s">
        <v>358</v>
      </c>
      <c r="H2" s="41" t="s">
        <v>2</v>
      </c>
      <c r="J2" s="23" t="s">
        <v>3</v>
      </c>
      <c r="K2" s="48" t="s">
        <v>1</v>
      </c>
      <c r="L2" s="49" t="s">
        <v>100</v>
      </c>
    </row>
    <row r="3" spans="1:16" ht="45" x14ac:dyDescent="0.25">
      <c r="A3" s="13" t="s">
        <v>37</v>
      </c>
      <c r="B3" s="64" t="s">
        <v>593</v>
      </c>
      <c r="C3" s="14" t="s">
        <v>123</v>
      </c>
      <c r="D3" s="66" t="s">
        <v>275</v>
      </c>
      <c r="E3" s="46" t="s">
        <v>358</v>
      </c>
      <c r="F3" s="41" t="s">
        <v>2</v>
      </c>
      <c r="G3" s="46" t="s">
        <v>358</v>
      </c>
      <c r="H3" s="41" t="s">
        <v>2</v>
      </c>
      <c r="J3" s="23" t="s">
        <v>39</v>
      </c>
      <c r="K3" s="24" t="s">
        <v>70</v>
      </c>
      <c r="L3" s="25" t="s">
        <v>101</v>
      </c>
    </row>
    <row r="4" spans="1:16" x14ac:dyDescent="0.25">
      <c r="A4" s="13" t="s">
        <v>37</v>
      </c>
      <c r="B4" s="64" t="s">
        <v>593</v>
      </c>
      <c r="C4" s="14" t="s">
        <v>124</v>
      </c>
      <c r="D4" s="66"/>
      <c r="E4" s="46" t="s">
        <v>358</v>
      </c>
      <c r="F4" s="41" t="s">
        <v>2</v>
      </c>
      <c r="G4" s="46" t="s">
        <v>358</v>
      </c>
      <c r="H4" s="41" t="s">
        <v>2</v>
      </c>
      <c r="J4" s="23" t="s">
        <v>56</v>
      </c>
      <c r="K4" s="24" t="s">
        <v>47</v>
      </c>
      <c r="L4" s="26" t="s">
        <v>110</v>
      </c>
    </row>
    <row r="5" spans="1:16" x14ac:dyDescent="0.25">
      <c r="A5" s="16" t="s">
        <v>37</v>
      </c>
      <c r="B5" s="64" t="s">
        <v>593</v>
      </c>
      <c r="C5" s="14" t="s">
        <v>125</v>
      </c>
      <c r="D5" s="67"/>
      <c r="E5" s="46" t="s">
        <v>358</v>
      </c>
      <c r="F5" s="41" t="s">
        <v>2</v>
      </c>
      <c r="G5" s="46" t="s">
        <v>358</v>
      </c>
      <c r="H5" s="41" t="s">
        <v>2</v>
      </c>
      <c r="J5" s="23" t="s">
        <v>8</v>
      </c>
      <c r="K5" s="10"/>
      <c r="L5" s="10"/>
    </row>
    <row r="6" spans="1:16" x14ac:dyDescent="0.25">
      <c r="A6" s="13" t="s">
        <v>37</v>
      </c>
      <c r="B6" s="64" t="s">
        <v>593</v>
      </c>
      <c r="C6" s="14" t="s">
        <v>126</v>
      </c>
      <c r="D6" s="66"/>
      <c r="E6" s="46" t="s">
        <v>358</v>
      </c>
      <c r="F6" s="41" t="s">
        <v>2</v>
      </c>
      <c r="G6" s="46" t="s">
        <v>358</v>
      </c>
      <c r="H6" s="41" t="s">
        <v>2</v>
      </c>
      <c r="J6" s="23" t="s">
        <v>9</v>
      </c>
      <c r="K6" s="10"/>
      <c r="L6" s="10"/>
    </row>
    <row r="7" spans="1:16" x14ac:dyDescent="0.25">
      <c r="A7" s="13" t="s">
        <v>37</v>
      </c>
      <c r="B7" s="64" t="s">
        <v>593</v>
      </c>
      <c r="C7" s="14" t="s">
        <v>127</v>
      </c>
      <c r="D7" s="66" t="s">
        <v>262</v>
      </c>
      <c r="E7" s="46" t="s">
        <v>358</v>
      </c>
      <c r="F7" s="41" t="s">
        <v>2</v>
      </c>
      <c r="G7" s="46" t="s">
        <v>358</v>
      </c>
      <c r="H7" s="41" t="s">
        <v>2</v>
      </c>
      <c r="J7" s="23" t="s">
        <v>81</v>
      </c>
      <c r="K7" s="10"/>
      <c r="L7" s="10"/>
    </row>
    <row r="8" spans="1:16" ht="30" x14ac:dyDescent="0.25">
      <c r="A8" s="13" t="s">
        <v>37</v>
      </c>
      <c r="B8" s="64" t="s">
        <v>593</v>
      </c>
      <c r="C8" s="14" t="s">
        <v>128</v>
      </c>
      <c r="D8" s="66" t="s">
        <v>263</v>
      </c>
      <c r="E8" s="46" t="s">
        <v>358</v>
      </c>
      <c r="F8" s="41" t="s">
        <v>2</v>
      </c>
      <c r="G8" s="46" t="s">
        <v>358</v>
      </c>
      <c r="H8" s="41" t="s">
        <v>2</v>
      </c>
      <c r="J8" s="23" t="s">
        <v>92</v>
      </c>
      <c r="K8" s="10"/>
      <c r="L8" s="10"/>
    </row>
    <row r="9" spans="1:16" x14ac:dyDescent="0.25">
      <c r="A9" s="13" t="s">
        <v>37</v>
      </c>
      <c r="B9" s="64" t="s">
        <v>593</v>
      </c>
      <c r="C9" s="14" t="s">
        <v>130</v>
      </c>
      <c r="D9" s="66" t="s">
        <v>264</v>
      </c>
      <c r="E9" s="46" t="s">
        <v>358</v>
      </c>
      <c r="F9" s="41" t="s">
        <v>2</v>
      </c>
      <c r="G9" s="46" t="s">
        <v>358</v>
      </c>
      <c r="H9" s="41" t="s">
        <v>2</v>
      </c>
      <c r="J9" s="21"/>
      <c r="K9" s="21"/>
    </row>
    <row r="10" spans="1:16" x14ac:dyDescent="0.25">
      <c r="A10" s="13" t="s">
        <v>37</v>
      </c>
      <c r="B10" s="64" t="s">
        <v>593</v>
      </c>
      <c r="C10" s="14" t="s">
        <v>131</v>
      </c>
      <c r="D10" s="66"/>
      <c r="E10" s="46" t="s">
        <v>358</v>
      </c>
      <c r="F10" s="41" t="s">
        <v>2</v>
      </c>
      <c r="G10" s="46" t="s">
        <v>358</v>
      </c>
      <c r="H10" s="41" t="s">
        <v>2</v>
      </c>
      <c r="J10" s="20"/>
      <c r="K10" s="20"/>
      <c r="L10" s="20"/>
    </row>
    <row r="11" spans="1:16" x14ac:dyDescent="0.25">
      <c r="A11" s="13" t="s">
        <v>37</v>
      </c>
      <c r="B11" s="64" t="s">
        <v>593</v>
      </c>
      <c r="C11" s="14" t="s">
        <v>132</v>
      </c>
      <c r="D11" s="66"/>
      <c r="E11" s="46" t="s">
        <v>358</v>
      </c>
      <c r="F11" s="41" t="s">
        <v>2</v>
      </c>
      <c r="G11" s="46" t="s">
        <v>358</v>
      </c>
      <c r="H11" s="41" t="s">
        <v>2</v>
      </c>
      <c r="J11" s="52" t="s">
        <v>293</v>
      </c>
      <c r="K11" s="47"/>
      <c r="L11" s="20"/>
    </row>
    <row r="12" spans="1:16" x14ac:dyDescent="0.25">
      <c r="A12" s="13" t="s">
        <v>37</v>
      </c>
      <c r="B12" s="64" t="s">
        <v>593</v>
      </c>
      <c r="C12" s="14" t="s">
        <v>133</v>
      </c>
      <c r="D12" s="66"/>
      <c r="E12" s="46" t="s">
        <v>358</v>
      </c>
      <c r="F12" s="41" t="s">
        <v>2</v>
      </c>
      <c r="G12" s="46" t="s">
        <v>358</v>
      </c>
      <c r="H12" s="41" t="s">
        <v>2</v>
      </c>
      <c r="J12" s="50" t="s">
        <v>287</v>
      </c>
      <c r="K12" s="51" t="s">
        <v>288</v>
      </c>
      <c r="L12" s="14" t="s">
        <v>289</v>
      </c>
      <c r="M12" s="14" t="s">
        <v>360</v>
      </c>
    </row>
    <row r="13" spans="1:16" x14ac:dyDescent="0.25">
      <c r="A13" s="13" t="s">
        <v>37</v>
      </c>
      <c r="B13" s="64" t="s">
        <v>593</v>
      </c>
      <c r="C13" s="14" t="s">
        <v>134</v>
      </c>
      <c r="D13" s="66"/>
      <c r="E13" s="46" t="s">
        <v>358</v>
      </c>
      <c r="F13" s="41" t="s">
        <v>2</v>
      </c>
      <c r="G13" s="46" t="s">
        <v>358</v>
      </c>
      <c r="H13" s="41" t="s">
        <v>2</v>
      </c>
      <c r="J13" s="28" t="s">
        <v>290</v>
      </c>
      <c r="K13" s="10">
        <v>7</v>
      </c>
      <c r="L13" s="10">
        <v>3</v>
      </c>
      <c r="M13" s="10">
        <v>3</v>
      </c>
    </row>
    <row r="14" spans="1:16" x14ac:dyDescent="0.25">
      <c r="A14" s="13" t="s">
        <v>37</v>
      </c>
      <c r="B14" s="63" t="s">
        <v>592</v>
      </c>
      <c r="C14" s="17" t="s">
        <v>99</v>
      </c>
      <c r="D14" s="66"/>
      <c r="E14" s="46" t="s">
        <v>358</v>
      </c>
      <c r="F14" s="41" t="s">
        <v>2</v>
      </c>
      <c r="G14" s="46" t="s">
        <v>358</v>
      </c>
      <c r="H14" s="42" t="s">
        <v>2</v>
      </c>
      <c r="J14" s="10"/>
      <c r="L14" s="20"/>
    </row>
    <row r="15" spans="1:16" x14ac:dyDescent="0.25">
      <c r="A15" s="16" t="s">
        <v>37</v>
      </c>
      <c r="B15" s="63" t="s">
        <v>592</v>
      </c>
      <c r="C15" s="17" t="s">
        <v>52</v>
      </c>
      <c r="D15" s="67"/>
      <c r="E15" s="46" t="s">
        <v>358</v>
      </c>
      <c r="F15" s="43" t="s">
        <v>2</v>
      </c>
      <c r="G15" s="46" t="s">
        <v>358</v>
      </c>
      <c r="H15" s="42" t="s">
        <v>2</v>
      </c>
      <c r="J15" s="29" t="s">
        <v>292</v>
      </c>
      <c r="L15" s="20"/>
      <c r="N15" t="s">
        <v>299</v>
      </c>
      <c r="O15" t="s">
        <v>360</v>
      </c>
      <c r="P15" t="s">
        <v>289</v>
      </c>
    </row>
    <row r="16" spans="1:16" x14ac:dyDescent="0.25">
      <c r="A16" s="13" t="s">
        <v>37</v>
      </c>
      <c r="B16" s="63" t="s">
        <v>592</v>
      </c>
      <c r="C16" s="17" t="s">
        <v>53</v>
      </c>
      <c r="D16" s="66" t="s">
        <v>265</v>
      </c>
      <c r="E16" s="46" t="s">
        <v>358</v>
      </c>
      <c r="F16" s="43" t="s">
        <v>2</v>
      </c>
      <c r="G16" s="46" t="s">
        <v>358</v>
      </c>
      <c r="H16" s="42" t="s">
        <v>2</v>
      </c>
      <c r="J16" s="14" t="s">
        <v>287</v>
      </c>
      <c r="K16" s="41" t="s">
        <v>136</v>
      </c>
      <c r="L16" s="41" t="s">
        <v>305</v>
      </c>
      <c r="N16">
        <v>7</v>
      </c>
      <c r="O16">
        <v>3</v>
      </c>
      <c r="P16">
        <v>3</v>
      </c>
    </row>
    <row r="17" spans="1:12" x14ac:dyDescent="0.25">
      <c r="A17" s="13" t="s">
        <v>37</v>
      </c>
      <c r="B17" s="63" t="s">
        <v>592</v>
      </c>
      <c r="C17" s="17" t="s">
        <v>54</v>
      </c>
      <c r="D17" s="66" t="s">
        <v>266</v>
      </c>
      <c r="E17" s="46" t="s">
        <v>358</v>
      </c>
      <c r="F17" s="43" t="s">
        <v>2</v>
      </c>
      <c r="G17" s="46" t="s">
        <v>358</v>
      </c>
      <c r="H17" s="42" t="s">
        <v>2</v>
      </c>
      <c r="J17" s="10" t="s">
        <v>291</v>
      </c>
      <c r="K17" s="27">
        <v>117</v>
      </c>
      <c r="L17" s="27">
        <v>117</v>
      </c>
    </row>
    <row r="18" spans="1:12" x14ac:dyDescent="0.25">
      <c r="A18" s="13" t="s">
        <v>37</v>
      </c>
      <c r="B18" s="63" t="s">
        <v>592</v>
      </c>
      <c r="C18" s="17" t="s">
        <v>55</v>
      </c>
      <c r="D18" s="66" t="s">
        <v>272</v>
      </c>
      <c r="E18" s="46" t="s">
        <v>358</v>
      </c>
      <c r="F18" s="43" t="s">
        <v>2</v>
      </c>
      <c r="G18" s="46" t="s">
        <v>358</v>
      </c>
      <c r="H18" s="42" t="s">
        <v>2</v>
      </c>
      <c r="J18" s="10" t="s">
        <v>286</v>
      </c>
      <c r="K18" s="27">
        <v>10</v>
      </c>
      <c r="L18" s="27">
        <v>10</v>
      </c>
    </row>
    <row r="19" spans="1:12" x14ac:dyDescent="0.25">
      <c r="A19" s="13" t="s">
        <v>37</v>
      </c>
      <c r="B19" s="63" t="s">
        <v>592</v>
      </c>
      <c r="C19" s="17" t="s">
        <v>56</v>
      </c>
      <c r="D19" s="66"/>
      <c r="E19" s="41" t="s">
        <v>341</v>
      </c>
      <c r="F19" s="46" t="s">
        <v>358</v>
      </c>
      <c r="G19" s="42" t="s">
        <v>352</v>
      </c>
      <c r="H19" s="46" t="s">
        <v>358</v>
      </c>
    </row>
    <row r="20" spans="1:12" x14ac:dyDescent="0.25">
      <c r="A20" s="13" t="s">
        <v>37</v>
      </c>
      <c r="B20" s="63" t="s">
        <v>592</v>
      </c>
      <c r="C20" s="17" t="s">
        <v>57</v>
      </c>
      <c r="D20" s="66"/>
      <c r="E20" s="46" t="s">
        <v>358</v>
      </c>
      <c r="F20" s="43" t="s">
        <v>2</v>
      </c>
      <c r="G20" s="46" t="s">
        <v>358</v>
      </c>
      <c r="H20" s="42" t="s">
        <v>2</v>
      </c>
    </row>
    <row r="21" spans="1:12" x14ac:dyDescent="0.25">
      <c r="A21" s="16" t="s">
        <v>37</v>
      </c>
      <c r="B21" s="63" t="s">
        <v>592</v>
      </c>
      <c r="C21" s="17" t="s">
        <v>58</v>
      </c>
      <c r="D21" s="67"/>
      <c r="E21" s="46" t="s">
        <v>358</v>
      </c>
      <c r="F21" s="43" t="s">
        <v>2</v>
      </c>
      <c r="G21" s="46" t="s">
        <v>358</v>
      </c>
      <c r="H21" s="42" t="s">
        <v>2</v>
      </c>
    </row>
    <row r="22" spans="1:12" x14ac:dyDescent="0.25">
      <c r="A22" s="16" t="s">
        <v>37</v>
      </c>
      <c r="B22" s="63" t="s">
        <v>592</v>
      </c>
      <c r="C22" s="17" t="s">
        <v>60</v>
      </c>
      <c r="D22" s="67"/>
      <c r="E22" s="46" t="s">
        <v>358</v>
      </c>
      <c r="F22" s="43" t="s">
        <v>2</v>
      </c>
      <c r="G22" s="46" t="s">
        <v>358</v>
      </c>
      <c r="H22" s="42" t="s">
        <v>2</v>
      </c>
    </row>
    <row r="23" spans="1:12" x14ac:dyDescent="0.25">
      <c r="A23" s="16" t="s">
        <v>37</v>
      </c>
      <c r="B23" s="63" t="s">
        <v>592</v>
      </c>
      <c r="C23" s="17" t="s">
        <v>61</v>
      </c>
      <c r="D23" s="67"/>
      <c r="E23" s="46" t="s">
        <v>358</v>
      </c>
      <c r="F23" s="43" t="s">
        <v>2</v>
      </c>
      <c r="G23" s="46" t="s">
        <v>358</v>
      </c>
      <c r="H23" s="42" t="s">
        <v>2</v>
      </c>
    </row>
    <row r="24" spans="1:12" x14ac:dyDescent="0.25">
      <c r="A24" s="16" t="s">
        <v>37</v>
      </c>
      <c r="B24" s="63" t="s">
        <v>592</v>
      </c>
      <c r="C24" s="17" t="s">
        <v>62</v>
      </c>
      <c r="D24" s="67"/>
      <c r="E24" s="46" t="s">
        <v>358</v>
      </c>
      <c r="F24" s="43" t="s">
        <v>63</v>
      </c>
      <c r="G24" s="46" t="s">
        <v>358</v>
      </c>
      <c r="H24" s="42" t="s">
        <v>63</v>
      </c>
    </row>
    <row r="25" spans="1:12" x14ac:dyDescent="0.25">
      <c r="A25" s="13" t="s">
        <v>37</v>
      </c>
      <c r="B25" s="63" t="s">
        <v>592</v>
      </c>
      <c r="C25" s="17" t="s">
        <v>64</v>
      </c>
      <c r="D25" s="66"/>
      <c r="E25" s="46" t="s">
        <v>358</v>
      </c>
      <c r="F25" s="43" t="s">
        <v>2</v>
      </c>
      <c r="G25" s="46" t="s">
        <v>358</v>
      </c>
      <c r="H25" s="42" t="s">
        <v>2</v>
      </c>
    </row>
    <row r="26" spans="1:12" x14ac:dyDescent="0.25">
      <c r="A26" s="16" t="s">
        <v>37</v>
      </c>
      <c r="B26" s="63" t="s">
        <v>592</v>
      </c>
      <c r="C26" s="17" t="s">
        <v>68</v>
      </c>
      <c r="D26" s="67"/>
      <c r="E26" s="46" t="s">
        <v>358</v>
      </c>
      <c r="F26" s="43" t="s">
        <v>2</v>
      </c>
      <c r="G26" s="46" t="s">
        <v>358</v>
      </c>
      <c r="H26" s="42" t="s">
        <v>2</v>
      </c>
    </row>
    <row r="27" spans="1:12" x14ac:dyDescent="0.25">
      <c r="A27" s="13" t="s">
        <v>37</v>
      </c>
      <c r="B27" s="63" t="s">
        <v>592</v>
      </c>
      <c r="C27" s="17" t="s">
        <v>67</v>
      </c>
      <c r="D27" s="66"/>
      <c r="E27" s="46" t="s">
        <v>358</v>
      </c>
      <c r="F27" s="43" t="s">
        <v>2</v>
      </c>
      <c r="G27" s="46" t="s">
        <v>358</v>
      </c>
      <c r="H27" s="42" t="s">
        <v>2</v>
      </c>
    </row>
    <row r="28" spans="1:12" x14ac:dyDescent="0.25">
      <c r="A28" s="16" t="s">
        <v>37</v>
      </c>
      <c r="B28" s="63" t="s">
        <v>592</v>
      </c>
      <c r="C28" s="17" t="s">
        <v>66</v>
      </c>
      <c r="D28" s="67"/>
      <c r="E28" s="46" t="s">
        <v>358</v>
      </c>
      <c r="F28" s="43" t="s">
        <v>2</v>
      </c>
      <c r="G28" s="46" t="s">
        <v>358</v>
      </c>
      <c r="H28" s="42" t="s">
        <v>2</v>
      </c>
    </row>
    <row r="29" spans="1:12" x14ac:dyDescent="0.25">
      <c r="A29" s="16" t="s">
        <v>37</v>
      </c>
      <c r="B29" s="63" t="s">
        <v>592</v>
      </c>
      <c r="C29" s="17" t="s">
        <v>65</v>
      </c>
      <c r="D29" s="67"/>
      <c r="E29" s="46" t="s">
        <v>358</v>
      </c>
      <c r="F29" s="43" t="s">
        <v>2</v>
      </c>
      <c r="G29" s="46" t="s">
        <v>358</v>
      </c>
      <c r="H29" s="42" t="s">
        <v>2</v>
      </c>
    </row>
    <row r="30" spans="1:12" x14ac:dyDescent="0.25">
      <c r="A30" s="13" t="s">
        <v>37</v>
      </c>
      <c r="B30" s="63" t="s">
        <v>592</v>
      </c>
      <c r="C30" s="17" t="s">
        <v>69</v>
      </c>
      <c r="D30" s="66"/>
      <c r="E30" s="46" t="s">
        <v>358</v>
      </c>
      <c r="F30" s="43" t="s">
        <v>2</v>
      </c>
      <c r="G30" s="46" t="s">
        <v>358</v>
      </c>
      <c r="H30" s="42" t="s">
        <v>2</v>
      </c>
    </row>
    <row r="31" spans="1:12" x14ac:dyDescent="0.25">
      <c r="A31" s="13" t="s">
        <v>37</v>
      </c>
      <c r="B31" s="63" t="s">
        <v>592</v>
      </c>
      <c r="C31" s="17" t="s">
        <v>70</v>
      </c>
      <c r="D31" s="66"/>
      <c r="E31" s="41" t="s">
        <v>342</v>
      </c>
      <c r="F31" s="46" t="s">
        <v>358</v>
      </c>
      <c r="G31" s="46" t="s">
        <v>358</v>
      </c>
      <c r="H31" s="42" t="s">
        <v>2</v>
      </c>
    </row>
    <row r="32" spans="1:12" x14ac:dyDescent="0.25">
      <c r="A32" s="16" t="s">
        <v>37</v>
      </c>
      <c r="B32" s="63" t="s">
        <v>592</v>
      </c>
      <c r="C32" s="17" t="s">
        <v>71</v>
      </c>
      <c r="D32" s="67"/>
      <c r="E32" s="46" t="s">
        <v>358</v>
      </c>
      <c r="F32" s="41" t="s">
        <v>2</v>
      </c>
      <c r="G32" s="46" t="s">
        <v>358</v>
      </c>
      <c r="H32" s="42" t="s">
        <v>2</v>
      </c>
    </row>
    <row r="33" spans="1:8" x14ac:dyDescent="0.25">
      <c r="A33" s="13" t="s">
        <v>37</v>
      </c>
      <c r="B33" s="63" t="s">
        <v>592</v>
      </c>
      <c r="C33" s="17" t="s">
        <v>72</v>
      </c>
      <c r="D33" s="66" t="s">
        <v>267</v>
      </c>
      <c r="E33" s="46" t="s">
        <v>358</v>
      </c>
      <c r="F33" s="41" t="s">
        <v>2</v>
      </c>
      <c r="G33" s="46" t="s">
        <v>358</v>
      </c>
      <c r="H33" s="42" t="s">
        <v>2</v>
      </c>
    </row>
    <row r="34" spans="1:8" x14ac:dyDescent="0.25">
      <c r="A34" s="13" t="s">
        <v>37</v>
      </c>
      <c r="B34" s="63" t="s">
        <v>592</v>
      </c>
      <c r="C34" s="17" t="s">
        <v>73</v>
      </c>
      <c r="D34" s="66"/>
      <c r="E34" s="46" t="s">
        <v>358</v>
      </c>
      <c r="F34" s="41" t="s">
        <v>2</v>
      </c>
      <c r="G34" s="46" t="s">
        <v>358</v>
      </c>
      <c r="H34" s="42" t="s">
        <v>2</v>
      </c>
    </row>
    <row r="35" spans="1:8" x14ac:dyDescent="0.25">
      <c r="A35" s="13" t="s">
        <v>37</v>
      </c>
      <c r="B35" s="63" t="s">
        <v>592</v>
      </c>
      <c r="C35" s="17" t="s">
        <v>74</v>
      </c>
      <c r="D35" s="66"/>
      <c r="E35" s="46" t="s">
        <v>358</v>
      </c>
      <c r="F35" s="41" t="s">
        <v>2</v>
      </c>
      <c r="G35" s="46" t="s">
        <v>358</v>
      </c>
      <c r="H35" s="42" t="s">
        <v>2</v>
      </c>
    </row>
    <row r="36" spans="1:8" x14ac:dyDescent="0.25">
      <c r="A36" s="13" t="s">
        <v>37</v>
      </c>
      <c r="B36" s="63" t="s">
        <v>592</v>
      </c>
      <c r="C36" s="17" t="s">
        <v>75</v>
      </c>
      <c r="D36" s="66"/>
      <c r="E36" s="46" t="s">
        <v>358</v>
      </c>
      <c r="F36" s="41" t="s">
        <v>2</v>
      </c>
      <c r="G36" s="46" t="s">
        <v>358</v>
      </c>
      <c r="H36" s="42" t="s">
        <v>2</v>
      </c>
    </row>
    <row r="37" spans="1:8" x14ac:dyDescent="0.25">
      <c r="A37" s="13" t="s">
        <v>37</v>
      </c>
      <c r="B37" s="63" t="s">
        <v>592</v>
      </c>
      <c r="C37" s="17" t="s">
        <v>76</v>
      </c>
      <c r="D37" s="66"/>
      <c r="E37" s="46" t="s">
        <v>358</v>
      </c>
      <c r="F37" s="41" t="s">
        <v>2</v>
      </c>
      <c r="G37" s="46" t="s">
        <v>358</v>
      </c>
      <c r="H37" s="42" t="s">
        <v>2</v>
      </c>
    </row>
    <row r="38" spans="1:8" x14ac:dyDescent="0.25">
      <c r="A38" s="13" t="s">
        <v>37</v>
      </c>
      <c r="B38" s="63" t="s">
        <v>592</v>
      </c>
      <c r="C38" s="17" t="s">
        <v>77</v>
      </c>
      <c r="D38" s="66"/>
      <c r="E38" s="46" t="s">
        <v>358</v>
      </c>
      <c r="F38" s="41" t="s">
        <v>2</v>
      </c>
      <c r="G38" s="46" t="s">
        <v>358</v>
      </c>
      <c r="H38" s="42" t="s">
        <v>2</v>
      </c>
    </row>
    <row r="39" spans="1:8" ht="30" x14ac:dyDescent="0.25">
      <c r="A39" s="13" t="s">
        <v>37</v>
      </c>
      <c r="B39" s="63" t="s">
        <v>592</v>
      </c>
      <c r="C39" s="17" t="s">
        <v>78</v>
      </c>
      <c r="D39" s="66" t="s">
        <v>268</v>
      </c>
      <c r="E39" s="46" t="s">
        <v>358</v>
      </c>
      <c r="F39" s="41" t="s">
        <v>2</v>
      </c>
      <c r="G39" s="46" t="s">
        <v>358</v>
      </c>
      <c r="H39" s="42" t="s">
        <v>2</v>
      </c>
    </row>
    <row r="40" spans="1:8" x14ac:dyDescent="0.25">
      <c r="A40" s="16" t="s">
        <v>37</v>
      </c>
      <c r="B40" s="63" t="s">
        <v>592</v>
      </c>
      <c r="C40" s="17" t="s">
        <v>79</v>
      </c>
      <c r="D40" s="67"/>
      <c r="E40" s="46" t="s">
        <v>358</v>
      </c>
      <c r="F40" s="41" t="s">
        <v>2</v>
      </c>
      <c r="G40" s="46" t="s">
        <v>358</v>
      </c>
      <c r="H40" s="42" t="s">
        <v>2</v>
      </c>
    </row>
    <row r="41" spans="1:8" ht="30" x14ac:dyDescent="0.25">
      <c r="A41" s="13" t="s">
        <v>37</v>
      </c>
      <c r="B41" s="63" t="s">
        <v>592</v>
      </c>
      <c r="C41" s="17" t="s">
        <v>80</v>
      </c>
      <c r="D41" s="66" t="s">
        <v>269</v>
      </c>
      <c r="E41" s="46" t="s">
        <v>358</v>
      </c>
      <c r="F41" s="41" t="s">
        <v>63</v>
      </c>
      <c r="G41" s="46" t="s">
        <v>358</v>
      </c>
      <c r="H41" s="42" t="s">
        <v>63</v>
      </c>
    </row>
    <row r="42" spans="1:8" x14ac:dyDescent="0.25">
      <c r="A42" s="13" t="s">
        <v>37</v>
      </c>
      <c r="B42" s="63" t="s">
        <v>592</v>
      </c>
      <c r="C42" s="17" t="s">
        <v>81</v>
      </c>
      <c r="D42" s="66"/>
      <c r="E42" s="41" t="s">
        <v>343</v>
      </c>
      <c r="F42" s="46" t="s">
        <v>358</v>
      </c>
      <c r="G42" s="42" t="s">
        <v>351</v>
      </c>
      <c r="H42" s="46" t="s">
        <v>358</v>
      </c>
    </row>
    <row r="43" spans="1:8" ht="60" x14ac:dyDescent="0.25">
      <c r="A43" s="13" t="s">
        <v>37</v>
      </c>
      <c r="B43" s="63" t="s">
        <v>592</v>
      </c>
      <c r="C43" s="17" t="s">
        <v>82</v>
      </c>
      <c r="D43" s="66" t="s">
        <v>270</v>
      </c>
      <c r="E43" s="46" t="s">
        <v>358</v>
      </c>
      <c r="F43" s="41" t="s">
        <v>63</v>
      </c>
      <c r="G43" s="46" t="s">
        <v>358</v>
      </c>
      <c r="H43" s="42" t="s">
        <v>63</v>
      </c>
    </row>
    <row r="44" spans="1:8" x14ac:dyDescent="0.25">
      <c r="A44" s="16" t="s">
        <v>37</v>
      </c>
      <c r="B44" s="63" t="s">
        <v>592</v>
      </c>
      <c r="C44" s="17" t="s">
        <v>83</v>
      </c>
      <c r="D44" s="67"/>
      <c r="E44" s="46" t="s">
        <v>358</v>
      </c>
      <c r="F44" s="41" t="s">
        <v>2</v>
      </c>
      <c r="G44" s="46" t="s">
        <v>358</v>
      </c>
      <c r="H44" s="42" t="s">
        <v>2</v>
      </c>
    </row>
    <row r="45" spans="1:8" x14ac:dyDescent="0.25">
      <c r="A45" s="16" t="s">
        <v>37</v>
      </c>
      <c r="B45" s="63" t="s">
        <v>592</v>
      </c>
      <c r="C45" s="17" t="s">
        <v>84</v>
      </c>
      <c r="D45" s="67"/>
      <c r="E45" s="46" t="s">
        <v>358</v>
      </c>
      <c r="F45" s="41" t="s">
        <v>2</v>
      </c>
      <c r="G45" s="46" t="s">
        <v>358</v>
      </c>
      <c r="H45" s="42" t="s">
        <v>2</v>
      </c>
    </row>
    <row r="46" spans="1:8" x14ac:dyDescent="0.25">
      <c r="A46" s="16" t="s">
        <v>37</v>
      </c>
      <c r="B46" s="63" t="s">
        <v>592</v>
      </c>
      <c r="C46" s="17" t="s">
        <v>85</v>
      </c>
      <c r="D46" s="67"/>
      <c r="E46" s="46" t="s">
        <v>358</v>
      </c>
      <c r="F46" s="41" t="s">
        <v>2</v>
      </c>
      <c r="G46" s="46" t="s">
        <v>358</v>
      </c>
      <c r="H46" s="42" t="s">
        <v>2</v>
      </c>
    </row>
    <row r="47" spans="1:8" x14ac:dyDescent="0.25">
      <c r="A47" s="16" t="s">
        <v>37</v>
      </c>
      <c r="B47" s="63" t="s">
        <v>592</v>
      </c>
      <c r="C47" s="17" t="s">
        <v>86</v>
      </c>
      <c r="D47" s="67"/>
      <c r="E47" s="46" t="s">
        <v>358</v>
      </c>
      <c r="F47" s="41" t="s">
        <v>2</v>
      </c>
      <c r="G47" s="46" t="s">
        <v>358</v>
      </c>
      <c r="H47" s="42" t="s">
        <v>2</v>
      </c>
    </row>
    <row r="48" spans="1:8" x14ac:dyDescent="0.25">
      <c r="A48" s="13" t="s">
        <v>37</v>
      </c>
      <c r="B48" s="63" t="s">
        <v>592</v>
      </c>
      <c r="C48" s="17" t="s">
        <v>87</v>
      </c>
      <c r="D48" s="66"/>
      <c r="E48" s="46" t="s">
        <v>358</v>
      </c>
      <c r="F48" s="41" t="s">
        <v>2</v>
      </c>
      <c r="G48" s="46" t="s">
        <v>358</v>
      </c>
      <c r="H48" s="42" t="s">
        <v>2</v>
      </c>
    </row>
    <row r="49" spans="1:15" x14ac:dyDescent="0.25">
      <c r="A49" s="13" t="s">
        <v>37</v>
      </c>
      <c r="B49" s="63" t="s">
        <v>592</v>
      </c>
      <c r="C49" s="17" t="s">
        <v>88</v>
      </c>
      <c r="D49" s="66"/>
      <c r="E49" s="46" t="s">
        <v>358</v>
      </c>
      <c r="F49" s="41" t="s">
        <v>2</v>
      </c>
      <c r="G49" s="46" t="s">
        <v>358</v>
      </c>
      <c r="H49" s="42" t="s">
        <v>2</v>
      </c>
    </row>
    <row r="50" spans="1:15" x14ac:dyDescent="0.25">
      <c r="A50" s="13" t="s">
        <v>37</v>
      </c>
      <c r="B50" s="63" t="s">
        <v>592</v>
      </c>
      <c r="C50" s="17" t="s">
        <v>89</v>
      </c>
      <c r="D50" s="66"/>
      <c r="E50" s="46" t="s">
        <v>358</v>
      </c>
      <c r="F50" s="41" t="s">
        <v>2</v>
      </c>
      <c r="G50" s="46" t="s">
        <v>358</v>
      </c>
      <c r="H50" s="42" t="s">
        <v>2</v>
      </c>
    </row>
    <row r="51" spans="1:15" x14ac:dyDescent="0.25">
      <c r="A51" s="16" t="s">
        <v>37</v>
      </c>
      <c r="B51" s="63" t="s">
        <v>592</v>
      </c>
      <c r="C51" s="17" t="s">
        <v>90</v>
      </c>
      <c r="D51" s="67"/>
      <c r="E51" s="46" t="s">
        <v>358</v>
      </c>
      <c r="F51" s="41" t="s">
        <v>2</v>
      </c>
      <c r="G51" s="46" t="s">
        <v>358</v>
      </c>
      <c r="H51" s="42" t="s">
        <v>2</v>
      </c>
    </row>
    <row r="52" spans="1:15" x14ac:dyDescent="0.25">
      <c r="A52" s="16" t="s">
        <v>37</v>
      </c>
      <c r="B52" s="63" t="s">
        <v>592</v>
      </c>
      <c r="C52" s="17" t="s">
        <v>91</v>
      </c>
      <c r="D52" s="67"/>
      <c r="E52" s="46" t="s">
        <v>358</v>
      </c>
      <c r="F52" s="41" t="s">
        <v>2</v>
      </c>
      <c r="G52" s="46" t="s">
        <v>358</v>
      </c>
      <c r="H52" s="42" t="s">
        <v>2</v>
      </c>
    </row>
    <row r="53" spans="1:15" x14ac:dyDescent="0.25">
      <c r="A53" s="13" t="s">
        <v>37</v>
      </c>
      <c r="B53" s="63" t="s">
        <v>592</v>
      </c>
      <c r="C53" s="17" t="s">
        <v>92</v>
      </c>
      <c r="D53" s="66"/>
      <c r="E53" s="41" t="s">
        <v>344</v>
      </c>
      <c r="F53" s="46" t="s">
        <v>358</v>
      </c>
      <c r="G53" s="42" t="s">
        <v>350</v>
      </c>
      <c r="H53" s="46" t="s">
        <v>358</v>
      </c>
    </row>
    <row r="54" spans="1:15" x14ac:dyDescent="0.25">
      <c r="A54" s="16" t="s">
        <v>37</v>
      </c>
      <c r="B54" s="63" t="s">
        <v>592</v>
      </c>
      <c r="C54" s="17" t="s">
        <v>93</v>
      </c>
      <c r="D54" s="67"/>
      <c r="E54" s="46" t="s">
        <v>358</v>
      </c>
      <c r="F54" s="41" t="s">
        <v>2</v>
      </c>
      <c r="G54" s="46" t="s">
        <v>358</v>
      </c>
      <c r="H54" s="42" t="s">
        <v>2</v>
      </c>
    </row>
    <row r="55" spans="1:15" x14ac:dyDescent="0.25">
      <c r="A55" s="13" t="s">
        <v>37</v>
      </c>
      <c r="B55" s="63" t="s">
        <v>592</v>
      </c>
      <c r="C55" s="17" t="s">
        <v>94</v>
      </c>
      <c r="D55" s="66" t="s">
        <v>271</v>
      </c>
      <c r="E55" s="46" t="s">
        <v>358</v>
      </c>
      <c r="F55" s="41" t="s">
        <v>2</v>
      </c>
      <c r="G55" s="46" t="s">
        <v>358</v>
      </c>
      <c r="H55" s="42" t="s">
        <v>2</v>
      </c>
    </row>
    <row r="56" spans="1:15" x14ac:dyDescent="0.25">
      <c r="A56" s="16" t="s">
        <v>37</v>
      </c>
      <c r="B56" s="63" t="s">
        <v>592</v>
      </c>
      <c r="C56" s="17" t="s">
        <v>95</v>
      </c>
      <c r="D56" s="67"/>
      <c r="E56" s="46" t="s">
        <v>358</v>
      </c>
      <c r="F56" s="41" t="s">
        <v>2</v>
      </c>
      <c r="G56" s="46" t="s">
        <v>358</v>
      </c>
      <c r="H56" s="42" t="s">
        <v>2</v>
      </c>
    </row>
    <row r="57" spans="1:15" ht="45" x14ac:dyDescent="0.25">
      <c r="A57" s="13" t="s">
        <v>37</v>
      </c>
      <c r="B57" s="63" t="s">
        <v>592</v>
      </c>
      <c r="C57" s="17" t="s">
        <v>96</v>
      </c>
      <c r="D57" s="66" t="s">
        <v>605</v>
      </c>
      <c r="E57" s="46" t="s">
        <v>358</v>
      </c>
      <c r="F57" s="41" t="s">
        <v>2</v>
      </c>
      <c r="G57" s="46" t="s">
        <v>358</v>
      </c>
      <c r="H57" s="42" t="s">
        <v>2</v>
      </c>
      <c r="J57" s="10"/>
      <c r="K57" s="27" t="s">
        <v>601</v>
      </c>
      <c r="L57" s="27" t="s">
        <v>600</v>
      </c>
      <c r="M57" s="27" t="s">
        <v>602</v>
      </c>
      <c r="N57" s="27" t="s">
        <v>603</v>
      </c>
      <c r="O57" s="27" t="s">
        <v>604</v>
      </c>
    </row>
    <row r="58" spans="1:15" x14ac:dyDescent="0.25">
      <c r="A58" s="13" t="s">
        <v>37</v>
      </c>
      <c r="B58" s="63" t="s">
        <v>592</v>
      </c>
      <c r="C58" s="17" t="s">
        <v>97</v>
      </c>
      <c r="D58" s="66"/>
      <c r="E58" s="46" t="s">
        <v>358</v>
      </c>
      <c r="F58" s="41" t="s">
        <v>2</v>
      </c>
      <c r="G58" s="46" t="s">
        <v>358</v>
      </c>
      <c r="H58" s="42" t="s">
        <v>2</v>
      </c>
      <c r="J58" s="10" t="s">
        <v>289</v>
      </c>
      <c r="K58" s="27">
        <v>1</v>
      </c>
      <c r="L58" s="27">
        <v>0</v>
      </c>
      <c r="M58" s="27">
        <v>1</v>
      </c>
      <c r="N58" s="27">
        <v>1</v>
      </c>
      <c r="O58" s="27">
        <v>0</v>
      </c>
    </row>
    <row r="59" spans="1:15" x14ac:dyDescent="0.25">
      <c r="A59" s="13" t="s">
        <v>37</v>
      </c>
      <c r="B59" s="63" t="s">
        <v>592</v>
      </c>
      <c r="C59" s="17" t="s">
        <v>98</v>
      </c>
      <c r="D59" s="66"/>
      <c r="E59" s="46" t="s">
        <v>358</v>
      </c>
      <c r="F59" s="41" t="s">
        <v>2</v>
      </c>
      <c r="G59" s="46" t="s">
        <v>358</v>
      </c>
      <c r="H59" s="42" t="s">
        <v>2</v>
      </c>
      <c r="J59" s="10" t="s">
        <v>360</v>
      </c>
      <c r="K59" s="27">
        <v>0</v>
      </c>
      <c r="L59" s="27">
        <v>3</v>
      </c>
      <c r="M59" s="27">
        <v>0</v>
      </c>
      <c r="N59" s="27">
        <v>0</v>
      </c>
      <c r="O59" s="27">
        <v>0</v>
      </c>
    </row>
    <row r="60" spans="1:15" x14ac:dyDescent="0.25">
      <c r="A60" s="13" t="s">
        <v>37</v>
      </c>
      <c r="B60" s="64" t="s">
        <v>594</v>
      </c>
      <c r="C60" s="14" t="s">
        <v>15</v>
      </c>
      <c r="D60" s="66"/>
      <c r="E60" s="46" t="s">
        <v>358</v>
      </c>
      <c r="F60" s="43" t="s">
        <v>2</v>
      </c>
      <c r="G60" s="46" t="s">
        <v>358</v>
      </c>
      <c r="H60" s="41" t="s">
        <v>2</v>
      </c>
      <c r="J60" s="10" t="s">
        <v>299</v>
      </c>
      <c r="K60" s="27">
        <v>3</v>
      </c>
      <c r="L60" s="27">
        <v>0</v>
      </c>
      <c r="M60" s="27">
        <v>3</v>
      </c>
      <c r="N60" s="27">
        <v>1</v>
      </c>
      <c r="O60" s="27">
        <v>0</v>
      </c>
    </row>
    <row r="61" spans="1:15" x14ac:dyDescent="0.25">
      <c r="A61" s="13" t="s">
        <v>37</v>
      </c>
      <c r="B61" s="64" t="s">
        <v>594</v>
      </c>
      <c r="C61" s="14" t="s">
        <v>1</v>
      </c>
      <c r="D61" s="66"/>
      <c r="E61" s="41" t="s">
        <v>337</v>
      </c>
      <c r="F61" s="46" t="s">
        <v>358</v>
      </c>
      <c r="G61" s="46" t="s">
        <v>358</v>
      </c>
      <c r="H61" s="41" t="s">
        <v>2</v>
      </c>
    </row>
    <row r="62" spans="1:15" x14ac:dyDescent="0.25">
      <c r="A62" s="13" t="s">
        <v>37</v>
      </c>
      <c r="B62" s="64" t="s">
        <v>594</v>
      </c>
      <c r="C62" s="14" t="s">
        <v>3</v>
      </c>
      <c r="D62" s="66"/>
      <c r="E62" s="41" t="s">
        <v>338</v>
      </c>
      <c r="F62" s="46" t="s">
        <v>358</v>
      </c>
      <c r="G62" s="41" t="s">
        <v>357</v>
      </c>
      <c r="H62" s="46" t="s">
        <v>358</v>
      </c>
    </row>
    <row r="63" spans="1:15" x14ac:dyDescent="0.25">
      <c r="A63" s="13" t="s">
        <v>37</v>
      </c>
      <c r="B63" s="64" t="s">
        <v>594</v>
      </c>
      <c r="C63" s="14" t="s">
        <v>4</v>
      </c>
      <c r="D63" s="66"/>
      <c r="E63" s="46" t="s">
        <v>358</v>
      </c>
      <c r="F63" s="43" t="s">
        <v>2</v>
      </c>
      <c r="G63" s="46" t="s">
        <v>358</v>
      </c>
      <c r="H63" s="41" t="s">
        <v>2</v>
      </c>
    </row>
    <row r="64" spans="1:15" ht="30" x14ac:dyDescent="0.25">
      <c r="A64" s="13" t="s">
        <v>37</v>
      </c>
      <c r="B64" s="64" t="s">
        <v>594</v>
      </c>
      <c r="C64" s="14" t="s">
        <v>5</v>
      </c>
      <c r="D64" s="66" t="s">
        <v>274</v>
      </c>
      <c r="E64" s="46" t="s">
        <v>358</v>
      </c>
      <c r="F64" s="43" t="s">
        <v>2</v>
      </c>
      <c r="G64" s="46" t="s">
        <v>358</v>
      </c>
      <c r="H64" s="41" t="s">
        <v>2</v>
      </c>
    </row>
    <row r="65" spans="1:10" x14ac:dyDescent="0.25">
      <c r="A65" s="13" t="s">
        <v>37</v>
      </c>
      <c r="B65" s="64" t="s">
        <v>594</v>
      </c>
      <c r="C65" s="14" t="s">
        <v>6</v>
      </c>
      <c r="D65" s="66"/>
      <c r="E65" s="46" t="s">
        <v>358</v>
      </c>
      <c r="F65" s="43" t="s">
        <v>2</v>
      </c>
      <c r="G65" s="46" t="s">
        <v>358</v>
      </c>
      <c r="H65" s="41" t="s">
        <v>2</v>
      </c>
    </row>
    <row r="66" spans="1:10" x14ac:dyDescent="0.25">
      <c r="A66" s="13" t="s">
        <v>37</v>
      </c>
      <c r="B66" s="64" t="s">
        <v>594</v>
      </c>
      <c r="C66" s="14" t="s">
        <v>7</v>
      </c>
      <c r="D66" s="66"/>
      <c r="E66" s="46" t="s">
        <v>358</v>
      </c>
      <c r="F66" s="43" t="s">
        <v>2</v>
      </c>
      <c r="G66" s="46" t="s">
        <v>358</v>
      </c>
      <c r="H66" s="41" t="s">
        <v>2</v>
      </c>
    </row>
    <row r="67" spans="1:10" x14ac:dyDescent="0.25">
      <c r="A67" s="16" t="s">
        <v>37</v>
      </c>
      <c r="B67" s="64" t="s">
        <v>594</v>
      </c>
      <c r="C67" s="14" t="s">
        <v>8</v>
      </c>
      <c r="D67" s="67"/>
      <c r="E67" s="41" t="s">
        <v>340</v>
      </c>
      <c r="F67" s="46" t="s">
        <v>358</v>
      </c>
      <c r="G67" s="41" t="s">
        <v>356</v>
      </c>
      <c r="H67" s="46" t="s">
        <v>358</v>
      </c>
    </row>
    <row r="68" spans="1:10" x14ac:dyDescent="0.25">
      <c r="A68" s="16" t="s">
        <v>37</v>
      </c>
      <c r="B68" s="64" t="s">
        <v>594</v>
      </c>
      <c r="C68" s="14" t="s">
        <v>9</v>
      </c>
      <c r="D68" s="67"/>
      <c r="E68" s="41" t="s">
        <v>339</v>
      </c>
      <c r="F68" s="46" t="s">
        <v>358</v>
      </c>
      <c r="G68" s="41" t="s">
        <v>355</v>
      </c>
      <c r="H68" s="46" t="s">
        <v>358</v>
      </c>
    </row>
    <row r="69" spans="1:10" x14ac:dyDescent="0.25">
      <c r="A69" s="13" t="s">
        <v>37</v>
      </c>
      <c r="B69" s="64" t="s">
        <v>594</v>
      </c>
      <c r="C69" s="14" t="s">
        <v>10</v>
      </c>
      <c r="D69" s="66"/>
      <c r="E69" s="46" t="s">
        <v>358</v>
      </c>
      <c r="F69" s="43" t="s">
        <v>2</v>
      </c>
      <c r="G69" s="46" t="s">
        <v>358</v>
      </c>
      <c r="H69" s="41" t="s">
        <v>2</v>
      </c>
    </row>
    <row r="70" spans="1:10" x14ac:dyDescent="0.25">
      <c r="A70" s="13" t="s">
        <v>37</v>
      </c>
      <c r="B70" s="64" t="s">
        <v>594</v>
      </c>
      <c r="C70" s="14" t="s">
        <v>11</v>
      </c>
      <c r="D70" s="66"/>
      <c r="E70" s="46" t="s">
        <v>358</v>
      </c>
      <c r="F70" s="43" t="s">
        <v>2</v>
      </c>
      <c r="G70" s="46" t="s">
        <v>358</v>
      </c>
      <c r="H70" s="41" t="s">
        <v>2</v>
      </c>
    </row>
    <row r="71" spans="1:10" ht="45" x14ac:dyDescent="0.25">
      <c r="A71" s="13" t="s">
        <v>37</v>
      </c>
      <c r="B71" s="64" t="s">
        <v>594</v>
      </c>
      <c r="C71" s="14" t="s">
        <v>12</v>
      </c>
      <c r="D71" s="66" t="s">
        <v>276</v>
      </c>
      <c r="E71" s="46" t="s">
        <v>358</v>
      </c>
      <c r="F71" s="43" t="s">
        <v>2</v>
      </c>
      <c r="G71" s="46" t="s">
        <v>358</v>
      </c>
      <c r="H71" s="41" t="s">
        <v>2</v>
      </c>
    </row>
    <row r="72" spans="1:10" x14ac:dyDescent="0.25">
      <c r="A72" s="13" t="s">
        <v>37</v>
      </c>
      <c r="B72" s="64" t="s">
        <v>594</v>
      </c>
      <c r="C72" s="14" t="s">
        <v>13</v>
      </c>
      <c r="D72" s="66"/>
      <c r="E72" s="46" t="s">
        <v>358</v>
      </c>
      <c r="F72" s="43" t="s">
        <v>2</v>
      </c>
      <c r="G72" s="46" t="s">
        <v>358</v>
      </c>
      <c r="H72" s="41" t="s">
        <v>2</v>
      </c>
    </row>
    <row r="73" spans="1:10" ht="75" x14ac:dyDescent="0.25">
      <c r="A73" s="13" t="s">
        <v>37</v>
      </c>
      <c r="B73" s="64" t="s">
        <v>594</v>
      </c>
      <c r="C73" s="14" t="s">
        <v>14</v>
      </c>
      <c r="D73" s="66" t="s">
        <v>277</v>
      </c>
      <c r="E73" s="46" t="s">
        <v>358</v>
      </c>
      <c r="F73" s="43" t="s">
        <v>2</v>
      </c>
      <c r="G73" s="46" t="s">
        <v>358</v>
      </c>
      <c r="H73" s="41" t="s">
        <v>2</v>
      </c>
      <c r="J73" s="21"/>
    </row>
    <row r="74" spans="1:10" ht="45" x14ac:dyDescent="0.25">
      <c r="A74" s="13" t="s">
        <v>37</v>
      </c>
      <c r="B74" s="64" t="s">
        <v>594</v>
      </c>
      <c r="C74" s="14" t="s">
        <v>16</v>
      </c>
      <c r="D74" s="66" t="s">
        <v>278</v>
      </c>
      <c r="E74" s="46" t="s">
        <v>358</v>
      </c>
      <c r="F74" s="43" t="s">
        <v>2</v>
      </c>
      <c r="G74" s="46" t="s">
        <v>358</v>
      </c>
      <c r="H74" s="41" t="s">
        <v>2</v>
      </c>
    </row>
    <row r="75" spans="1:10" x14ac:dyDescent="0.25">
      <c r="A75" s="13" t="s">
        <v>37</v>
      </c>
      <c r="B75" s="64" t="s">
        <v>594</v>
      </c>
      <c r="C75" s="14" t="s">
        <v>17</v>
      </c>
      <c r="D75" s="66"/>
      <c r="E75" s="46" t="s">
        <v>358</v>
      </c>
      <c r="F75" s="43" t="s">
        <v>2</v>
      </c>
      <c r="G75" s="46" t="s">
        <v>358</v>
      </c>
      <c r="H75" s="41" t="s">
        <v>2</v>
      </c>
    </row>
    <row r="76" spans="1:10" x14ac:dyDescent="0.25">
      <c r="A76" s="16" t="s">
        <v>37</v>
      </c>
      <c r="B76" s="64" t="s">
        <v>594</v>
      </c>
      <c r="C76" s="14" t="s">
        <v>18</v>
      </c>
      <c r="D76" s="67"/>
      <c r="E76" s="46" t="s">
        <v>358</v>
      </c>
      <c r="F76" s="43" t="s">
        <v>2</v>
      </c>
      <c r="G76" s="46" t="s">
        <v>358</v>
      </c>
      <c r="H76" s="41" t="s">
        <v>2</v>
      </c>
    </row>
    <row r="77" spans="1:10" x14ac:dyDescent="0.25">
      <c r="A77" s="13" t="s">
        <v>37</v>
      </c>
      <c r="B77" s="64" t="s">
        <v>594</v>
      </c>
      <c r="C77" s="14" t="s">
        <v>19</v>
      </c>
      <c r="D77" s="66"/>
      <c r="E77" s="46" t="s">
        <v>358</v>
      </c>
      <c r="F77" s="43" t="s">
        <v>2</v>
      </c>
      <c r="G77" s="46" t="s">
        <v>358</v>
      </c>
      <c r="H77" s="41" t="s">
        <v>2</v>
      </c>
    </row>
    <row r="78" spans="1:10" x14ac:dyDescent="0.25">
      <c r="A78" s="13" t="s">
        <v>37</v>
      </c>
      <c r="B78" s="64" t="s">
        <v>594</v>
      </c>
      <c r="C78" s="14" t="s">
        <v>20</v>
      </c>
      <c r="D78" s="66"/>
      <c r="E78" s="46" t="s">
        <v>358</v>
      </c>
      <c r="F78" s="43" t="s">
        <v>2</v>
      </c>
      <c r="G78" s="46" t="s">
        <v>358</v>
      </c>
      <c r="H78" s="41" t="s">
        <v>2</v>
      </c>
    </row>
    <row r="79" spans="1:10" x14ac:dyDescent="0.25">
      <c r="A79" s="16" t="s">
        <v>37</v>
      </c>
      <c r="B79" s="64" t="s">
        <v>594</v>
      </c>
      <c r="C79" s="14" t="s">
        <v>21</v>
      </c>
      <c r="D79" s="67"/>
      <c r="E79" s="46" t="s">
        <v>358</v>
      </c>
      <c r="F79" s="43" t="s">
        <v>2</v>
      </c>
      <c r="G79" s="46" t="s">
        <v>358</v>
      </c>
      <c r="H79" s="41" t="s">
        <v>2</v>
      </c>
    </row>
    <row r="80" spans="1:10" ht="30" x14ac:dyDescent="0.25">
      <c r="A80" s="13" t="s">
        <v>37</v>
      </c>
      <c r="B80" s="64" t="s">
        <v>594</v>
      </c>
      <c r="C80" s="14" t="s">
        <v>22</v>
      </c>
      <c r="D80" s="66" t="s">
        <v>279</v>
      </c>
      <c r="E80" s="46" t="s">
        <v>358</v>
      </c>
      <c r="F80" s="43" t="s">
        <v>2</v>
      </c>
      <c r="G80" s="46" t="s">
        <v>358</v>
      </c>
      <c r="H80" s="41" t="s">
        <v>2</v>
      </c>
    </row>
    <row r="81" spans="1:10" x14ac:dyDescent="0.25">
      <c r="A81" s="16" t="s">
        <v>37</v>
      </c>
      <c r="B81" s="64" t="s">
        <v>594</v>
      </c>
      <c r="C81" s="14" t="s">
        <v>23</v>
      </c>
      <c r="D81" s="67"/>
      <c r="E81" s="46" t="s">
        <v>358</v>
      </c>
      <c r="F81" s="43" t="s">
        <v>2</v>
      </c>
      <c r="G81" s="46" t="s">
        <v>358</v>
      </c>
      <c r="H81" s="41" t="s">
        <v>2</v>
      </c>
    </row>
    <row r="82" spans="1:10" x14ac:dyDescent="0.25">
      <c r="A82" s="13" t="s">
        <v>37</v>
      </c>
      <c r="B82" s="64" t="s">
        <v>594</v>
      </c>
      <c r="C82" s="14" t="s">
        <v>24</v>
      </c>
      <c r="D82" s="66" t="s">
        <v>264</v>
      </c>
      <c r="E82" s="46" t="s">
        <v>358</v>
      </c>
      <c r="F82" s="43" t="s">
        <v>2</v>
      </c>
      <c r="G82" s="46" t="s">
        <v>358</v>
      </c>
      <c r="H82" s="41" t="s">
        <v>2</v>
      </c>
    </row>
    <row r="83" spans="1:10" x14ac:dyDescent="0.25">
      <c r="A83" s="16" t="s">
        <v>37</v>
      </c>
      <c r="B83" s="64" t="s">
        <v>594</v>
      </c>
      <c r="C83" s="14" t="s">
        <v>25</v>
      </c>
      <c r="D83" s="67"/>
      <c r="E83" s="46" t="s">
        <v>358</v>
      </c>
      <c r="F83" s="43" t="s">
        <v>2</v>
      </c>
      <c r="G83" s="46" t="s">
        <v>358</v>
      </c>
      <c r="H83" s="41" t="s">
        <v>2</v>
      </c>
    </row>
    <row r="84" spans="1:10" x14ac:dyDescent="0.25">
      <c r="A84" s="16" t="s">
        <v>37</v>
      </c>
      <c r="B84" s="64" t="s">
        <v>594</v>
      </c>
      <c r="C84" s="14" t="s">
        <v>26</v>
      </c>
      <c r="D84" s="67"/>
      <c r="E84" s="46" t="s">
        <v>358</v>
      </c>
      <c r="F84" s="43" t="s">
        <v>2</v>
      </c>
      <c r="G84" s="46" t="s">
        <v>358</v>
      </c>
      <c r="H84" s="41" t="s">
        <v>2</v>
      </c>
      <c r="J84" s="21"/>
    </row>
    <row r="85" spans="1:10" x14ac:dyDescent="0.25">
      <c r="A85" s="16" t="s">
        <v>37</v>
      </c>
      <c r="B85" s="64" t="s">
        <v>594</v>
      </c>
      <c r="C85" s="14" t="s">
        <v>27</v>
      </c>
      <c r="D85" s="67"/>
      <c r="E85" s="46" t="s">
        <v>358</v>
      </c>
      <c r="F85" s="43" t="s">
        <v>2</v>
      </c>
      <c r="G85" s="46" t="s">
        <v>358</v>
      </c>
      <c r="H85" s="41" t="s">
        <v>2</v>
      </c>
    </row>
    <row r="86" spans="1:10" x14ac:dyDescent="0.25">
      <c r="A86" s="13" t="s">
        <v>37</v>
      </c>
      <c r="B86" s="64" t="s">
        <v>594</v>
      </c>
      <c r="C86" s="14" t="s">
        <v>28</v>
      </c>
      <c r="D86" s="66"/>
      <c r="E86" s="46" t="s">
        <v>358</v>
      </c>
      <c r="F86" s="43" t="s">
        <v>2</v>
      </c>
      <c r="G86" s="46" t="s">
        <v>358</v>
      </c>
      <c r="H86" s="41" t="s">
        <v>2</v>
      </c>
    </row>
    <row r="87" spans="1:10" x14ac:dyDescent="0.25">
      <c r="A87" s="16" t="s">
        <v>37</v>
      </c>
      <c r="B87" s="64" t="s">
        <v>594</v>
      </c>
      <c r="C87" s="14" t="s">
        <v>29</v>
      </c>
      <c r="D87" s="67"/>
      <c r="E87" s="46" t="s">
        <v>358</v>
      </c>
      <c r="F87" s="43" t="s">
        <v>2</v>
      </c>
      <c r="G87" s="46" t="s">
        <v>358</v>
      </c>
      <c r="H87" s="41" t="s">
        <v>2</v>
      </c>
    </row>
    <row r="88" spans="1:10" x14ac:dyDescent="0.25">
      <c r="A88" s="13" t="s">
        <v>37</v>
      </c>
      <c r="B88" s="64" t="s">
        <v>594</v>
      </c>
      <c r="C88" s="14" t="s">
        <v>30</v>
      </c>
      <c r="D88" s="66"/>
      <c r="E88" s="46" t="s">
        <v>358</v>
      </c>
      <c r="F88" s="43" t="s">
        <v>2</v>
      </c>
      <c r="G88" s="46" t="s">
        <v>358</v>
      </c>
      <c r="H88" s="41" t="s">
        <v>2</v>
      </c>
    </row>
    <row r="89" spans="1:10" ht="30" x14ac:dyDescent="0.25">
      <c r="A89" s="13" t="s">
        <v>37</v>
      </c>
      <c r="B89" s="64" t="s">
        <v>594</v>
      </c>
      <c r="C89" s="14" t="s">
        <v>31</v>
      </c>
      <c r="D89" s="66" t="s">
        <v>280</v>
      </c>
      <c r="E89" s="46" t="s">
        <v>358</v>
      </c>
      <c r="F89" s="43" t="s">
        <v>2</v>
      </c>
      <c r="G89" s="46" t="s">
        <v>358</v>
      </c>
      <c r="H89" s="41" t="s">
        <v>2</v>
      </c>
    </row>
    <row r="90" spans="1:10" x14ac:dyDescent="0.25">
      <c r="A90" s="16" t="s">
        <v>37</v>
      </c>
      <c r="B90" s="64" t="s">
        <v>594</v>
      </c>
      <c r="C90" s="14" t="s">
        <v>32</v>
      </c>
      <c r="D90" s="67"/>
      <c r="E90" s="46" t="s">
        <v>358</v>
      </c>
      <c r="F90" s="43" t="s">
        <v>2</v>
      </c>
      <c r="G90" s="46" t="s">
        <v>358</v>
      </c>
      <c r="H90" s="41" t="s">
        <v>2</v>
      </c>
    </row>
    <row r="91" spans="1:10" x14ac:dyDescent="0.25">
      <c r="A91" s="16" t="s">
        <v>37</v>
      </c>
      <c r="B91" s="64" t="s">
        <v>594</v>
      </c>
      <c r="C91" s="14" t="s">
        <v>33</v>
      </c>
      <c r="D91" s="67"/>
      <c r="E91" s="46" t="s">
        <v>358</v>
      </c>
      <c r="F91" s="43" t="s">
        <v>2</v>
      </c>
      <c r="G91" s="46" t="s">
        <v>358</v>
      </c>
      <c r="H91" s="41" t="s">
        <v>2</v>
      </c>
    </row>
    <row r="92" spans="1:10" ht="45" x14ac:dyDescent="0.25">
      <c r="A92" s="13" t="s">
        <v>37</v>
      </c>
      <c r="B92" s="64" t="s">
        <v>595</v>
      </c>
      <c r="C92" s="14" t="s">
        <v>106</v>
      </c>
      <c r="D92" s="66" t="s">
        <v>281</v>
      </c>
      <c r="E92" s="46" t="s">
        <v>358</v>
      </c>
      <c r="F92" s="43" t="s">
        <v>2</v>
      </c>
      <c r="G92" s="46" t="s">
        <v>358</v>
      </c>
      <c r="H92" s="41" t="s">
        <v>2</v>
      </c>
    </row>
    <row r="93" spans="1:10" x14ac:dyDescent="0.25">
      <c r="A93" s="13" t="s">
        <v>37</v>
      </c>
      <c r="B93" s="64" t="s">
        <v>595</v>
      </c>
      <c r="C93" s="14" t="s">
        <v>107</v>
      </c>
      <c r="D93" s="66" t="s">
        <v>272</v>
      </c>
      <c r="E93" s="46" t="s">
        <v>358</v>
      </c>
      <c r="F93" s="43" t="s">
        <v>2</v>
      </c>
      <c r="G93" s="46" t="s">
        <v>358</v>
      </c>
      <c r="H93" s="41" t="s">
        <v>2</v>
      </c>
    </row>
    <row r="94" spans="1:10" ht="30" x14ac:dyDescent="0.25">
      <c r="A94" s="13" t="s">
        <v>37</v>
      </c>
      <c r="B94" s="64" t="s">
        <v>595</v>
      </c>
      <c r="C94" s="14" t="s">
        <v>108</v>
      </c>
      <c r="D94" s="66" t="s">
        <v>606</v>
      </c>
      <c r="E94" s="46" t="s">
        <v>358</v>
      </c>
      <c r="F94" s="43" t="s">
        <v>2</v>
      </c>
      <c r="G94" s="46" t="s">
        <v>358</v>
      </c>
      <c r="H94" s="41" t="s">
        <v>2</v>
      </c>
    </row>
    <row r="95" spans="1:10" x14ac:dyDescent="0.25">
      <c r="A95" s="13" t="s">
        <v>37</v>
      </c>
      <c r="B95" s="64" t="s">
        <v>595</v>
      </c>
      <c r="C95" s="14" t="s">
        <v>102</v>
      </c>
      <c r="D95" s="66" t="s">
        <v>283</v>
      </c>
      <c r="E95" s="46" t="s">
        <v>358</v>
      </c>
      <c r="F95" s="43" t="s">
        <v>2</v>
      </c>
      <c r="G95" s="46" t="s">
        <v>358</v>
      </c>
      <c r="H95" s="41" t="s">
        <v>2</v>
      </c>
      <c r="J95" s="21"/>
    </row>
    <row r="96" spans="1:10" ht="75" x14ac:dyDescent="0.25">
      <c r="A96" s="13" t="s">
        <v>37</v>
      </c>
      <c r="B96" s="64" t="s">
        <v>595</v>
      </c>
      <c r="C96" s="14" t="s">
        <v>109</v>
      </c>
      <c r="D96" s="66" t="s">
        <v>284</v>
      </c>
      <c r="E96" s="46" t="s">
        <v>358</v>
      </c>
      <c r="F96" s="43" t="s">
        <v>2</v>
      </c>
      <c r="G96" s="46" t="s">
        <v>358</v>
      </c>
      <c r="H96" s="41" t="s">
        <v>2</v>
      </c>
    </row>
    <row r="97" spans="1:10" x14ac:dyDescent="0.25">
      <c r="A97" s="13" t="s">
        <v>37</v>
      </c>
      <c r="B97" s="64" t="s">
        <v>595</v>
      </c>
      <c r="C97" s="14" t="s">
        <v>110</v>
      </c>
      <c r="D97" s="66"/>
      <c r="E97" s="46" t="s">
        <v>358</v>
      </c>
      <c r="F97" s="43" t="s">
        <v>2</v>
      </c>
      <c r="G97" s="41" t="s">
        <v>353</v>
      </c>
      <c r="H97" s="46" t="s">
        <v>358</v>
      </c>
    </row>
    <row r="98" spans="1:10" x14ac:dyDescent="0.25">
      <c r="A98" s="13" t="s">
        <v>37</v>
      </c>
      <c r="B98" s="64" t="s">
        <v>595</v>
      </c>
      <c r="C98" s="14" t="s">
        <v>104</v>
      </c>
      <c r="D98" s="66"/>
      <c r="E98" s="46" t="s">
        <v>358</v>
      </c>
      <c r="F98" s="43" t="s">
        <v>2</v>
      </c>
      <c r="G98" s="46" t="s">
        <v>358</v>
      </c>
      <c r="H98" s="41" t="s">
        <v>2</v>
      </c>
    </row>
    <row r="99" spans="1:10" x14ac:dyDescent="0.25">
      <c r="A99" s="16" t="s">
        <v>37</v>
      </c>
      <c r="B99" s="64" t="s">
        <v>595</v>
      </c>
      <c r="C99" s="14" t="s">
        <v>111</v>
      </c>
      <c r="D99" s="67"/>
      <c r="E99" s="46" t="s">
        <v>358</v>
      </c>
      <c r="F99" s="43" t="s">
        <v>2</v>
      </c>
      <c r="G99" s="46" t="s">
        <v>358</v>
      </c>
      <c r="H99" s="41" t="s">
        <v>2</v>
      </c>
    </row>
    <row r="100" spans="1:10" x14ac:dyDescent="0.25">
      <c r="A100" s="81" t="s">
        <v>37</v>
      </c>
      <c r="B100" s="77" t="s">
        <v>595</v>
      </c>
      <c r="C100" s="71" t="s">
        <v>100</v>
      </c>
      <c r="D100" s="74"/>
      <c r="E100" s="97" t="s">
        <v>358</v>
      </c>
      <c r="F100" s="98" t="s">
        <v>2</v>
      </c>
      <c r="G100" s="97" t="s">
        <v>624</v>
      </c>
      <c r="H100" s="93" t="s">
        <v>587</v>
      </c>
    </row>
    <row r="101" spans="1:10" ht="30" x14ac:dyDescent="0.25">
      <c r="A101" s="13" t="s">
        <v>37</v>
      </c>
      <c r="B101" s="64" t="s">
        <v>595</v>
      </c>
      <c r="C101" s="14" t="s">
        <v>112</v>
      </c>
      <c r="D101" s="66" t="s">
        <v>280</v>
      </c>
      <c r="E101" s="46" t="s">
        <v>358</v>
      </c>
      <c r="F101" s="43" t="s">
        <v>2</v>
      </c>
      <c r="G101" s="46" t="s">
        <v>358</v>
      </c>
      <c r="H101" s="41" t="s">
        <v>2</v>
      </c>
    </row>
    <row r="102" spans="1:10" ht="30" x14ac:dyDescent="0.25">
      <c r="A102" s="13" t="s">
        <v>37</v>
      </c>
      <c r="B102" s="64" t="s">
        <v>595</v>
      </c>
      <c r="C102" s="14" t="s">
        <v>113</v>
      </c>
      <c r="D102" s="66" t="s">
        <v>607</v>
      </c>
      <c r="E102" s="46" t="s">
        <v>358</v>
      </c>
      <c r="F102" s="43" t="s">
        <v>2</v>
      </c>
      <c r="G102" s="46" t="s">
        <v>358</v>
      </c>
      <c r="H102" s="41" t="s">
        <v>2</v>
      </c>
    </row>
    <row r="103" spans="1:10" x14ac:dyDescent="0.25">
      <c r="A103" s="16" t="s">
        <v>37</v>
      </c>
      <c r="B103" s="64" t="s">
        <v>595</v>
      </c>
      <c r="C103" s="14" t="s">
        <v>114</v>
      </c>
      <c r="D103" s="67"/>
      <c r="E103" s="46" t="s">
        <v>358</v>
      </c>
      <c r="F103" s="43" t="s">
        <v>2</v>
      </c>
      <c r="G103" s="46" t="s">
        <v>358</v>
      </c>
      <c r="H103" s="41" t="s">
        <v>2</v>
      </c>
    </row>
    <row r="104" spans="1:10" x14ac:dyDescent="0.25">
      <c r="A104" s="16" t="s">
        <v>37</v>
      </c>
      <c r="B104" s="64" t="s">
        <v>595</v>
      </c>
      <c r="C104" s="14" t="s">
        <v>101</v>
      </c>
      <c r="D104" s="67"/>
      <c r="E104" s="46" t="s">
        <v>358</v>
      </c>
      <c r="F104" s="43" t="s">
        <v>2</v>
      </c>
      <c r="G104" s="41" t="s">
        <v>354</v>
      </c>
      <c r="H104" s="46" t="s">
        <v>358</v>
      </c>
      <c r="J104" s="20"/>
    </row>
    <row r="105" spans="1:10" x14ac:dyDescent="0.25">
      <c r="A105" s="16" t="s">
        <v>37</v>
      </c>
      <c r="B105" s="64" t="s">
        <v>595</v>
      </c>
      <c r="C105" s="14" t="s">
        <v>115</v>
      </c>
      <c r="D105" s="67"/>
      <c r="E105" s="46" t="s">
        <v>358</v>
      </c>
      <c r="F105" s="43" t="s">
        <v>2</v>
      </c>
      <c r="G105" s="46" t="s">
        <v>358</v>
      </c>
      <c r="H105" s="41" t="s">
        <v>2</v>
      </c>
    </row>
    <row r="106" spans="1:10" x14ac:dyDescent="0.25">
      <c r="A106" s="16" t="s">
        <v>37</v>
      </c>
      <c r="B106" s="64" t="s">
        <v>595</v>
      </c>
      <c r="C106" s="14" t="s">
        <v>122</v>
      </c>
      <c r="D106" s="67"/>
      <c r="E106" s="46" t="s">
        <v>358</v>
      </c>
      <c r="F106" s="43" t="s">
        <v>2</v>
      </c>
      <c r="G106" s="46" t="s">
        <v>358</v>
      </c>
      <c r="H106" s="41" t="s">
        <v>2</v>
      </c>
    </row>
    <row r="107" spans="1:10" x14ac:dyDescent="0.25">
      <c r="A107" s="16" t="s">
        <v>37</v>
      </c>
      <c r="B107" s="64" t="s">
        <v>595</v>
      </c>
      <c r="C107" s="14" t="s">
        <v>116</v>
      </c>
      <c r="D107" s="67"/>
      <c r="E107" s="46" t="s">
        <v>358</v>
      </c>
      <c r="F107" s="43" t="s">
        <v>2</v>
      </c>
      <c r="G107" s="46" t="s">
        <v>358</v>
      </c>
      <c r="H107" s="41" t="s">
        <v>2</v>
      </c>
    </row>
    <row r="108" spans="1:10" x14ac:dyDescent="0.25">
      <c r="A108" s="16" t="s">
        <v>37</v>
      </c>
      <c r="B108" s="64" t="s">
        <v>595</v>
      </c>
      <c r="C108" s="14" t="s">
        <v>117</v>
      </c>
      <c r="D108" s="67"/>
      <c r="E108" s="46" t="s">
        <v>358</v>
      </c>
      <c r="F108" s="43" t="s">
        <v>2</v>
      </c>
      <c r="G108" s="46" t="s">
        <v>358</v>
      </c>
      <c r="H108" s="41" t="s">
        <v>2</v>
      </c>
    </row>
    <row r="109" spans="1:10" x14ac:dyDescent="0.25">
      <c r="A109" s="16" t="s">
        <v>37</v>
      </c>
      <c r="B109" s="64" t="s">
        <v>595</v>
      </c>
      <c r="C109" s="14" t="s">
        <v>118</v>
      </c>
      <c r="D109" s="67"/>
      <c r="E109" s="46" t="s">
        <v>358</v>
      </c>
      <c r="F109" s="43" t="s">
        <v>2</v>
      </c>
      <c r="G109" s="46" t="s">
        <v>358</v>
      </c>
      <c r="H109" s="41" t="s">
        <v>2</v>
      </c>
    </row>
    <row r="110" spans="1:10" x14ac:dyDescent="0.25">
      <c r="A110" s="16" t="s">
        <v>37</v>
      </c>
      <c r="B110" s="64" t="s">
        <v>595</v>
      </c>
      <c r="C110" s="14" t="s">
        <v>119</v>
      </c>
      <c r="D110" s="67"/>
      <c r="E110" s="46" t="s">
        <v>358</v>
      </c>
      <c r="F110" s="43" t="s">
        <v>2</v>
      </c>
      <c r="G110" s="46" t="s">
        <v>358</v>
      </c>
      <c r="H110" s="41" t="s">
        <v>2</v>
      </c>
    </row>
    <row r="111" spans="1:10" x14ac:dyDescent="0.25">
      <c r="A111" s="16" t="s">
        <v>37</v>
      </c>
      <c r="B111" s="64" t="s">
        <v>595</v>
      </c>
      <c r="C111" s="14" t="s">
        <v>103</v>
      </c>
      <c r="D111" s="67"/>
      <c r="E111" s="46" t="s">
        <v>358</v>
      </c>
      <c r="F111" s="43" t="s">
        <v>2</v>
      </c>
      <c r="G111" s="46" t="s">
        <v>358</v>
      </c>
      <c r="H111" s="41" t="s">
        <v>2</v>
      </c>
    </row>
    <row r="112" spans="1:10" x14ac:dyDescent="0.25">
      <c r="A112" s="13" t="s">
        <v>37</v>
      </c>
      <c r="B112" s="64" t="s">
        <v>595</v>
      </c>
      <c r="C112" s="14" t="s">
        <v>120</v>
      </c>
      <c r="D112" s="66"/>
      <c r="E112" s="46" t="s">
        <v>358</v>
      </c>
      <c r="F112" s="43" t="s">
        <v>2</v>
      </c>
      <c r="G112" s="46" t="s">
        <v>358</v>
      </c>
      <c r="H112" s="41" t="s">
        <v>2</v>
      </c>
      <c r="J112" s="14"/>
    </row>
    <row r="113" spans="1:8" x14ac:dyDescent="0.25">
      <c r="A113" s="13" t="s">
        <v>37</v>
      </c>
      <c r="B113" s="64" t="s">
        <v>595</v>
      </c>
      <c r="C113" s="14" t="s">
        <v>105</v>
      </c>
      <c r="D113" s="66"/>
      <c r="E113" s="46" t="s">
        <v>358</v>
      </c>
      <c r="F113" s="43" t="s">
        <v>2</v>
      </c>
      <c r="G113" s="46" t="s">
        <v>358</v>
      </c>
      <c r="H113" s="41" t="s">
        <v>2</v>
      </c>
    </row>
    <row r="114" spans="1:8" x14ac:dyDescent="0.25">
      <c r="A114" s="13" t="s">
        <v>37</v>
      </c>
      <c r="B114" s="64" t="s">
        <v>595</v>
      </c>
      <c r="C114" s="14" t="s">
        <v>121</v>
      </c>
      <c r="D114" s="66"/>
      <c r="E114" s="46" t="s">
        <v>358</v>
      </c>
      <c r="F114" s="43" t="s">
        <v>2</v>
      </c>
      <c r="G114" s="46" t="s">
        <v>358</v>
      </c>
      <c r="H114" s="41" t="s">
        <v>2</v>
      </c>
    </row>
    <row r="115" spans="1:8" x14ac:dyDescent="0.25">
      <c r="A115" s="16" t="s">
        <v>37</v>
      </c>
      <c r="B115" s="64" t="s">
        <v>596</v>
      </c>
      <c r="C115" s="14" t="s">
        <v>38</v>
      </c>
      <c r="D115" s="67"/>
      <c r="E115" s="46" t="s">
        <v>358</v>
      </c>
      <c r="F115" s="41" t="s">
        <v>2</v>
      </c>
      <c r="G115" s="46" t="s">
        <v>358</v>
      </c>
      <c r="H115" s="41" t="s">
        <v>2</v>
      </c>
    </row>
    <row r="116" spans="1:8" x14ac:dyDescent="0.25">
      <c r="A116" s="13" t="s">
        <v>37</v>
      </c>
      <c r="B116" s="64" t="s">
        <v>596</v>
      </c>
      <c r="C116" s="14" t="s">
        <v>39</v>
      </c>
      <c r="D116" s="66"/>
      <c r="E116" s="41" t="s">
        <v>347</v>
      </c>
      <c r="F116" s="43" t="s">
        <v>346</v>
      </c>
      <c r="G116" s="41" t="s">
        <v>349</v>
      </c>
      <c r="H116" s="41" t="s">
        <v>346</v>
      </c>
    </row>
    <row r="117" spans="1:8" x14ac:dyDescent="0.25">
      <c r="A117" s="13" t="s">
        <v>37</v>
      </c>
      <c r="B117" s="64" t="s">
        <v>596</v>
      </c>
      <c r="C117" s="14" t="s">
        <v>40</v>
      </c>
      <c r="D117" s="66"/>
      <c r="E117" s="46" t="s">
        <v>358</v>
      </c>
      <c r="F117" s="41" t="s">
        <v>2</v>
      </c>
      <c r="G117" s="46" t="s">
        <v>358</v>
      </c>
      <c r="H117" s="41" t="s">
        <v>2</v>
      </c>
    </row>
    <row r="118" spans="1:8" x14ac:dyDescent="0.25">
      <c r="A118" s="13" t="s">
        <v>37</v>
      </c>
      <c r="B118" s="64" t="s">
        <v>596</v>
      </c>
      <c r="C118" s="14" t="s">
        <v>41</v>
      </c>
      <c r="D118" s="66"/>
      <c r="E118" s="46" t="s">
        <v>358</v>
      </c>
      <c r="F118" s="41" t="s">
        <v>2</v>
      </c>
      <c r="G118" s="46" t="s">
        <v>358</v>
      </c>
      <c r="H118" s="41" t="s">
        <v>2</v>
      </c>
    </row>
    <row r="119" spans="1:8" x14ac:dyDescent="0.25">
      <c r="A119" s="13" t="s">
        <v>37</v>
      </c>
      <c r="B119" s="64" t="s">
        <v>596</v>
      </c>
      <c r="C119" s="14" t="s">
        <v>42</v>
      </c>
      <c r="D119" s="66"/>
      <c r="E119" s="46" t="s">
        <v>358</v>
      </c>
      <c r="F119" s="41" t="s">
        <v>2</v>
      </c>
      <c r="G119" s="46" t="s">
        <v>358</v>
      </c>
      <c r="H119" s="41" t="s">
        <v>2</v>
      </c>
    </row>
    <row r="120" spans="1:8" x14ac:dyDescent="0.25">
      <c r="A120" s="13" t="s">
        <v>37</v>
      </c>
      <c r="B120" s="64" t="s">
        <v>596</v>
      </c>
      <c r="C120" s="14" t="s">
        <v>43</v>
      </c>
      <c r="D120" s="66"/>
      <c r="E120" s="46" t="s">
        <v>358</v>
      </c>
      <c r="F120" s="41" t="s">
        <v>2</v>
      </c>
      <c r="G120" s="46" t="s">
        <v>358</v>
      </c>
      <c r="H120" s="41" t="s">
        <v>2</v>
      </c>
    </row>
    <row r="121" spans="1:8" x14ac:dyDescent="0.25">
      <c r="A121" s="16" t="s">
        <v>37</v>
      </c>
      <c r="B121" s="64" t="s">
        <v>596</v>
      </c>
      <c r="C121" s="14" t="s">
        <v>44</v>
      </c>
      <c r="D121" s="67"/>
      <c r="E121" s="46" t="s">
        <v>358</v>
      </c>
      <c r="F121" s="41" t="s">
        <v>2</v>
      </c>
      <c r="G121" s="46" t="s">
        <v>358</v>
      </c>
      <c r="H121" s="41" t="s">
        <v>2</v>
      </c>
    </row>
    <row r="122" spans="1:8" x14ac:dyDescent="0.25">
      <c r="A122" s="16" t="s">
        <v>37</v>
      </c>
      <c r="B122" s="64" t="s">
        <v>596</v>
      </c>
      <c r="C122" s="14" t="s">
        <v>45</v>
      </c>
      <c r="D122" s="67"/>
      <c r="E122" s="46" t="s">
        <v>358</v>
      </c>
      <c r="F122" s="41" t="s">
        <v>2</v>
      </c>
      <c r="G122" s="46" t="s">
        <v>358</v>
      </c>
      <c r="H122" s="41" t="s">
        <v>2</v>
      </c>
    </row>
    <row r="123" spans="1:8" x14ac:dyDescent="0.25">
      <c r="A123" s="13" t="s">
        <v>37</v>
      </c>
      <c r="B123" s="64" t="s">
        <v>596</v>
      </c>
      <c r="C123" s="14" t="s">
        <v>46</v>
      </c>
      <c r="D123" s="66"/>
      <c r="E123" s="46" t="s">
        <v>358</v>
      </c>
      <c r="F123" s="41" t="s">
        <v>2</v>
      </c>
      <c r="G123" s="46" t="s">
        <v>358</v>
      </c>
      <c r="H123" s="41" t="s">
        <v>2</v>
      </c>
    </row>
    <row r="124" spans="1:8" x14ac:dyDescent="0.25">
      <c r="A124" s="13" t="s">
        <v>37</v>
      </c>
      <c r="B124" s="64" t="s">
        <v>596</v>
      </c>
      <c r="C124" s="14" t="s">
        <v>47</v>
      </c>
      <c r="D124" s="66"/>
      <c r="E124" s="41" t="s">
        <v>348</v>
      </c>
      <c r="F124" s="43"/>
      <c r="G124" s="46" t="s">
        <v>358</v>
      </c>
      <c r="H124" s="41" t="s">
        <v>2</v>
      </c>
    </row>
    <row r="125" spans="1:8" x14ac:dyDescent="0.25">
      <c r="A125" s="13" t="s">
        <v>37</v>
      </c>
      <c r="B125" s="64" t="s">
        <v>596</v>
      </c>
      <c r="C125" s="14" t="s">
        <v>48</v>
      </c>
      <c r="D125" s="66"/>
      <c r="E125" s="46" t="s">
        <v>358</v>
      </c>
      <c r="F125" s="41" t="s">
        <v>2</v>
      </c>
      <c r="G125" s="46" t="s">
        <v>358</v>
      </c>
      <c r="H125" s="41" t="s">
        <v>2</v>
      </c>
    </row>
    <row r="126" spans="1:8" x14ac:dyDescent="0.25">
      <c r="A126" s="16" t="s">
        <v>37</v>
      </c>
      <c r="B126" s="64" t="s">
        <v>596</v>
      </c>
      <c r="C126" s="14" t="s">
        <v>49</v>
      </c>
      <c r="D126" s="67"/>
      <c r="E126" s="46" t="s">
        <v>358</v>
      </c>
      <c r="F126" s="41" t="s">
        <v>2</v>
      </c>
      <c r="G126" s="46" t="s">
        <v>358</v>
      </c>
      <c r="H126" s="41" t="s">
        <v>2</v>
      </c>
    </row>
    <row r="127" spans="1:8" x14ac:dyDescent="0.25">
      <c r="A127" s="13" t="s">
        <v>37</v>
      </c>
      <c r="B127" s="64" t="s">
        <v>596</v>
      </c>
      <c r="C127" s="14" t="s">
        <v>50</v>
      </c>
      <c r="D127" s="66"/>
      <c r="E127" s="46" t="s">
        <v>358</v>
      </c>
      <c r="F127" s="41" t="s">
        <v>2</v>
      </c>
      <c r="G127" s="46" t="s">
        <v>358</v>
      </c>
      <c r="H127" s="41" t="s">
        <v>2</v>
      </c>
    </row>
    <row r="128" spans="1:8" x14ac:dyDescent="0.25">
      <c r="A128" s="13" t="s">
        <v>37</v>
      </c>
      <c r="B128" s="64" t="s">
        <v>596</v>
      </c>
      <c r="C128" s="14" t="s">
        <v>51</v>
      </c>
      <c r="D128" s="66"/>
      <c r="E128" s="46" t="s">
        <v>358</v>
      </c>
      <c r="F128" s="41" t="s">
        <v>2</v>
      </c>
      <c r="G128" s="46" t="s">
        <v>358</v>
      </c>
      <c r="H128" s="41" t="s">
        <v>2</v>
      </c>
    </row>
    <row r="129" spans="10:15" x14ac:dyDescent="0.25">
      <c r="J129" t="s">
        <v>299</v>
      </c>
      <c r="K129" s="27"/>
      <c r="L129" s="27"/>
      <c r="M129" s="27">
        <v>3</v>
      </c>
      <c r="N129" s="27"/>
      <c r="O129" s="27"/>
    </row>
  </sheetData>
  <autoFilter ref="A1:H129" xr:uid="{00000000-0009-0000-0000-000004000000}"/>
  <sortState ref="B2:H131">
    <sortCondition ref="B2:B131"/>
  </sortState>
  <pageMargins left="0.7" right="0.7" top="0.75" bottom="0.75" header="0.3" footer="0.3"/>
  <pageSetup orientation="portrait" r:id="rId1"/>
  <drawing r:id="rId2"/>
  <tableParts count="3"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28"/>
  <sheetViews>
    <sheetView topLeftCell="J34" workbookViewId="0">
      <selection activeCell="Z50" sqref="Z50"/>
    </sheetView>
  </sheetViews>
  <sheetFormatPr defaultRowHeight="15" x14ac:dyDescent="0.25"/>
  <cols>
    <col min="1" max="1" width="12.85546875" bestFit="1" customWidth="1"/>
    <col min="2" max="2" width="12.28515625" style="27" customWidth="1"/>
    <col min="3" max="3" width="28.7109375" bestFit="1" customWidth="1"/>
    <col min="4" max="4" width="13.28515625" bestFit="1" customWidth="1"/>
    <col min="5" max="5" width="13.140625" style="27" bestFit="1" customWidth="1"/>
    <col min="6" max="6" width="8.85546875" style="27" bestFit="1" customWidth="1"/>
    <col min="7" max="7" width="13.140625" style="27" bestFit="1" customWidth="1"/>
    <col min="8" max="8" width="8.85546875" style="27" bestFit="1" customWidth="1"/>
    <col min="9" max="9" width="9.140625" style="27"/>
    <col min="11" max="11" width="16.42578125" bestFit="1" customWidth="1"/>
    <col min="12" max="12" width="12.85546875" bestFit="1" customWidth="1"/>
    <col min="13" max="13" width="13.85546875" customWidth="1"/>
    <col min="14" max="14" width="11" customWidth="1"/>
  </cols>
  <sheetData>
    <row r="1" spans="1:13" s="10" customFormat="1" x14ac:dyDescent="0.25">
      <c r="A1" s="13" t="s">
        <v>0</v>
      </c>
      <c r="B1" s="65" t="s">
        <v>597</v>
      </c>
      <c r="C1" s="3" t="s">
        <v>139</v>
      </c>
      <c r="D1" s="3" t="s">
        <v>135</v>
      </c>
      <c r="E1" s="5" t="s">
        <v>136</v>
      </c>
      <c r="F1" s="5" t="s">
        <v>336</v>
      </c>
      <c r="G1" s="5" t="s">
        <v>137</v>
      </c>
      <c r="H1" s="5" t="s">
        <v>336</v>
      </c>
      <c r="I1" s="40" t="s">
        <v>138</v>
      </c>
      <c r="K1" s="10" t="s">
        <v>136</v>
      </c>
      <c r="L1" s="10" t="s">
        <v>255</v>
      </c>
      <c r="M1" s="10" t="s">
        <v>256</v>
      </c>
    </row>
    <row r="2" spans="1:13" x14ac:dyDescent="0.25">
      <c r="A2" s="13" t="s">
        <v>36</v>
      </c>
      <c r="B2" s="64" t="s">
        <v>593</v>
      </c>
      <c r="C2" s="14" t="s">
        <v>129</v>
      </c>
      <c r="D2" s="14"/>
      <c r="E2" s="41" t="s">
        <v>2</v>
      </c>
      <c r="F2" s="41"/>
      <c r="G2" s="41" t="s">
        <v>2</v>
      </c>
      <c r="H2" s="41"/>
      <c r="I2" s="41"/>
      <c r="K2" s="10" t="s">
        <v>1</v>
      </c>
      <c r="L2" t="s">
        <v>3</v>
      </c>
      <c r="M2" t="s">
        <v>9</v>
      </c>
    </row>
    <row r="3" spans="1:13" x14ac:dyDescent="0.25">
      <c r="A3" s="13" t="s">
        <v>36</v>
      </c>
      <c r="B3" s="64" t="s">
        <v>593</v>
      </c>
      <c r="C3" s="14" t="s">
        <v>123</v>
      </c>
      <c r="D3" s="14"/>
      <c r="E3" s="41" t="s">
        <v>2</v>
      </c>
      <c r="F3" s="41"/>
      <c r="G3" s="41" t="s">
        <v>2</v>
      </c>
      <c r="H3" s="41"/>
      <c r="I3" s="41"/>
      <c r="K3" s="20" t="s">
        <v>18</v>
      </c>
      <c r="L3" s="20" t="s">
        <v>101</v>
      </c>
      <c r="M3" s="21" t="s">
        <v>92</v>
      </c>
    </row>
    <row r="4" spans="1:13" x14ac:dyDescent="0.25">
      <c r="A4" s="13" t="s">
        <v>36</v>
      </c>
      <c r="B4" s="64" t="s">
        <v>593</v>
      </c>
      <c r="C4" s="14" t="s">
        <v>124</v>
      </c>
      <c r="D4" s="14"/>
      <c r="E4" s="41" t="s">
        <v>2</v>
      </c>
      <c r="F4" s="41"/>
      <c r="G4" s="41" t="s">
        <v>2</v>
      </c>
      <c r="H4" s="41"/>
      <c r="I4" s="41"/>
      <c r="K4" s="20" t="s">
        <v>105</v>
      </c>
      <c r="L4" s="20" t="s">
        <v>54</v>
      </c>
      <c r="M4" s="20" t="s">
        <v>39</v>
      </c>
    </row>
    <row r="5" spans="1:13" x14ac:dyDescent="0.25">
      <c r="A5" s="13" t="s">
        <v>36</v>
      </c>
      <c r="B5" s="64" t="s">
        <v>593</v>
      </c>
      <c r="C5" s="14" t="s">
        <v>125</v>
      </c>
      <c r="D5" s="14"/>
      <c r="E5" s="41" t="s">
        <v>372</v>
      </c>
      <c r="F5" s="41"/>
      <c r="G5" s="41" t="s">
        <v>2</v>
      </c>
      <c r="H5" s="41"/>
      <c r="I5" s="41"/>
      <c r="K5" s="21" t="s">
        <v>56</v>
      </c>
      <c r="L5" s="20" t="s">
        <v>40</v>
      </c>
      <c r="M5" s="20" t="s">
        <v>131</v>
      </c>
    </row>
    <row r="6" spans="1:13" x14ac:dyDescent="0.25">
      <c r="A6" s="13" t="s">
        <v>36</v>
      </c>
      <c r="B6" s="64" t="s">
        <v>593</v>
      </c>
      <c r="C6" s="14" t="s">
        <v>126</v>
      </c>
      <c r="D6" s="14"/>
      <c r="E6" s="41" t="s">
        <v>2</v>
      </c>
      <c r="F6" s="41"/>
      <c r="G6" s="41" t="s">
        <v>2</v>
      </c>
      <c r="H6" s="41"/>
      <c r="I6" s="41"/>
      <c r="K6" s="21" t="s">
        <v>70</v>
      </c>
      <c r="L6" s="20" t="s">
        <v>45</v>
      </c>
      <c r="M6" s="20"/>
    </row>
    <row r="7" spans="1:13" x14ac:dyDescent="0.25">
      <c r="A7" s="13" t="s">
        <v>36</v>
      </c>
      <c r="B7" s="64" t="s">
        <v>593</v>
      </c>
      <c r="C7" s="14" t="s">
        <v>127</v>
      </c>
      <c r="D7" s="14"/>
      <c r="E7" s="41" t="s">
        <v>2</v>
      </c>
      <c r="F7" s="41"/>
      <c r="G7" s="41" t="s">
        <v>2</v>
      </c>
      <c r="H7" s="41"/>
      <c r="I7" s="41"/>
      <c r="K7" s="21" t="s">
        <v>96</v>
      </c>
      <c r="L7" s="20" t="s">
        <v>48</v>
      </c>
      <c r="M7" s="20"/>
    </row>
    <row r="8" spans="1:13" x14ac:dyDescent="0.25">
      <c r="A8" s="13" t="s">
        <v>36</v>
      </c>
      <c r="B8" s="64" t="s">
        <v>593</v>
      </c>
      <c r="C8" s="14" t="s">
        <v>128</v>
      </c>
      <c r="D8" s="14"/>
      <c r="E8" s="41" t="s">
        <v>2</v>
      </c>
      <c r="F8" s="41"/>
      <c r="G8" s="41" t="s">
        <v>2</v>
      </c>
      <c r="H8" s="41"/>
      <c r="I8" s="41"/>
      <c r="K8" s="20" t="s">
        <v>49</v>
      </c>
      <c r="L8" s="20"/>
      <c r="M8" s="20"/>
    </row>
    <row r="9" spans="1:13" x14ac:dyDescent="0.25">
      <c r="A9" s="13" t="s">
        <v>36</v>
      </c>
      <c r="B9" s="64" t="s">
        <v>593</v>
      </c>
      <c r="C9" s="14" t="s">
        <v>130</v>
      </c>
      <c r="D9" s="14"/>
      <c r="E9" s="41" t="s">
        <v>2</v>
      </c>
      <c r="F9" s="41"/>
      <c r="G9" s="41" t="s">
        <v>2</v>
      </c>
      <c r="H9" s="41"/>
      <c r="I9" s="41"/>
      <c r="K9" s="20" t="s">
        <v>51</v>
      </c>
      <c r="L9" s="20"/>
      <c r="M9" s="20"/>
    </row>
    <row r="10" spans="1:13" x14ac:dyDescent="0.25">
      <c r="A10" s="13" t="s">
        <v>36</v>
      </c>
      <c r="B10" s="64" t="s">
        <v>593</v>
      </c>
      <c r="C10" s="14" t="s">
        <v>131</v>
      </c>
      <c r="D10" s="14"/>
      <c r="E10" s="41" t="s">
        <v>373</v>
      </c>
      <c r="F10" s="41"/>
      <c r="G10" s="41" t="s">
        <v>374</v>
      </c>
      <c r="H10" s="41"/>
      <c r="I10" s="41"/>
      <c r="K10" s="20" t="s">
        <v>125</v>
      </c>
      <c r="L10" s="20"/>
      <c r="M10" s="20"/>
    </row>
    <row r="11" spans="1:13" x14ac:dyDescent="0.25">
      <c r="A11" s="13" t="s">
        <v>36</v>
      </c>
      <c r="B11" s="64" t="s">
        <v>593</v>
      </c>
      <c r="C11" s="14" t="s">
        <v>132</v>
      </c>
      <c r="D11" s="14"/>
      <c r="E11" s="41" t="s">
        <v>2</v>
      </c>
      <c r="F11" s="41"/>
      <c r="G11" s="41" t="s">
        <v>2</v>
      </c>
      <c r="H11" s="41"/>
      <c r="I11" s="41"/>
      <c r="K11" t="s">
        <v>257</v>
      </c>
    </row>
    <row r="12" spans="1:13" x14ac:dyDescent="0.25">
      <c r="A12" s="13" t="s">
        <v>36</v>
      </c>
      <c r="B12" s="64" t="s">
        <v>593</v>
      </c>
      <c r="C12" s="14" t="s">
        <v>133</v>
      </c>
      <c r="D12" s="14"/>
      <c r="E12" s="41" t="s">
        <v>2</v>
      </c>
      <c r="F12" s="41"/>
      <c r="G12" s="41" t="s">
        <v>2</v>
      </c>
      <c r="H12" s="41"/>
      <c r="I12" s="41"/>
      <c r="K12" t="s">
        <v>136</v>
      </c>
      <c r="L12" t="s">
        <v>255</v>
      </c>
      <c r="M12" t="s">
        <v>256</v>
      </c>
    </row>
    <row r="13" spans="1:13" x14ac:dyDescent="0.25">
      <c r="A13" s="13" t="s">
        <v>36</v>
      </c>
      <c r="B13" s="64" t="s">
        <v>593</v>
      </c>
      <c r="C13" s="14" t="s">
        <v>134</v>
      </c>
      <c r="D13" s="14"/>
      <c r="E13" s="41" t="s">
        <v>2</v>
      </c>
      <c r="F13" s="41"/>
      <c r="G13" s="41" t="s">
        <v>2</v>
      </c>
      <c r="H13" s="41"/>
      <c r="I13" s="41"/>
      <c r="K13">
        <v>9</v>
      </c>
      <c r="L13">
        <v>6</v>
      </c>
      <c r="M13">
        <v>4</v>
      </c>
    </row>
    <row r="14" spans="1:13" x14ac:dyDescent="0.25">
      <c r="A14" s="13" t="s">
        <v>36</v>
      </c>
      <c r="B14" s="63" t="s">
        <v>592</v>
      </c>
      <c r="C14" s="17" t="s">
        <v>99</v>
      </c>
      <c r="D14" s="17"/>
      <c r="E14" s="41" t="s">
        <v>2</v>
      </c>
      <c r="F14" s="41"/>
      <c r="G14" s="42" t="s">
        <v>2</v>
      </c>
      <c r="H14" s="42"/>
      <c r="I14" s="41"/>
    </row>
    <row r="15" spans="1:13" x14ac:dyDescent="0.25">
      <c r="A15" s="13" t="s">
        <v>36</v>
      </c>
      <c r="B15" s="63" t="s">
        <v>592</v>
      </c>
      <c r="C15" s="17" t="s">
        <v>52</v>
      </c>
      <c r="D15" s="17"/>
      <c r="E15" s="41" t="s">
        <v>2</v>
      </c>
      <c r="F15" s="41"/>
      <c r="G15" s="42" t="s">
        <v>2</v>
      </c>
      <c r="H15" s="42"/>
      <c r="I15" s="41"/>
    </row>
    <row r="16" spans="1:13" x14ac:dyDescent="0.25">
      <c r="A16" s="13" t="s">
        <v>36</v>
      </c>
      <c r="B16" s="63" t="s">
        <v>592</v>
      </c>
      <c r="C16" s="17" t="s">
        <v>53</v>
      </c>
      <c r="D16" s="17"/>
      <c r="E16" s="41" t="s">
        <v>2</v>
      </c>
      <c r="F16" s="41"/>
      <c r="G16" s="42" t="s">
        <v>2</v>
      </c>
      <c r="H16" s="42"/>
      <c r="I16" s="41"/>
    </row>
    <row r="17" spans="1:17" x14ac:dyDescent="0.25">
      <c r="A17" s="13" t="s">
        <v>36</v>
      </c>
      <c r="B17" s="63" t="s">
        <v>592</v>
      </c>
      <c r="C17" s="17" t="s">
        <v>54</v>
      </c>
      <c r="D17" s="17"/>
      <c r="E17" s="41" t="s">
        <v>2</v>
      </c>
      <c r="F17" s="41"/>
      <c r="G17" s="42" t="s">
        <v>381</v>
      </c>
      <c r="H17" s="42"/>
      <c r="I17" s="41"/>
    </row>
    <row r="18" spans="1:17" x14ac:dyDescent="0.25">
      <c r="A18" s="13" t="s">
        <v>36</v>
      </c>
      <c r="B18" s="63" t="s">
        <v>592</v>
      </c>
      <c r="C18" s="17" t="s">
        <v>55</v>
      </c>
      <c r="D18" s="17"/>
      <c r="E18" s="41" t="s">
        <v>2</v>
      </c>
      <c r="F18" s="41"/>
      <c r="G18" s="42" t="s">
        <v>2</v>
      </c>
      <c r="H18" s="42"/>
      <c r="I18" s="41"/>
    </row>
    <row r="19" spans="1:17" x14ac:dyDescent="0.25">
      <c r="A19" s="13" t="s">
        <v>36</v>
      </c>
      <c r="B19" s="63" t="s">
        <v>592</v>
      </c>
      <c r="C19" s="17" t="s">
        <v>56</v>
      </c>
      <c r="D19" s="17"/>
      <c r="E19" s="41" t="s">
        <v>365</v>
      </c>
      <c r="F19" s="41"/>
      <c r="G19" s="42" t="s">
        <v>2</v>
      </c>
      <c r="H19" s="42"/>
      <c r="I19" s="41"/>
    </row>
    <row r="20" spans="1:17" x14ac:dyDescent="0.25">
      <c r="A20" s="13" t="s">
        <v>36</v>
      </c>
      <c r="B20" s="63" t="s">
        <v>592</v>
      </c>
      <c r="C20" s="17" t="s">
        <v>57</v>
      </c>
      <c r="D20" s="17"/>
      <c r="E20" s="41" t="s">
        <v>2</v>
      </c>
      <c r="F20" s="41"/>
      <c r="G20" s="42" t="s">
        <v>2</v>
      </c>
      <c r="H20" s="42"/>
      <c r="I20" s="41"/>
    </row>
    <row r="21" spans="1:17" x14ac:dyDescent="0.25">
      <c r="A21" s="13" t="s">
        <v>36</v>
      </c>
      <c r="B21" s="63" t="s">
        <v>592</v>
      </c>
      <c r="C21" s="17" t="s">
        <v>58</v>
      </c>
      <c r="D21" s="17"/>
      <c r="E21" s="41" t="s">
        <v>2</v>
      </c>
      <c r="F21" s="41"/>
      <c r="G21" s="42" t="s">
        <v>59</v>
      </c>
      <c r="H21" s="42"/>
      <c r="I21" s="41"/>
    </row>
    <row r="22" spans="1:17" x14ac:dyDescent="0.25">
      <c r="A22" s="13" t="s">
        <v>36</v>
      </c>
      <c r="B22" s="63" t="s">
        <v>592</v>
      </c>
      <c r="C22" s="17" t="s">
        <v>60</v>
      </c>
      <c r="D22" s="17"/>
      <c r="E22" s="41" t="s">
        <v>2</v>
      </c>
      <c r="F22" s="41"/>
      <c r="G22" s="42" t="s">
        <v>2</v>
      </c>
      <c r="H22" s="42"/>
      <c r="I22" s="41"/>
    </row>
    <row r="23" spans="1:17" x14ac:dyDescent="0.25">
      <c r="A23" s="13" t="s">
        <v>36</v>
      </c>
      <c r="B23" s="63" t="s">
        <v>592</v>
      </c>
      <c r="C23" s="17" t="s">
        <v>61</v>
      </c>
      <c r="D23" s="17"/>
      <c r="E23" s="41" t="s">
        <v>2</v>
      </c>
      <c r="F23" s="41"/>
      <c r="G23" s="42" t="s">
        <v>59</v>
      </c>
      <c r="H23" s="42"/>
      <c r="I23" s="41"/>
    </row>
    <row r="24" spans="1:17" x14ac:dyDescent="0.25">
      <c r="A24" s="13" t="s">
        <v>36</v>
      </c>
      <c r="B24" s="63" t="s">
        <v>592</v>
      </c>
      <c r="C24" s="17" t="s">
        <v>62</v>
      </c>
      <c r="D24" s="17"/>
      <c r="E24" s="41" t="s">
        <v>63</v>
      </c>
      <c r="F24" s="41"/>
      <c r="G24" s="42" t="s">
        <v>63</v>
      </c>
      <c r="H24" s="42"/>
      <c r="I24" s="41"/>
    </row>
    <row r="25" spans="1:17" x14ac:dyDescent="0.25">
      <c r="A25" s="13" t="s">
        <v>36</v>
      </c>
      <c r="B25" s="63" t="s">
        <v>592</v>
      </c>
      <c r="C25" s="17" t="s">
        <v>64</v>
      </c>
      <c r="D25" s="17"/>
      <c r="E25" s="41" t="s">
        <v>2</v>
      </c>
      <c r="F25" s="41"/>
      <c r="G25" s="42" t="s">
        <v>2</v>
      </c>
      <c r="H25" s="42"/>
      <c r="I25" s="41"/>
    </row>
    <row r="26" spans="1:17" x14ac:dyDescent="0.25">
      <c r="A26" s="13" t="s">
        <v>36</v>
      </c>
      <c r="B26" s="63" t="s">
        <v>592</v>
      </c>
      <c r="C26" s="17" t="s">
        <v>68</v>
      </c>
      <c r="D26" s="17"/>
      <c r="E26" s="41" t="s">
        <v>2</v>
      </c>
      <c r="F26" s="41"/>
      <c r="G26" s="42" t="s">
        <v>2</v>
      </c>
      <c r="H26" s="42"/>
      <c r="I26" s="41"/>
    </row>
    <row r="27" spans="1:17" x14ac:dyDescent="0.25">
      <c r="A27" s="13" t="s">
        <v>36</v>
      </c>
      <c r="B27" s="63" t="s">
        <v>592</v>
      </c>
      <c r="C27" s="17" t="s">
        <v>67</v>
      </c>
      <c r="D27" s="17"/>
      <c r="E27" s="41" t="s">
        <v>2</v>
      </c>
      <c r="F27" s="41"/>
      <c r="G27" s="42" t="s">
        <v>2</v>
      </c>
      <c r="H27" s="42"/>
      <c r="I27" s="41"/>
    </row>
    <row r="28" spans="1:17" x14ac:dyDescent="0.25">
      <c r="A28" s="13" t="s">
        <v>36</v>
      </c>
      <c r="B28" s="63" t="s">
        <v>592</v>
      </c>
      <c r="C28" s="17" t="s">
        <v>66</v>
      </c>
      <c r="D28" s="17"/>
      <c r="E28" s="41" t="s">
        <v>2</v>
      </c>
      <c r="F28" s="41"/>
      <c r="G28" s="42" t="s">
        <v>2</v>
      </c>
      <c r="H28" s="42"/>
      <c r="I28" s="41"/>
    </row>
    <row r="29" spans="1:17" x14ac:dyDescent="0.25">
      <c r="A29" s="13" t="s">
        <v>36</v>
      </c>
      <c r="B29" s="63" t="s">
        <v>592</v>
      </c>
      <c r="C29" s="17" t="s">
        <v>65</v>
      </c>
      <c r="D29" s="17"/>
      <c r="E29" s="41" t="s">
        <v>2</v>
      </c>
      <c r="F29" s="41"/>
      <c r="G29" s="42" t="s">
        <v>2</v>
      </c>
      <c r="H29" s="42"/>
      <c r="I29" s="41"/>
    </row>
    <row r="30" spans="1:17" x14ac:dyDescent="0.25">
      <c r="A30" s="13" t="s">
        <v>36</v>
      </c>
      <c r="B30" s="63" t="s">
        <v>592</v>
      </c>
      <c r="C30" s="17" t="s">
        <v>69</v>
      </c>
      <c r="D30" s="17"/>
      <c r="E30" s="41" t="s">
        <v>2</v>
      </c>
      <c r="F30" s="41"/>
      <c r="G30" s="42" t="s">
        <v>59</v>
      </c>
      <c r="H30" s="42"/>
      <c r="I30" s="41"/>
      <c r="K30" s="3" t="s">
        <v>258</v>
      </c>
      <c r="L30" s="3" t="s">
        <v>136</v>
      </c>
      <c r="M30" s="3" t="s">
        <v>305</v>
      </c>
    </row>
    <row r="31" spans="1:17" x14ac:dyDescent="0.25">
      <c r="A31" s="13" t="s">
        <v>36</v>
      </c>
      <c r="B31" s="63" t="s">
        <v>592</v>
      </c>
      <c r="C31" s="17" t="s">
        <v>70</v>
      </c>
      <c r="D31" s="17"/>
      <c r="E31" s="41" t="s">
        <v>366</v>
      </c>
      <c r="F31" s="41"/>
      <c r="G31" s="42" t="s">
        <v>2</v>
      </c>
      <c r="H31" s="42"/>
      <c r="I31" s="41"/>
      <c r="K31" s="14" t="s">
        <v>260</v>
      </c>
      <c r="L31" s="71">
        <v>13</v>
      </c>
      <c r="M31" s="71">
        <v>10</v>
      </c>
      <c r="O31" t="s">
        <v>299</v>
      </c>
      <c r="P31" t="s">
        <v>360</v>
      </c>
      <c r="Q31" t="s">
        <v>289</v>
      </c>
    </row>
    <row r="32" spans="1:17" x14ac:dyDescent="0.25">
      <c r="A32" s="13" t="s">
        <v>36</v>
      </c>
      <c r="B32" s="63" t="s">
        <v>592</v>
      </c>
      <c r="C32" s="17" t="s">
        <v>71</v>
      </c>
      <c r="D32" s="17"/>
      <c r="E32" s="41" t="s">
        <v>2</v>
      </c>
      <c r="F32" s="41"/>
      <c r="G32" s="42" t="s">
        <v>2</v>
      </c>
      <c r="H32" s="42"/>
      <c r="I32" s="41"/>
      <c r="K32" s="14" t="s">
        <v>259</v>
      </c>
      <c r="L32" s="71">
        <v>114</v>
      </c>
      <c r="M32" s="71">
        <v>110</v>
      </c>
      <c r="O32">
        <v>4</v>
      </c>
      <c r="P32">
        <v>6</v>
      </c>
      <c r="Q32">
        <v>9</v>
      </c>
    </row>
    <row r="33" spans="1:21" x14ac:dyDescent="0.25">
      <c r="A33" s="13" t="s">
        <v>36</v>
      </c>
      <c r="B33" s="63" t="s">
        <v>592</v>
      </c>
      <c r="C33" s="17" t="s">
        <v>72</v>
      </c>
      <c r="D33" s="17"/>
      <c r="E33" s="41" t="s">
        <v>2</v>
      </c>
      <c r="F33" s="41"/>
      <c r="G33" s="42" t="s">
        <v>2</v>
      </c>
      <c r="H33" s="42"/>
      <c r="I33" s="41"/>
      <c r="K33" s="14" t="s">
        <v>261</v>
      </c>
      <c r="L33" s="14">
        <v>0</v>
      </c>
      <c r="M33" s="14">
        <v>7</v>
      </c>
    </row>
    <row r="34" spans="1:21" x14ac:dyDescent="0.25">
      <c r="A34" s="13" t="s">
        <v>36</v>
      </c>
      <c r="B34" s="63" t="s">
        <v>592</v>
      </c>
      <c r="C34" s="17" t="s">
        <v>73</v>
      </c>
      <c r="D34" s="17"/>
      <c r="E34" s="41" t="s">
        <v>2</v>
      </c>
      <c r="F34" s="41"/>
      <c r="G34" s="42" t="s">
        <v>2</v>
      </c>
      <c r="H34" s="42"/>
      <c r="I34" s="41"/>
    </row>
    <row r="35" spans="1:21" x14ac:dyDescent="0.25">
      <c r="A35" s="13" t="s">
        <v>36</v>
      </c>
      <c r="B35" s="63" t="s">
        <v>592</v>
      </c>
      <c r="C35" s="17" t="s">
        <v>74</v>
      </c>
      <c r="D35" s="17"/>
      <c r="E35" s="41" t="s">
        <v>2</v>
      </c>
      <c r="F35" s="41"/>
      <c r="G35" s="42" t="s">
        <v>59</v>
      </c>
      <c r="H35" s="42"/>
      <c r="I35" s="41"/>
    </row>
    <row r="36" spans="1:21" x14ac:dyDescent="0.25">
      <c r="A36" s="13" t="s">
        <v>36</v>
      </c>
      <c r="B36" s="63" t="s">
        <v>592</v>
      </c>
      <c r="C36" s="17" t="s">
        <v>75</v>
      </c>
      <c r="D36" s="17"/>
      <c r="E36" s="41" t="s">
        <v>2</v>
      </c>
      <c r="F36" s="41"/>
      <c r="G36" s="42" t="s">
        <v>2</v>
      </c>
      <c r="H36" s="42"/>
      <c r="I36" s="41"/>
    </row>
    <row r="37" spans="1:21" x14ac:dyDescent="0.25">
      <c r="A37" s="13" t="s">
        <v>36</v>
      </c>
      <c r="B37" s="63" t="s">
        <v>592</v>
      </c>
      <c r="C37" s="17" t="s">
        <v>76</v>
      </c>
      <c r="D37" s="17"/>
      <c r="E37" s="41" t="s">
        <v>2</v>
      </c>
      <c r="F37" s="41"/>
      <c r="G37" s="42" t="s">
        <v>59</v>
      </c>
      <c r="H37" s="42"/>
      <c r="I37" s="41"/>
    </row>
    <row r="38" spans="1:21" x14ac:dyDescent="0.25">
      <c r="A38" s="13" t="s">
        <v>36</v>
      </c>
      <c r="B38" s="63" t="s">
        <v>592</v>
      </c>
      <c r="C38" s="17" t="s">
        <v>77</v>
      </c>
      <c r="D38" s="17"/>
      <c r="E38" s="41" t="s">
        <v>2</v>
      </c>
      <c r="F38" s="41"/>
      <c r="G38" s="42" t="s">
        <v>2</v>
      </c>
      <c r="H38" s="42"/>
      <c r="I38" s="41"/>
    </row>
    <row r="39" spans="1:21" x14ac:dyDescent="0.25">
      <c r="A39" s="13" t="s">
        <v>36</v>
      </c>
      <c r="B39" s="63" t="s">
        <v>592</v>
      </c>
      <c r="C39" s="17" t="s">
        <v>78</v>
      </c>
      <c r="D39" s="17"/>
      <c r="E39" s="41" t="s">
        <v>2</v>
      </c>
      <c r="F39" s="41"/>
      <c r="G39" s="42" t="s">
        <v>59</v>
      </c>
      <c r="H39" s="42"/>
      <c r="I39" s="41"/>
    </row>
    <row r="40" spans="1:21" x14ac:dyDescent="0.25">
      <c r="A40" s="13" t="s">
        <v>36</v>
      </c>
      <c r="B40" s="63" t="s">
        <v>592</v>
      </c>
      <c r="C40" s="17" t="s">
        <v>79</v>
      </c>
      <c r="D40" s="17"/>
      <c r="E40" s="41" t="s">
        <v>2</v>
      </c>
      <c r="F40" s="41"/>
      <c r="G40" s="42" t="s">
        <v>2</v>
      </c>
      <c r="H40" s="42"/>
      <c r="I40" s="41"/>
      <c r="P40" s="10"/>
      <c r="Q40" s="10" t="s">
        <v>601</v>
      </c>
      <c r="R40" s="10" t="s">
        <v>600</v>
      </c>
      <c r="S40" s="10" t="s">
        <v>602</v>
      </c>
      <c r="T40" s="10" t="s">
        <v>603</v>
      </c>
      <c r="U40" s="10" t="s">
        <v>604</v>
      </c>
    </row>
    <row r="41" spans="1:21" x14ac:dyDescent="0.25">
      <c r="A41" s="13" t="s">
        <v>36</v>
      </c>
      <c r="B41" s="63" t="s">
        <v>592</v>
      </c>
      <c r="C41" s="17" t="s">
        <v>80</v>
      </c>
      <c r="D41" s="17"/>
      <c r="E41" s="41" t="s">
        <v>63</v>
      </c>
      <c r="F41" s="41"/>
      <c r="G41" s="42" t="s">
        <v>63</v>
      </c>
      <c r="H41" s="42"/>
      <c r="I41" s="41"/>
      <c r="P41" s="10" t="s">
        <v>289</v>
      </c>
      <c r="Q41" s="27">
        <v>2</v>
      </c>
      <c r="R41" s="27">
        <v>1</v>
      </c>
      <c r="S41" s="27">
        <v>3</v>
      </c>
      <c r="T41" s="27">
        <v>2</v>
      </c>
      <c r="U41" s="27">
        <v>1</v>
      </c>
    </row>
    <row r="42" spans="1:21" x14ac:dyDescent="0.25">
      <c r="A42" s="13" t="s">
        <v>36</v>
      </c>
      <c r="B42" s="63" t="s">
        <v>592</v>
      </c>
      <c r="C42" s="17" t="s">
        <v>81</v>
      </c>
      <c r="D42" s="17"/>
      <c r="E42" s="41" t="s">
        <v>2</v>
      </c>
      <c r="F42" s="41"/>
      <c r="G42" s="42" t="s">
        <v>2</v>
      </c>
      <c r="H42" s="42"/>
      <c r="I42" s="41"/>
      <c r="P42" s="10" t="s">
        <v>360</v>
      </c>
      <c r="Q42" s="27">
        <v>1</v>
      </c>
      <c r="R42" s="27">
        <v>1</v>
      </c>
      <c r="S42" s="27">
        <v>1</v>
      </c>
      <c r="T42" s="27">
        <v>3</v>
      </c>
      <c r="U42" s="27">
        <v>0</v>
      </c>
    </row>
    <row r="43" spans="1:21" x14ac:dyDescent="0.25">
      <c r="A43" s="13" t="s">
        <v>36</v>
      </c>
      <c r="B43" s="63" t="s">
        <v>592</v>
      </c>
      <c r="C43" s="17" t="s">
        <v>82</v>
      </c>
      <c r="D43" s="17"/>
      <c r="E43" s="41" t="s">
        <v>63</v>
      </c>
      <c r="F43" s="41"/>
      <c r="G43" s="42" t="s">
        <v>63</v>
      </c>
      <c r="H43" s="42"/>
      <c r="I43" s="41"/>
      <c r="P43" s="10" t="s">
        <v>299</v>
      </c>
      <c r="Q43" s="27">
        <v>1</v>
      </c>
      <c r="R43" s="27">
        <v>0</v>
      </c>
      <c r="S43" s="27">
        <v>1</v>
      </c>
      <c r="T43" s="27">
        <v>1</v>
      </c>
      <c r="U43" s="27">
        <v>1</v>
      </c>
    </row>
    <row r="44" spans="1:21" x14ac:dyDescent="0.25">
      <c r="A44" s="13" t="s">
        <v>36</v>
      </c>
      <c r="B44" s="63" t="s">
        <v>592</v>
      </c>
      <c r="C44" s="17" t="s">
        <v>83</v>
      </c>
      <c r="D44" s="17"/>
      <c r="E44" s="41" t="s">
        <v>2</v>
      </c>
      <c r="F44" s="41"/>
      <c r="G44" s="42" t="s">
        <v>2</v>
      </c>
      <c r="H44" s="42"/>
      <c r="I44" s="41"/>
    </row>
    <row r="45" spans="1:21" x14ac:dyDescent="0.25">
      <c r="A45" s="13" t="s">
        <v>36</v>
      </c>
      <c r="B45" s="63" t="s">
        <v>592</v>
      </c>
      <c r="C45" s="17" t="s">
        <v>84</v>
      </c>
      <c r="D45" s="17"/>
      <c r="E45" s="41" t="s">
        <v>2</v>
      </c>
      <c r="F45" s="41"/>
      <c r="G45" s="42" t="s">
        <v>2</v>
      </c>
      <c r="H45" s="42"/>
      <c r="I45" s="41"/>
    </row>
    <row r="46" spans="1:21" x14ac:dyDescent="0.25">
      <c r="A46" s="13" t="s">
        <v>36</v>
      </c>
      <c r="B46" s="63" t="s">
        <v>592</v>
      </c>
      <c r="C46" s="17" t="s">
        <v>85</v>
      </c>
      <c r="D46" s="17"/>
      <c r="E46" s="41" t="s">
        <v>2</v>
      </c>
      <c r="F46" s="41"/>
      <c r="G46" s="42" t="s">
        <v>59</v>
      </c>
      <c r="H46" s="42"/>
      <c r="I46" s="41"/>
    </row>
    <row r="47" spans="1:21" x14ac:dyDescent="0.25">
      <c r="A47" s="13" t="s">
        <v>36</v>
      </c>
      <c r="B47" s="63" t="s">
        <v>592</v>
      </c>
      <c r="C47" s="17" t="s">
        <v>86</v>
      </c>
      <c r="D47" s="17"/>
      <c r="E47" s="41" t="s">
        <v>2</v>
      </c>
      <c r="F47" s="41"/>
      <c r="G47" s="42" t="s">
        <v>2</v>
      </c>
      <c r="H47" s="42"/>
      <c r="I47" s="41"/>
    </row>
    <row r="48" spans="1:21" x14ac:dyDescent="0.25">
      <c r="A48" s="13" t="s">
        <v>36</v>
      </c>
      <c r="B48" s="63" t="s">
        <v>592</v>
      </c>
      <c r="C48" s="17" t="s">
        <v>87</v>
      </c>
      <c r="D48" s="17"/>
      <c r="E48" s="41" t="s">
        <v>2</v>
      </c>
      <c r="F48" s="41"/>
      <c r="G48" s="42" t="s">
        <v>2</v>
      </c>
      <c r="H48" s="42"/>
      <c r="I48" s="41"/>
    </row>
    <row r="49" spans="1:9" x14ac:dyDescent="0.25">
      <c r="A49" s="13" t="s">
        <v>36</v>
      </c>
      <c r="B49" s="63" t="s">
        <v>592</v>
      </c>
      <c r="C49" s="17" t="s">
        <v>88</v>
      </c>
      <c r="D49" s="17"/>
      <c r="E49" s="41" t="s">
        <v>2</v>
      </c>
      <c r="F49" s="41"/>
      <c r="G49" s="42" t="s">
        <v>2</v>
      </c>
      <c r="H49" s="42"/>
      <c r="I49" s="41"/>
    </row>
    <row r="50" spans="1:9" x14ac:dyDescent="0.25">
      <c r="A50" s="13" t="s">
        <v>36</v>
      </c>
      <c r="B50" s="63" t="s">
        <v>592</v>
      </c>
      <c r="C50" s="17" t="s">
        <v>89</v>
      </c>
      <c r="D50" s="17"/>
      <c r="E50" s="41" t="s">
        <v>2</v>
      </c>
      <c r="F50" s="41"/>
      <c r="G50" s="42" t="s">
        <v>2</v>
      </c>
      <c r="H50" s="42"/>
      <c r="I50" s="41"/>
    </row>
    <row r="51" spans="1:9" x14ac:dyDescent="0.25">
      <c r="A51" s="13" t="s">
        <v>36</v>
      </c>
      <c r="B51" s="63" t="s">
        <v>592</v>
      </c>
      <c r="C51" s="17" t="s">
        <v>90</v>
      </c>
      <c r="D51" s="17"/>
      <c r="E51" s="41" t="s">
        <v>2</v>
      </c>
      <c r="F51" s="41"/>
      <c r="G51" s="42" t="s">
        <v>2</v>
      </c>
      <c r="H51" s="42"/>
      <c r="I51" s="41"/>
    </row>
    <row r="52" spans="1:9" x14ac:dyDescent="0.25">
      <c r="A52" s="13" t="s">
        <v>36</v>
      </c>
      <c r="B52" s="63" t="s">
        <v>592</v>
      </c>
      <c r="C52" s="17" t="s">
        <v>91</v>
      </c>
      <c r="D52" s="17"/>
      <c r="E52" s="41" t="s">
        <v>2</v>
      </c>
      <c r="F52" s="41"/>
      <c r="G52" s="42" t="s">
        <v>2</v>
      </c>
      <c r="H52" s="42"/>
      <c r="I52" s="41"/>
    </row>
    <row r="53" spans="1:9" x14ac:dyDescent="0.25">
      <c r="A53" s="13" t="s">
        <v>36</v>
      </c>
      <c r="B53" s="63" t="s">
        <v>592</v>
      </c>
      <c r="C53" s="17" t="s">
        <v>92</v>
      </c>
      <c r="D53" s="17"/>
      <c r="E53" s="41" t="s">
        <v>367</v>
      </c>
      <c r="F53" s="41"/>
      <c r="G53" s="42" t="s">
        <v>378</v>
      </c>
      <c r="H53" s="42"/>
      <c r="I53" s="41"/>
    </row>
    <row r="54" spans="1:9" x14ac:dyDescent="0.25">
      <c r="A54" s="13" t="s">
        <v>36</v>
      </c>
      <c r="B54" s="63" t="s">
        <v>592</v>
      </c>
      <c r="C54" s="17" t="s">
        <v>93</v>
      </c>
      <c r="D54" s="17"/>
      <c r="E54" s="41" t="s">
        <v>2</v>
      </c>
      <c r="F54" s="41"/>
      <c r="G54" s="42" t="s">
        <v>2</v>
      </c>
      <c r="H54" s="42"/>
      <c r="I54" s="41"/>
    </row>
    <row r="55" spans="1:9" x14ac:dyDescent="0.25">
      <c r="A55" s="13" t="s">
        <v>36</v>
      </c>
      <c r="B55" s="63" t="s">
        <v>592</v>
      </c>
      <c r="C55" s="17" t="s">
        <v>94</v>
      </c>
      <c r="D55" s="17"/>
      <c r="E55" s="41" t="s">
        <v>2</v>
      </c>
      <c r="F55" s="41"/>
      <c r="G55" s="42" t="s">
        <v>2</v>
      </c>
      <c r="H55" s="42"/>
      <c r="I55" s="41"/>
    </row>
    <row r="56" spans="1:9" x14ac:dyDescent="0.25">
      <c r="A56" s="13" t="s">
        <v>36</v>
      </c>
      <c r="B56" s="63" t="s">
        <v>592</v>
      </c>
      <c r="C56" s="17" t="s">
        <v>95</v>
      </c>
      <c r="D56" s="17"/>
      <c r="E56" s="41" t="s">
        <v>2</v>
      </c>
      <c r="F56" s="41"/>
      <c r="G56" s="42" t="s">
        <v>2</v>
      </c>
      <c r="H56" s="42"/>
      <c r="I56" s="41"/>
    </row>
    <row r="57" spans="1:9" x14ac:dyDescent="0.25">
      <c r="A57" s="16" t="s">
        <v>36</v>
      </c>
      <c r="B57" s="63" t="s">
        <v>592</v>
      </c>
      <c r="C57" s="17" t="s">
        <v>96</v>
      </c>
      <c r="D57" s="17"/>
      <c r="E57" s="41" t="s">
        <v>368</v>
      </c>
      <c r="F57" s="41"/>
      <c r="G57" s="42" t="s">
        <v>2</v>
      </c>
      <c r="H57" s="42"/>
      <c r="I57" s="41"/>
    </row>
    <row r="58" spans="1:9" x14ac:dyDescent="0.25">
      <c r="A58" s="16" t="s">
        <v>36</v>
      </c>
      <c r="B58" s="63" t="s">
        <v>592</v>
      </c>
      <c r="C58" s="17" t="s">
        <v>97</v>
      </c>
      <c r="D58" s="17"/>
      <c r="E58" s="41" t="s">
        <v>2</v>
      </c>
      <c r="F58" s="41"/>
      <c r="G58" s="42" t="s">
        <v>2</v>
      </c>
      <c r="H58" s="42"/>
      <c r="I58" s="41"/>
    </row>
    <row r="59" spans="1:9" x14ac:dyDescent="0.25">
      <c r="A59" s="16" t="s">
        <v>36</v>
      </c>
      <c r="B59" s="63" t="s">
        <v>592</v>
      </c>
      <c r="C59" s="17" t="s">
        <v>98</v>
      </c>
      <c r="D59" s="17"/>
      <c r="E59" s="41" t="s">
        <v>2</v>
      </c>
      <c r="F59" s="41"/>
      <c r="G59" s="42" t="s">
        <v>2</v>
      </c>
      <c r="H59" s="42"/>
      <c r="I59" s="41"/>
    </row>
    <row r="60" spans="1:9" x14ac:dyDescent="0.25">
      <c r="A60" s="16" t="s">
        <v>36</v>
      </c>
      <c r="B60" s="64" t="s">
        <v>594</v>
      </c>
      <c r="C60" s="14" t="s">
        <v>15</v>
      </c>
      <c r="D60" s="14" t="s">
        <v>275</v>
      </c>
      <c r="E60" s="41" t="s">
        <v>2</v>
      </c>
      <c r="F60" s="41"/>
      <c r="G60" s="41" t="s">
        <v>2</v>
      </c>
      <c r="H60" s="41"/>
      <c r="I60" s="41"/>
    </row>
    <row r="61" spans="1:9" x14ac:dyDescent="0.25">
      <c r="A61" s="16" t="s">
        <v>36</v>
      </c>
      <c r="B61" s="64" t="s">
        <v>594</v>
      </c>
      <c r="C61" s="14" t="s">
        <v>1</v>
      </c>
      <c r="D61" s="14" t="s">
        <v>262</v>
      </c>
      <c r="E61" s="41" t="s">
        <v>361</v>
      </c>
      <c r="F61" s="41"/>
      <c r="G61" s="41" t="s">
        <v>2</v>
      </c>
      <c r="H61" s="41"/>
      <c r="I61" s="41"/>
    </row>
    <row r="62" spans="1:9" x14ac:dyDescent="0.25">
      <c r="A62" s="16" t="s">
        <v>36</v>
      </c>
      <c r="B62" s="64" t="s">
        <v>594</v>
      </c>
      <c r="C62" s="14" t="s">
        <v>3</v>
      </c>
      <c r="D62" s="14" t="s">
        <v>263</v>
      </c>
      <c r="E62" s="41" t="s">
        <v>2</v>
      </c>
      <c r="F62" s="41"/>
      <c r="G62" s="41" t="s">
        <v>383</v>
      </c>
      <c r="H62" s="41"/>
      <c r="I62" s="41"/>
    </row>
    <row r="63" spans="1:9" x14ac:dyDescent="0.25">
      <c r="A63" s="16" t="s">
        <v>36</v>
      </c>
      <c r="B63" s="64" t="s">
        <v>594</v>
      </c>
      <c r="C63" s="14" t="s">
        <v>4</v>
      </c>
      <c r="D63" s="14" t="s">
        <v>264</v>
      </c>
      <c r="E63" s="41" t="s">
        <v>2</v>
      </c>
      <c r="F63" s="41"/>
      <c r="G63" s="41" t="s">
        <v>2</v>
      </c>
      <c r="H63" s="41"/>
      <c r="I63" s="41"/>
    </row>
    <row r="64" spans="1:9" x14ac:dyDescent="0.25">
      <c r="A64" s="16" t="s">
        <v>36</v>
      </c>
      <c r="B64" s="64" t="s">
        <v>594</v>
      </c>
      <c r="C64" s="14" t="s">
        <v>5</v>
      </c>
      <c r="D64" s="14" t="s">
        <v>265</v>
      </c>
      <c r="E64" s="41" t="s">
        <v>2</v>
      </c>
      <c r="F64" s="41"/>
      <c r="G64" s="41" t="s">
        <v>2</v>
      </c>
      <c r="H64" s="41"/>
      <c r="I64" s="41"/>
    </row>
    <row r="65" spans="1:9" x14ac:dyDescent="0.25">
      <c r="A65" s="16" t="s">
        <v>36</v>
      </c>
      <c r="B65" s="64" t="s">
        <v>594</v>
      </c>
      <c r="C65" s="14" t="s">
        <v>6</v>
      </c>
      <c r="D65" s="14" t="s">
        <v>266</v>
      </c>
      <c r="E65" s="41" t="s">
        <v>2</v>
      </c>
      <c r="F65" s="41"/>
      <c r="G65" s="41" t="s">
        <v>2</v>
      </c>
      <c r="H65" s="41"/>
      <c r="I65" s="41"/>
    </row>
    <row r="66" spans="1:9" x14ac:dyDescent="0.25">
      <c r="A66" s="16" t="s">
        <v>36</v>
      </c>
      <c r="B66" s="64" t="s">
        <v>594</v>
      </c>
      <c r="C66" s="14" t="s">
        <v>7</v>
      </c>
      <c r="D66" s="14" t="s">
        <v>272</v>
      </c>
      <c r="E66" s="41" t="s">
        <v>2</v>
      </c>
      <c r="F66" s="41"/>
      <c r="G66" s="41" t="s">
        <v>2</v>
      </c>
      <c r="H66" s="41"/>
      <c r="I66" s="41"/>
    </row>
    <row r="67" spans="1:9" x14ac:dyDescent="0.25">
      <c r="A67" s="16" t="s">
        <v>36</v>
      </c>
      <c r="B67" s="64" t="s">
        <v>594</v>
      </c>
      <c r="C67" s="14" t="s">
        <v>8</v>
      </c>
      <c r="D67" s="14" t="s">
        <v>267</v>
      </c>
      <c r="E67" s="41" t="s">
        <v>2</v>
      </c>
      <c r="F67" s="41"/>
      <c r="G67" s="41" t="s">
        <v>2</v>
      </c>
      <c r="H67" s="41"/>
      <c r="I67" s="41"/>
    </row>
    <row r="68" spans="1:9" x14ac:dyDescent="0.25">
      <c r="A68" s="16" t="s">
        <v>36</v>
      </c>
      <c r="B68" s="64" t="s">
        <v>594</v>
      </c>
      <c r="C68" s="14" t="s">
        <v>9</v>
      </c>
      <c r="D68" s="14" t="s">
        <v>268</v>
      </c>
      <c r="E68" s="41" t="s">
        <v>362</v>
      </c>
      <c r="F68" s="41"/>
      <c r="G68" s="41" t="s">
        <v>384</v>
      </c>
      <c r="H68" s="41" t="s">
        <v>345</v>
      </c>
      <c r="I68" s="41"/>
    </row>
    <row r="69" spans="1:9" x14ac:dyDescent="0.25">
      <c r="A69" s="16" t="s">
        <v>36</v>
      </c>
      <c r="B69" s="64" t="s">
        <v>594</v>
      </c>
      <c r="C69" s="14" t="s">
        <v>10</v>
      </c>
      <c r="D69" s="14" t="s">
        <v>269</v>
      </c>
      <c r="E69" s="41" t="s">
        <v>2</v>
      </c>
      <c r="F69" s="41"/>
      <c r="G69" s="41" t="s">
        <v>2</v>
      </c>
      <c r="H69" s="41"/>
      <c r="I69" s="41"/>
    </row>
    <row r="70" spans="1:9" x14ac:dyDescent="0.25">
      <c r="A70" s="16" t="s">
        <v>36</v>
      </c>
      <c r="B70" s="64" t="s">
        <v>594</v>
      </c>
      <c r="C70" s="14" t="s">
        <v>11</v>
      </c>
      <c r="D70" s="14" t="s">
        <v>270</v>
      </c>
      <c r="E70" s="41" t="s">
        <v>2</v>
      </c>
      <c r="F70" s="41"/>
      <c r="G70" s="41" t="s">
        <v>2</v>
      </c>
      <c r="H70" s="41"/>
      <c r="I70" s="41"/>
    </row>
    <row r="71" spans="1:9" x14ac:dyDescent="0.25">
      <c r="A71" s="16" t="s">
        <v>36</v>
      </c>
      <c r="B71" s="64" t="s">
        <v>594</v>
      </c>
      <c r="C71" s="14" t="s">
        <v>12</v>
      </c>
      <c r="D71" s="14" t="s">
        <v>271</v>
      </c>
      <c r="E71" s="41" t="s">
        <v>2</v>
      </c>
      <c r="F71" s="41"/>
      <c r="G71" s="41" t="s">
        <v>2</v>
      </c>
      <c r="H71" s="41"/>
      <c r="I71" s="41"/>
    </row>
    <row r="72" spans="1:9" x14ac:dyDescent="0.25">
      <c r="A72" s="16" t="s">
        <v>36</v>
      </c>
      <c r="B72" s="64" t="s">
        <v>594</v>
      </c>
      <c r="C72" s="14" t="s">
        <v>13</v>
      </c>
      <c r="D72" s="14" t="s">
        <v>273</v>
      </c>
      <c r="E72" s="41" t="s">
        <v>2</v>
      </c>
      <c r="F72" s="41"/>
      <c r="G72" s="41" t="s">
        <v>2</v>
      </c>
      <c r="H72" s="41"/>
      <c r="I72" s="41"/>
    </row>
    <row r="73" spans="1:9" x14ac:dyDescent="0.25">
      <c r="A73" s="16" t="s">
        <v>36</v>
      </c>
      <c r="B73" s="64" t="s">
        <v>594</v>
      </c>
      <c r="C73" s="14" t="s">
        <v>14</v>
      </c>
      <c r="D73" s="14" t="s">
        <v>274</v>
      </c>
      <c r="E73" s="41" t="s">
        <v>2</v>
      </c>
      <c r="F73" s="41"/>
      <c r="G73" s="41" t="s">
        <v>2</v>
      </c>
      <c r="H73" s="41"/>
      <c r="I73" s="41"/>
    </row>
    <row r="74" spans="1:9" x14ac:dyDescent="0.25">
      <c r="A74" s="16" t="s">
        <v>36</v>
      </c>
      <c r="B74" s="64" t="s">
        <v>594</v>
      </c>
      <c r="C74" s="14" t="s">
        <v>16</v>
      </c>
      <c r="D74" s="14" t="s">
        <v>276</v>
      </c>
      <c r="E74" s="41" t="s">
        <v>2</v>
      </c>
      <c r="F74" s="41"/>
      <c r="G74" s="41" t="s">
        <v>2</v>
      </c>
      <c r="H74" s="41"/>
      <c r="I74" s="41"/>
    </row>
    <row r="75" spans="1:9" x14ac:dyDescent="0.25">
      <c r="A75" s="16" t="s">
        <v>36</v>
      </c>
      <c r="B75" s="64" t="s">
        <v>594</v>
      </c>
      <c r="C75" s="14" t="s">
        <v>17</v>
      </c>
      <c r="D75" s="14" t="s">
        <v>277</v>
      </c>
      <c r="E75" s="41" t="s">
        <v>2</v>
      </c>
      <c r="F75" s="41"/>
      <c r="G75" s="41" t="s">
        <v>2</v>
      </c>
      <c r="H75" s="41"/>
      <c r="I75" s="41"/>
    </row>
    <row r="76" spans="1:9" x14ac:dyDescent="0.25">
      <c r="A76" s="16" t="s">
        <v>36</v>
      </c>
      <c r="B76" s="64" t="s">
        <v>594</v>
      </c>
      <c r="C76" s="14" t="s">
        <v>18</v>
      </c>
      <c r="D76" s="14" t="s">
        <v>278</v>
      </c>
      <c r="E76" s="41" t="s">
        <v>363</v>
      </c>
      <c r="F76" s="41"/>
      <c r="G76" s="41" t="s">
        <v>2</v>
      </c>
      <c r="H76" s="41"/>
      <c r="I76" s="41"/>
    </row>
    <row r="77" spans="1:9" x14ac:dyDescent="0.25">
      <c r="A77" s="16" t="s">
        <v>36</v>
      </c>
      <c r="B77" s="64" t="s">
        <v>594</v>
      </c>
      <c r="C77" s="14" t="s">
        <v>19</v>
      </c>
      <c r="D77" s="14" t="s">
        <v>279</v>
      </c>
      <c r="E77" s="41" t="s">
        <v>2</v>
      </c>
      <c r="F77" s="41"/>
      <c r="G77" s="41" t="s">
        <v>2</v>
      </c>
      <c r="H77" s="41"/>
      <c r="I77" s="41"/>
    </row>
    <row r="78" spans="1:9" x14ac:dyDescent="0.25">
      <c r="A78" s="16" t="s">
        <v>36</v>
      </c>
      <c r="B78" s="64" t="s">
        <v>594</v>
      </c>
      <c r="C78" s="14" t="s">
        <v>20</v>
      </c>
      <c r="D78" s="14" t="s">
        <v>264</v>
      </c>
      <c r="E78" s="41" t="s">
        <v>2</v>
      </c>
      <c r="F78" s="41"/>
      <c r="G78" s="41" t="s">
        <v>2</v>
      </c>
      <c r="H78" s="41"/>
      <c r="I78" s="41"/>
    </row>
    <row r="79" spans="1:9" x14ac:dyDescent="0.25">
      <c r="A79" s="16" t="s">
        <v>36</v>
      </c>
      <c r="B79" s="64" t="s">
        <v>594</v>
      </c>
      <c r="C79" s="14" t="s">
        <v>21</v>
      </c>
      <c r="D79" s="14" t="s">
        <v>280</v>
      </c>
      <c r="E79" s="41" t="s">
        <v>2</v>
      </c>
      <c r="F79" s="41"/>
      <c r="G79" s="41" t="s">
        <v>2</v>
      </c>
      <c r="H79" s="41"/>
      <c r="I79" s="41"/>
    </row>
    <row r="80" spans="1:9" x14ac:dyDescent="0.25">
      <c r="A80" s="16" t="s">
        <v>36</v>
      </c>
      <c r="B80" s="64" t="s">
        <v>594</v>
      </c>
      <c r="C80" s="14" t="s">
        <v>22</v>
      </c>
      <c r="D80" s="14" t="s">
        <v>281</v>
      </c>
      <c r="E80" s="41" t="s">
        <v>2</v>
      </c>
      <c r="F80" s="41"/>
      <c r="G80" s="41" t="s">
        <v>2</v>
      </c>
      <c r="H80" s="41"/>
      <c r="I80" s="41"/>
    </row>
    <row r="81" spans="1:9" x14ac:dyDescent="0.25">
      <c r="A81" s="16" t="s">
        <v>36</v>
      </c>
      <c r="B81" s="64" t="s">
        <v>594</v>
      </c>
      <c r="C81" s="14" t="s">
        <v>23</v>
      </c>
      <c r="D81" s="14" t="s">
        <v>272</v>
      </c>
      <c r="E81" s="41" t="s">
        <v>2</v>
      </c>
      <c r="F81" s="41"/>
      <c r="G81" s="41" t="s">
        <v>2</v>
      </c>
      <c r="H81" s="41"/>
      <c r="I81" s="41"/>
    </row>
    <row r="82" spans="1:9" x14ac:dyDescent="0.25">
      <c r="A82" s="16" t="s">
        <v>36</v>
      </c>
      <c r="B82" s="64" t="s">
        <v>594</v>
      </c>
      <c r="C82" s="14" t="s">
        <v>24</v>
      </c>
      <c r="D82" s="14" t="s">
        <v>282</v>
      </c>
      <c r="E82" s="41" t="s">
        <v>2</v>
      </c>
      <c r="F82" s="41"/>
      <c r="G82" s="41" t="s">
        <v>2</v>
      </c>
      <c r="H82" s="41"/>
      <c r="I82" s="41"/>
    </row>
    <row r="83" spans="1:9" x14ac:dyDescent="0.25">
      <c r="A83" s="16" t="s">
        <v>36</v>
      </c>
      <c r="B83" s="64" t="s">
        <v>594</v>
      </c>
      <c r="C83" s="14" t="s">
        <v>25</v>
      </c>
      <c r="D83" s="14" t="s">
        <v>283</v>
      </c>
      <c r="E83" s="41" t="s">
        <v>2</v>
      </c>
      <c r="F83" s="41"/>
      <c r="G83" s="41" t="s">
        <v>2</v>
      </c>
      <c r="H83" s="41"/>
      <c r="I83" s="41"/>
    </row>
    <row r="84" spans="1:9" x14ac:dyDescent="0.25">
      <c r="A84" s="16" t="s">
        <v>36</v>
      </c>
      <c r="B84" s="64" t="s">
        <v>594</v>
      </c>
      <c r="C84" s="14" t="s">
        <v>26</v>
      </c>
      <c r="D84" s="14" t="s">
        <v>284</v>
      </c>
      <c r="E84" s="41" t="s">
        <v>2</v>
      </c>
      <c r="F84" s="41"/>
      <c r="G84" s="41" t="s">
        <v>2</v>
      </c>
      <c r="H84" s="41"/>
      <c r="I84" s="41"/>
    </row>
    <row r="85" spans="1:9" x14ac:dyDescent="0.25">
      <c r="A85" s="16" t="s">
        <v>36</v>
      </c>
      <c r="B85" s="64" t="s">
        <v>594</v>
      </c>
      <c r="C85" s="14" t="s">
        <v>27</v>
      </c>
      <c r="D85" s="14" t="s">
        <v>280</v>
      </c>
      <c r="E85" s="41" t="s">
        <v>2</v>
      </c>
      <c r="F85" s="41"/>
      <c r="G85" s="41" t="s">
        <v>2</v>
      </c>
      <c r="H85" s="41"/>
      <c r="I85" s="41"/>
    </row>
    <row r="86" spans="1:9" x14ac:dyDescent="0.25">
      <c r="A86" s="16" t="s">
        <v>36</v>
      </c>
      <c r="B86" s="64" t="s">
        <v>594</v>
      </c>
      <c r="C86" s="14" t="s">
        <v>28</v>
      </c>
      <c r="D86" s="14" t="s">
        <v>285</v>
      </c>
      <c r="E86" s="41" t="s">
        <v>2</v>
      </c>
      <c r="F86" s="41"/>
      <c r="G86" s="41" t="s">
        <v>2</v>
      </c>
      <c r="H86" s="41"/>
      <c r="I86" s="41"/>
    </row>
    <row r="87" spans="1:9" x14ac:dyDescent="0.25">
      <c r="A87" s="16" t="s">
        <v>36</v>
      </c>
      <c r="B87" s="64" t="s">
        <v>594</v>
      </c>
      <c r="C87" s="14" t="s">
        <v>29</v>
      </c>
      <c r="D87" s="14"/>
      <c r="E87" s="41" t="s">
        <v>2</v>
      </c>
      <c r="F87" s="41"/>
      <c r="G87" s="41" t="s">
        <v>2</v>
      </c>
      <c r="H87" s="41"/>
      <c r="I87" s="41"/>
    </row>
    <row r="88" spans="1:9" x14ac:dyDescent="0.25">
      <c r="A88" s="16" t="s">
        <v>36</v>
      </c>
      <c r="B88" s="64" t="s">
        <v>594</v>
      </c>
      <c r="C88" s="14" t="s">
        <v>30</v>
      </c>
      <c r="D88" s="14"/>
      <c r="E88" s="41" t="s">
        <v>2</v>
      </c>
      <c r="F88" s="41"/>
      <c r="G88" s="41" t="s">
        <v>2</v>
      </c>
      <c r="H88" s="41"/>
      <c r="I88" s="41"/>
    </row>
    <row r="89" spans="1:9" x14ac:dyDescent="0.25">
      <c r="A89" s="16" t="s">
        <v>36</v>
      </c>
      <c r="B89" s="64" t="s">
        <v>594</v>
      </c>
      <c r="C89" s="14" t="s">
        <v>31</v>
      </c>
      <c r="D89" s="14"/>
      <c r="E89" s="41" t="s">
        <v>2</v>
      </c>
      <c r="F89" s="41"/>
      <c r="G89" s="41" t="s">
        <v>2</v>
      </c>
      <c r="H89" s="41"/>
      <c r="I89" s="41"/>
    </row>
    <row r="90" spans="1:9" x14ac:dyDescent="0.25">
      <c r="A90" s="16" t="s">
        <v>36</v>
      </c>
      <c r="B90" s="64" t="s">
        <v>594</v>
      </c>
      <c r="C90" s="14" t="s">
        <v>32</v>
      </c>
      <c r="D90" s="14"/>
      <c r="E90" s="41" t="s">
        <v>2</v>
      </c>
      <c r="F90" s="41"/>
      <c r="G90" s="41" t="s">
        <v>2</v>
      </c>
      <c r="H90" s="41"/>
      <c r="I90" s="41"/>
    </row>
    <row r="91" spans="1:9" x14ac:dyDescent="0.25">
      <c r="A91" s="16" t="s">
        <v>36</v>
      </c>
      <c r="B91" s="64" t="s">
        <v>594</v>
      </c>
      <c r="C91" s="14" t="s">
        <v>33</v>
      </c>
      <c r="D91" s="14"/>
      <c r="E91" s="41" t="s">
        <v>2</v>
      </c>
      <c r="F91" s="41"/>
      <c r="G91" s="41" t="s">
        <v>2</v>
      </c>
      <c r="H91" s="41"/>
      <c r="I91" s="41"/>
    </row>
    <row r="92" spans="1:9" x14ac:dyDescent="0.25">
      <c r="A92" s="16" t="s">
        <v>36</v>
      </c>
      <c r="B92" s="64" t="s">
        <v>595</v>
      </c>
      <c r="C92" s="14" t="s">
        <v>106</v>
      </c>
      <c r="D92" s="14"/>
      <c r="E92" s="41" t="s">
        <v>2</v>
      </c>
      <c r="F92" s="41"/>
      <c r="G92" s="41" t="s">
        <v>2</v>
      </c>
      <c r="H92" s="41"/>
      <c r="I92" s="41"/>
    </row>
    <row r="93" spans="1:9" x14ac:dyDescent="0.25">
      <c r="A93" s="16" t="s">
        <v>36</v>
      </c>
      <c r="B93" s="64" t="s">
        <v>595</v>
      </c>
      <c r="C93" s="14" t="s">
        <v>107</v>
      </c>
      <c r="D93" s="14"/>
      <c r="E93" s="41" t="s">
        <v>2</v>
      </c>
      <c r="F93" s="41"/>
      <c r="G93" s="41" t="s">
        <v>2</v>
      </c>
      <c r="H93" s="41"/>
      <c r="I93" s="41"/>
    </row>
    <row r="94" spans="1:9" x14ac:dyDescent="0.25">
      <c r="A94" s="16" t="s">
        <v>36</v>
      </c>
      <c r="B94" s="64" t="s">
        <v>595</v>
      </c>
      <c r="C94" s="14" t="s">
        <v>108</v>
      </c>
      <c r="D94" s="14"/>
      <c r="E94" s="41" t="s">
        <v>2</v>
      </c>
      <c r="F94" s="41"/>
      <c r="G94" s="41" t="s">
        <v>2</v>
      </c>
      <c r="H94" s="41"/>
      <c r="I94" s="41"/>
    </row>
    <row r="95" spans="1:9" x14ac:dyDescent="0.25">
      <c r="A95" s="16" t="s">
        <v>36</v>
      </c>
      <c r="B95" s="64" t="s">
        <v>595</v>
      </c>
      <c r="C95" s="14" t="s">
        <v>102</v>
      </c>
      <c r="D95" s="14"/>
      <c r="E95" s="41" t="s">
        <v>2</v>
      </c>
      <c r="F95" s="41"/>
      <c r="G95" s="41" t="s">
        <v>2</v>
      </c>
      <c r="H95" s="41"/>
      <c r="I95" s="41"/>
    </row>
    <row r="96" spans="1:9" x14ac:dyDescent="0.25">
      <c r="A96" s="16" t="s">
        <v>36</v>
      </c>
      <c r="B96" s="64" t="s">
        <v>595</v>
      </c>
      <c r="C96" s="14" t="s">
        <v>109</v>
      </c>
      <c r="D96" s="14"/>
      <c r="E96" s="41" t="s">
        <v>2</v>
      </c>
      <c r="F96" s="41"/>
      <c r="G96" s="41" t="s">
        <v>2</v>
      </c>
      <c r="H96" s="41"/>
      <c r="I96" s="41"/>
    </row>
    <row r="97" spans="1:9" x14ac:dyDescent="0.25">
      <c r="A97" s="16" t="s">
        <v>36</v>
      </c>
      <c r="B97" s="64" t="s">
        <v>595</v>
      </c>
      <c r="C97" s="14" t="s">
        <v>110</v>
      </c>
      <c r="D97" s="14"/>
      <c r="E97" s="41" t="s">
        <v>2</v>
      </c>
      <c r="F97" s="41"/>
      <c r="G97" s="41" t="s">
        <v>2</v>
      </c>
      <c r="H97" s="41"/>
      <c r="I97" s="41"/>
    </row>
    <row r="98" spans="1:9" x14ac:dyDescent="0.25">
      <c r="A98" s="16" t="s">
        <v>36</v>
      </c>
      <c r="B98" s="64" t="s">
        <v>595</v>
      </c>
      <c r="C98" s="14" t="s">
        <v>104</v>
      </c>
      <c r="D98" s="14"/>
      <c r="E98" s="41" t="s">
        <v>2</v>
      </c>
      <c r="F98" s="41"/>
      <c r="G98" s="41" t="s">
        <v>2</v>
      </c>
      <c r="H98" s="41"/>
      <c r="I98" s="41"/>
    </row>
    <row r="99" spans="1:9" x14ac:dyDescent="0.25">
      <c r="A99" s="16" t="s">
        <v>36</v>
      </c>
      <c r="B99" s="64" t="s">
        <v>595</v>
      </c>
      <c r="C99" s="14" t="s">
        <v>111</v>
      </c>
      <c r="D99" s="14"/>
      <c r="E99" s="41" t="s">
        <v>2</v>
      </c>
      <c r="F99" s="41"/>
      <c r="G99" s="41" t="s">
        <v>2</v>
      </c>
      <c r="H99" s="41"/>
      <c r="I99" s="41"/>
    </row>
    <row r="100" spans="1:9" x14ac:dyDescent="0.25">
      <c r="A100" s="16" t="s">
        <v>36</v>
      </c>
      <c r="B100" s="64" t="s">
        <v>595</v>
      </c>
      <c r="C100" s="14" t="s">
        <v>100</v>
      </c>
      <c r="D100" s="14"/>
      <c r="E100" s="41" t="s">
        <v>2</v>
      </c>
      <c r="F100" s="41"/>
      <c r="G100" s="41" t="s">
        <v>2</v>
      </c>
      <c r="H100" s="41"/>
      <c r="I100" s="41"/>
    </row>
    <row r="101" spans="1:9" x14ac:dyDescent="0.25">
      <c r="A101" s="16" t="s">
        <v>36</v>
      </c>
      <c r="B101" s="64" t="s">
        <v>595</v>
      </c>
      <c r="C101" s="14" t="s">
        <v>112</v>
      </c>
      <c r="D101" s="14"/>
      <c r="E101" s="41" t="s">
        <v>2</v>
      </c>
      <c r="F101" s="41"/>
      <c r="G101" s="41" t="s">
        <v>2</v>
      </c>
      <c r="H101" s="41"/>
      <c r="I101" s="41"/>
    </row>
    <row r="102" spans="1:9" x14ac:dyDescent="0.25">
      <c r="A102" s="16" t="s">
        <v>36</v>
      </c>
      <c r="B102" s="64" t="s">
        <v>595</v>
      </c>
      <c r="C102" s="14" t="s">
        <v>113</v>
      </c>
      <c r="D102" s="14"/>
      <c r="E102" s="41" t="s">
        <v>2</v>
      </c>
      <c r="F102" s="41"/>
      <c r="G102" s="41" t="s">
        <v>2</v>
      </c>
      <c r="H102" s="41"/>
      <c r="I102" s="41"/>
    </row>
    <row r="103" spans="1:9" x14ac:dyDescent="0.25">
      <c r="A103" s="13" t="s">
        <v>36</v>
      </c>
      <c r="B103" s="64" t="s">
        <v>595</v>
      </c>
      <c r="C103" s="14" t="s">
        <v>114</v>
      </c>
      <c r="D103" s="14"/>
      <c r="E103" s="41" t="s">
        <v>2</v>
      </c>
      <c r="F103" s="41"/>
      <c r="G103" s="41" t="s">
        <v>2</v>
      </c>
      <c r="H103" s="41"/>
      <c r="I103" s="41"/>
    </row>
    <row r="104" spans="1:9" x14ac:dyDescent="0.25">
      <c r="A104" s="13" t="s">
        <v>36</v>
      </c>
      <c r="B104" s="64" t="s">
        <v>595</v>
      </c>
      <c r="C104" s="14" t="s">
        <v>101</v>
      </c>
      <c r="D104" s="14"/>
      <c r="E104" s="41" t="s">
        <v>2</v>
      </c>
      <c r="F104" s="41"/>
      <c r="G104" s="41" t="s">
        <v>382</v>
      </c>
      <c r="H104" s="41"/>
      <c r="I104" s="41"/>
    </row>
    <row r="105" spans="1:9" x14ac:dyDescent="0.25">
      <c r="A105" s="13" t="s">
        <v>36</v>
      </c>
      <c r="B105" s="64" t="s">
        <v>595</v>
      </c>
      <c r="C105" s="14" t="s">
        <v>115</v>
      </c>
      <c r="D105" s="14"/>
      <c r="E105" s="41" t="s">
        <v>2</v>
      </c>
      <c r="F105" s="41"/>
      <c r="G105" s="41" t="s">
        <v>2</v>
      </c>
      <c r="H105" s="41"/>
      <c r="I105" s="41"/>
    </row>
    <row r="106" spans="1:9" x14ac:dyDescent="0.25">
      <c r="A106" s="13" t="s">
        <v>36</v>
      </c>
      <c r="B106" s="64" t="s">
        <v>595</v>
      </c>
      <c r="C106" s="14" t="s">
        <v>122</v>
      </c>
      <c r="D106" s="14"/>
      <c r="E106" s="41" t="s">
        <v>2</v>
      </c>
      <c r="F106" s="41"/>
      <c r="G106" s="41" t="s">
        <v>2</v>
      </c>
      <c r="H106" s="41"/>
      <c r="I106" s="41"/>
    </row>
    <row r="107" spans="1:9" x14ac:dyDescent="0.25">
      <c r="A107" s="13" t="s">
        <v>36</v>
      </c>
      <c r="B107" s="64" t="s">
        <v>595</v>
      </c>
      <c r="C107" s="14" t="s">
        <v>116</v>
      </c>
      <c r="D107" s="14"/>
      <c r="E107" s="41" t="s">
        <v>2</v>
      </c>
      <c r="F107" s="41"/>
      <c r="G107" s="41" t="s">
        <v>2</v>
      </c>
      <c r="H107" s="41"/>
      <c r="I107" s="41"/>
    </row>
    <row r="108" spans="1:9" x14ac:dyDescent="0.25">
      <c r="A108" s="13" t="s">
        <v>36</v>
      </c>
      <c r="B108" s="64" t="s">
        <v>595</v>
      </c>
      <c r="C108" s="14" t="s">
        <v>117</v>
      </c>
      <c r="D108" s="14"/>
      <c r="E108" s="41" t="s">
        <v>2</v>
      </c>
      <c r="F108" s="41"/>
      <c r="G108" s="41" t="s">
        <v>2</v>
      </c>
      <c r="H108" s="41"/>
      <c r="I108" s="41"/>
    </row>
    <row r="109" spans="1:9" x14ac:dyDescent="0.25">
      <c r="A109" s="13" t="s">
        <v>36</v>
      </c>
      <c r="B109" s="64" t="s">
        <v>595</v>
      </c>
      <c r="C109" s="14" t="s">
        <v>118</v>
      </c>
      <c r="D109" s="14"/>
      <c r="E109" s="41" t="s">
        <v>2</v>
      </c>
      <c r="F109" s="41"/>
      <c r="G109" s="41" t="s">
        <v>2</v>
      </c>
      <c r="H109" s="41"/>
      <c r="I109" s="41"/>
    </row>
    <row r="110" spans="1:9" x14ac:dyDescent="0.25">
      <c r="A110" s="13" t="s">
        <v>36</v>
      </c>
      <c r="B110" s="64" t="s">
        <v>595</v>
      </c>
      <c r="C110" s="14" t="s">
        <v>119</v>
      </c>
      <c r="D110" s="14"/>
      <c r="E110" s="41" t="s">
        <v>2</v>
      </c>
      <c r="F110" s="41"/>
      <c r="G110" s="41" t="s">
        <v>2</v>
      </c>
      <c r="H110" s="41"/>
      <c r="I110" s="41"/>
    </row>
    <row r="111" spans="1:9" x14ac:dyDescent="0.25">
      <c r="A111" s="13" t="s">
        <v>36</v>
      </c>
      <c r="B111" s="64" t="s">
        <v>595</v>
      </c>
      <c r="C111" s="14" t="s">
        <v>103</v>
      </c>
      <c r="D111" s="14"/>
      <c r="E111" s="41" t="s">
        <v>2</v>
      </c>
      <c r="F111" s="41"/>
      <c r="G111" s="41" t="s">
        <v>2</v>
      </c>
      <c r="H111" s="41"/>
      <c r="I111" s="41"/>
    </row>
    <row r="112" spans="1:9" x14ac:dyDescent="0.25">
      <c r="A112" s="13" t="s">
        <v>36</v>
      </c>
      <c r="B112" s="64" t="s">
        <v>595</v>
      </c>
      <c r="C112" s="14" t="s">
        <v>120</v>
      </c>
      <c r="D112" s="14"/>
      <c r="E112" s="41" t="s">
        <v>2</v>
      </c>
      <c r="F112" s="41"/>
      <c r="G112" s="41" t="s">
        <v>2</v>
      </c>
      <c r="H112" s="41"/>
      <c r="I112" s="41"/>
    </row>
    <row r="113" spans="1:9" x14ac:dyDescent="0.25">
      <c r="A113" s="13" t="s">
        <v>36</v>
      </c>
      <c r="B113" s="64" t="s">
        <v>595</v>
      </c>
      <c r="C113" s="14" t="s">
        <v>105</v>
      </c>
      <c r="D113" s="14"/>
      <c r="E113" s="41" t="s">
        <v>364</v>
      </c>
      <c r="F113" s="41"/>
      <c r="G113" s="41" t="s">
        <v>2</v>
      </c>
      <c r="H113" s="41"/>
      <c r="I113" s="41"/>
    </row>
    <row r="114" spans="1:9" x14ac:dyDescent="0.25">
      <c r="A114" s="13" t="s">
        <v>36</v>
      </c>
      <c r="B114" s="64" t="s">
        <v>595</v>
      </c>
      <c r="C114" s="14" t="s">
        <v>121</v>
      </c>
      <c r="D114" s="14"/>
      <c r="E114" s="41" t="s">
        <v>2</v>
      </c>
      <c r="F114" s="41"/>
      <c r="G114" s="41" t="s">
        <v>2</v>
      </c>
      <c r="H114" s="41"/>
      <c r="I114" s="41"/>
    </row>
    <row r="115" spans="1:9" x14ac:dyDescent="0.25">
      <c r="A115" s="13" t="s">
        <v>36</v>
      </c>
      <c r="B115" s="64" t="s">
        <v>596</v>
      </c>
      <c r="C115" s="14" t="s">
        <v>38</v>
      </c>
      <c r="D115" s="14"/>
      <c r="E115" s="41" t="s">
        <v>2</v>
      </c>
      <c r="F115" s="41"/>
      <c r="G115" s="41" t="s">
        <v>2</v>
      </c>
      <c r="H115" s="41"/>
      <c r="I115" s="41"/>
    </row>
    <row r="116" spans="1:9" x14ac:dyDescent="0.25">
      <c r="A116" s="13" t="s">
        <v>36</v>
      </c>
      <c r="B116" s="64" t="s">
        <v>596</v>
      </c>
      <c r="C116" s="14" t="s">
        <v>39</v>
      </c>
      <c r="D116" s="14"/>
      <c r="E116" s="41" t="s">
        <v>369</v>
      </c>
      <c r="F116" s="41" t="s">
        <v>345</v>
      </c>
      <c r="G116" s="41" t="s">
        <v>380</v>
      </c>
      <c r="H116" s="41" t="s">
        <v>379</v>
      </c>
      <c r="I116" s="41"/>
    </row>
    <row r="117" spans="1:9" x14ac:dyDescent="0.25">
      <c r="A117" s="13" t="s">
        <v>36</v>
      </c>
      <c r="B117" s="64" t="s">
        <v>596</v>
      </c>
      <c r="C117" s="14" t="s">
        <v>40</v>
      </c>
      <c r="D117" s="14"/>
      <c r="E117" s="41" t="s">
        <v>2</v>
      </c>
      <c r="F117" s="41"/>
      <c r="G117" s="41" t="s">
        <v>377</v>
      </c>
      <c r="H117" s="41"/>
      <c r="I117" s="41"/>
    </row>
    <row r="118" spans="1:9" x14ac:dyDescent="0.25">
      <c r="A118" s="13" t="s">
        <v>36</v>
      </c>
      <c r="B118" s="64" t="s">
        <v>596</v>
      </c>
      <c r="C118" s="14" t="s">
        <v>41</v>
      </c>
      <c r="D118" s="14"/>
      <c r="E118" s="41" t="s">
        <v>2</v>
      </c>
      <c r="F118" s="41"/>
      <c r="G118" s="41" t="s">
        <v>2</v>
      </c>
      <c r="H118" s="41"/>
      <c r="I118" s="41"/>
    </row>
    <row r="119" spans="1:9" x14ac:dyDescent="0.25">
      <c r="A119" s="13" t="s">
        <v>36</v>
      </c>
      <c r="B119" s="64" t="s">
        <v>596</v>
      </c>
      <c r="C119" s="14" t="s">
        <v>42</v>
      </c>
      <c r="D119" s="14"/>
      <c r="E119" s="41" t="s">
        <v>2</v>
      </c>
      <c r="F119" s="41"/>
      <c r="G119" s="41" t="s">
        <v>2</v>
      </c>
      <c r="H119" s="41"/>
      <c r="I119" s="41"/>
    </row>
    <row r="120" spans="1:9" x14ac:dyDescent="0.25">
      <c r="A120" s="13" t="s">
        <v>36</v>
      </c>
      <c r="B120" s="64" t="s">
        <v>596</v>
      </c>
      <c r="C120" s="14" t="s">
        <v>43</v>
      </c>
      <c r="D120" s="14"/>
      <c r="E120" s="41" t="s">
        <v>2</v>
      </c>
      <c r="F120" s="41"/>
      <c r="G120" s="41" t="s">
        <v>2</v>
      </c>
      <c r="H120" s="41"/>
      <c r="I120" s="41"/>
    </row>
    <row r="121" spans="1:9" x14ac:dyDescent="0.25">
      <c r="A121" s="13" t="s">
        <v>36</v>
      </c>
      <c r="B121" s="64" t="s">
        <v>596</v>
      </c>
      <c r="C121" s="14" t="s">
        <v>44</v>
      </c>
      <c r="D121" s="14"/>
      <c r="E121" s="41" t="s">
        <v>2</v>
      </c>
      <c r="F121" s="41"/>
      <c r="G121" s="41" t="s">
        <v>2</v>
      </c>
      <c r="H121" s="41"/>
      <c r="I121" s="41"/>
    </row>
    <row r="122" spans="1:9" x14ac:dyDescent="0.25">
      <c r="A122" s="13" t="s">
        <v>36</v>
      </c>
      <c r="B122" s="64" t="s">
        <v>596</v>
      </c>
      <c r="C122" s="14" t="s">
        <v>45</v>
      </c>
      <c r="D122" s="14"/>
      <c r="E122" s="41" t="s">
        <v>2</v>
      </c>
      <c r="F122" s="41"/>
      <c r="G122" s="41" t="s">
        <v>376</v>
      </c>
      <c r="H122" s="41"/>
      <c r="I122" s="41"/>
    </row>
    <row r="123" spans="1:9" x14ac:dyDescent="0.25">
      <c r="A123" s="13" t="s">
        <v>36</v>
      </c>
      <c r="B123" s="64" t="s">
        <v>596</v>
      </c>
      <c r="C123" s="14" t="s">
        <v>46</v>
      </c>
      <c r="D123" s="14"/>
      <c r="E123" s="41" t="s">
        <v>2</v>
      </c>
      <c r="F123" s="41"/>
      <c r="G123" s="41" t="s">
        <v>2</v>
      </c>
      <c r="H123" s="41"/>
      <c r="I123" s="41"/>
    </row>
    <row r="124" spans="1:9" x14ac:dyDescent="0.25">
      <c r="A124" s="13" t="s">
        <v>36</v>
      </c>
      <c r="B124" s="64" t="s">
        <v>596</v>
      </c>
      <c r="C124" s="14" t="s">
        <v>47</v>
      </c>
      <c r="D124" s="14"/>
      <c r="E124" s="41" t="s">
        <v>2</v>
      </c>
      <c r="F124" s="41"/>
      <c r="G124" s="41" t="s">
        <v>2</v>
      </c>
      <c r="H124" s="41"/>
      <c r="I124" s="41"/>
    </row>
    <row r="125" spans="1:9" x14ac:dyDescent="0.25">
      <c r="A125" s="13" t="s">
        <v>36</v>
      </c>
      <c r="B125" s="64" t="s">
        <v>596</v>
      </c>
      <c r="C125" s="14" t="s">
        <v>48</v>
      </c>
      <c r="D125" s="14"/>
      <c r="E125" s="41" t="s">
        <v>2</v>
      </c>
      <c r="F125" s="41"/>
      <c r="G125" s="41" t="s">
        <v>375</v>
      </c>
      <c r="H125" s="41"/>
      <c r="I125" s="41"/>
    </row>
    <row r="126" spans="1:9" x14ac:dyDescent="0.25">
      <c r="A126" s="13" t="s">
        <v>36</v>
      </c>
      <c r="B126" s="64" t="s">
        <v>596</v>
      </c>
      <c r="C126" s="14" t="s">
        <v>49</v>
      </c>
      <c r="D126" s="14"/>
      <c r="E126" s="41" t="s">
        <v>370</v>
      </c>
      <c r="F126" s="41"/>
      <c r="G126" s="41" t="s">
        <v>2</v>
      </c>
      <c r="H126" s="41"/>
      <c r="I126" s="41"/>
    </row>
    <row r="127" spans="1:9" x14ac:dyDescent="0.25">
      <c r="A127" s="13" t="s">
        <v>36</v>
      </c>
      <c r="B127" s="64" t="s">
        <v>596</v>
      </c>
      <c r="C127" s="14" t="s">
        <v>50</v>
      </c>
      <c r="D127" s="14"/>
      <c r="E127" s="41" t="s">
        <v>2</v>
      </c>
      <c r="F127" s="41"/>
      <c r="G127" s="41" t="s">
        <v>2</v>
      </c>
      <c r="H127" s="41"/>
      <c r="I127" s="41"/>
    </row>
    <row r="128" spans="1:9" x14ac:dyDescent="0.25">
      <c r="A128" s="13" t="s">
        <v>36</v>
      </c>
      <c r="B128" s="64" t="s">
        <v>596</v>
      </c>
      <c r="C128" s="14" t="s">
        <v>51</v>
      </c>
      <c r="D128" s="14"/>
      <c r="E128" s="41" t="s">
        <v>371</v>
      </c>
      <c r="F128" s="41"/>
      <c r="G128" s="41" t="s">
        <v>2</v>
      </c>
      <c r="H128" s="41"/>
      <c r="I128" s="41"/>
    </row>
  </sheetData>
  <autoFilter ref="B1:H130" xr:uid="{00000000-0009-0000-0000-000005000000}"/>
  <sortState ref="B2:H130">
    <sortCondition ref="B2:B130"/>
  </sortState>
  <pageMargins left="0.7" right="0.7" top="0.75" bottom="0.75" header="0.3" footer="0.3"/>
  <pageSetup orientation="portrait" horizontalDpi="1200" verticalDpi="1200" r:id="rId1"/>
  <drawing r:id="rId2"/>
  <tableParts count="3"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28"/>
  <sheetViews>
    <sheetView topLeftCell="H14" zoomScale="80" zoomScaleNormal="80" workbookViewId="0">
      <selection activeCell="X35" sqref="X35"/>
    </sheetView>
  </sheetViews>
  <sheetFormatPr defaultRowHeight="15" x14ac:dyDescent="0.25"/>
  <cols>
    <col min="1" max="1" width="14.140625" bestFit="1" customWidth="1"/>
    <col min="2" max="2" width="9.140625" style="10"/>
    <col min="3" max="3" width="28.7109375" bestFit="1" customWidth="1"/>
    <col min="4" max="4" width="26.42578125" style="68" customWidth="1"/>
    <col min="5" max="5" width="15" bestFit="1" customWidth="1"/>
    <col min="6" max="6" width="10.42578125" bestFit="1" customWidth="1"/>
    <col min="7" max="7" width="12.28515625" bestFit="1" customWidth="1"/>
    <col min="9" max="9" width="18.42578125" bestFit="1" customWidth="1"/>
    <col min="10" max="10" width="19.28515625" bestFit="1" customWidth="1"/>
    <col min="11" max="11" width="17.28515625" bestFit="1" customWidth="1"/>
    <col min="12" max="12" width="12.85546875" bestFit="1" customWidth="1"/>
    <col min="13" max="13" width="11.85546875" bestFit="1" customWidth="1"/>
    <col min="15" max="15" width="12.7109375" bestFit="1" customWidth="1"/>
    <col min="16" max="16" width="9.7109375" bestFit="1" customWidth="1"/>
    <col min="17" max="17" width="10.85546875" bestFit="1" customWidth="1"/>
  </cols>
  <sheetData>
    <row r="1" spans="1:11" x14ac:dyDescent="0.25">
      <c r="A1" s="13" t="s">
        <v>0</v>
      </c>
      <c r="B1" s="65" t="s">
        <v>598</v>
      </c>
      <c r="C1" s="3" t="s">
        <v>139</v>
      </c>
      <c r="D1" s="69" t="s">
        <v>135</v>
      </c>
      <c r="E1" s="5" t="s">
        <v>136</v>
      </c>
      <c r="F1" s="11" t="s">
        <v>137</v>
      </c>
      <c r="G1" s="4" t="s">
        <v>138</v>
      </c>
      <c r="I1" s="30" t="s">
        <v>314</v>
      </c>
      <c r="J1" s="30" t="s">
        <v>300</v>
      </c>
      <c r="K1" s="30" t="s">
        <v>301</v>
      </c>
    </row>
    <row r="2" spans="1:11" x14ac:dyDescent="0.25">
      <c r="A2" s="16" t="s">
        <v>35</v>
      </c>
      <c r="B2" s="64" t="s">
        <v>593</v>
      </c>
      <c r="C2" s="14" t="s">
        <v>129</v>
      </c>
      <c r="D2" s="66"/>
      <c r="E2" s="14" t="s">
        <v>2</v>
      </c>
      <c r="F2" s="15" t="s">
        <v>2</v>
      </c>
      <c r="G2" s="14"/>
      <c r="I2" s="80" t="s">
        <v>56</v>
      </c>
      <c r="J2" s="31" t="s">
        <v>1</v>
      </c>
      <c r="K2" s="31" t="s">
        <v>3</v>
      </c>
    </row>
    <row r="3" spans="1:11" x14ac:dyDescent="0.25">
      <c r="A3" s="13" t="s">
        <v>35</v>
      </c>
      <c r="B3" s="64" t="s">
        <v>593</v>
      </c>
      <c r="C3" s="14" t="s">
        <v>123</v>
      </c>
      <c r="D3" s="66"/>
      <c r="E3" s="14" t="s">
        <v>2</v>
      </c>
      <c r="F3" s="15" t="s">
        <v>2</v>
      </c>
      <c r="G3" s="14"/>
      <c r="I3" s="31" t="s">
        <v>45</v>
      </c>
      <c r="J3" s="31" t="s">
        <v>10</v>
      </c>
      <c r="K3" s="80" t="s">
        <v>54</v>
      </c>
    </row>
    <row r="4" spans="1:11" x14ac:dyDescent="0.25">
      <c r="A4" s="13" t="s">
        <v>35</v>
      </c>
      <c r="B4" s="64" t="s">
        <v>593</v>
      </c>
      <c r="C4" s="14" t="s">
        <v>124</v>
      </c>
      <c r="D4" s="66"/>
      <c r="E4" s="14" t="s">
        <v>2</v>
      </c>
      <c r="F4" s="15" t="s">
        <v>2</v>
      </c>
      <c r="G4" s="14"/>
      <c r="I4" s="31" t="s">
        <v>9</v>
      </c>
      <c r="J4" s="31" t="s">
        <v>11</v>
      </c>
      <c r="K4" s="31" t="s">
        <v>8</v>
      </c>
    </row>
    <row r="5" spans="1:11" x14ac:dyDescent="0.25">
      <c r="A5" s="16" t="s">
        <v>35</v>
      </c>
      <c r="B5" s="64" t="s">
        <v>593</v>
      </c>
      <c r="C5" s="14" t="s">
        <v>126</v>
      </c>
      <c r="D5" s="66"/>
      <c r="E5" s="14" t="s">
        <v>2</v>
      </c>
      <c r="F5" s="15" t="s">
        <v>2</v>
      </c>
      <c r="G5" s="14"/>
      <c r="I5" s="80" t="s">
        <v>64</v>
      </c>
      <c r="J5" s="80" t="s">
        <v>70</v>
      </c>
      <c r="K5" s="31" t="s">
        <v>110</v>
      </c>
    </row>
    <row r="6" spans="1:11" x14ac:dyDescent="0.25">
      <c r="A6" s="13" t="s">
        <v>35</v>
      </c>
      <c r="B6" s="64" t="s">
        <v>593</v>
      </c>
      <c r="C6" s="14" t="s">
        <v>127</v>
      </c>
      <c r="D6" s="66"/>
      <c r="E6" s="14" t="s">
        <v>2</v>
      </c>
      <c r="F6" s="15" t="s">
        <v>2</v>
      </c>
      <c r="G6" s="14"/>
      <c r="I6" s="80" t="s">
        <v>66</v>
      </c>
      <c r="J6" s="31" t="s">
        <v>125</v>
      </c>
      <c r="K6" s="31" t="s">
        <v>100</v>
      </c>
    </row>
    <row r="7" spans="1:11" x14ac:dyDescent="0.25">
      <c r="A7" s="13" t="s">
        <v>35</v>
      </c>
      <c r="B7" s="64" t="s">
        <v>594</v>
      </c>
      <c r="C7" s="14" t="s">
        <v>1</v>
      </c>
      <c r="D7" s="66"/>
      <c r="E7" s="14" t="s">
        <v>316</v>
      </c>
      <c r="F7" s="15" t="s">
        <v>2</v>
      </c>
      <c r="G7" s="14"/>
      <c r="I7" s="80" t="s">
        <v>92</v>
      </c>
      <c r="J7" s="31" t="s">
        <v>128</v>
      </c>
      <c r="K7" s="80" t="s">
        <v>65</v>
      </c>
    </row>
    <row r="8" spans="1:11" x14ac:dyDescent="0.25">
      <c r="A8" s="13" t="s">
        <v>35</v>
      </c>
      <c r="B8" s="64" t="s">
        <v>593</v>
      </c>
      <c r="C8" s="14" t="s">
        <v>130</v>
      </c>
      <c r="D8" s="66"/>
      <c r="E8" s="14" t="s">
        <v>2</v>
      </c>
      <c r="F8" s="15" t="s">
        <v>2</v>
      </c>
      <c r="G8" s="14"/>
      <c r="I8" s="31" t="s">
        <v>39</v>
      </c>
      <c r="J8" s="31" t="s">
        <v>47</v>
      </c>
      <c r="K8" s="31" t="s">
        <v>16</v>
      </c>
    </row>
    <row r="9" spans="1:11" x14ac:dyDescent="0.25">
      <c r="A9" s="13" t="s">
        <v>35</v>
      </c>
      <c r="B9" s="64" t="s">
        <v>593</v>
      </c>
      <c r="C9" s="14" t="s">
        <v>132</v>
      </c>
      <c r="D9" s="66"/>
      <c r="E9" s="14" t="s">
        <v>2</v>
      </c>
      <c r="F9" s="15" t="s">
        <v>2</v>
      </c>
      <c r="G9" s="14"/>
      <c r="I9" s="31" t="s">
        <v>40</v>
      </c>
      <c r="J9" s="31" t="s">
        <v>18</v>
      </c>
      <c r="K9" s="31" t="s">
        <v>48</v>
      </c>
    </row>
    <row r="10" spans="1:11" x14ac:dyDescent="0.25">
      <c r="A10" s="13" t="s">
        <v>35</v>
      </c>
      <c r="B10" s="64" t="s">
        <v>596</v>
      </c>
      <c r="C10" s="14" t="s">
        <v>39</v>
      </c>
      <c r="D10" s="66"/>
      <c r="E10" s="14" t="s">
        <v>317</v>
      </c>
      <c r="F10" s="15" t="s">
        <v>171</v>
      </c>
      <c r="G10" s="14"/>
      <c r="I10" s="31" t="s">
        <v>131</v>
      </c>
      <c r="J10" s="31" t="s">
        <v>49</v>
      </c>
      <c r="K10" s="31" t="s">
        <v>27</v>
      </c>
    </row>
    <row r="11" spans="1:11" x14ac:dyDescent="0.25">
      <c r="A11" s="13" t="s">
        <v>35</v>
      </c>
      <c r="B11" s="64" t="s">
        <v>593</v>
      </c>
      <c r="C11" s="14" t="s">
        <v>133</v>
      </c>
      <c r="D11" s="66"/>
      <c r="E11" s="14" t="s">
        <v>2</v>
      </c>
      <c r="F11" s="15" t="s">
        <v>2</v>
      </c>
      <c r="G11" s="14"/>
      <c r="I11" s="31" t="s">
        <v>105</v>
      </c>
      <c r="J11" s="31" t="s">
        <v>25</v>
      </c>
      <c r="K11" s="79"/>
    </row>
    <row r="12" spans="1:11" x14ac:dyDescent="0.25">
      <c r="A12" s="13" t="s">
        <v>35</v>
      </c>
      <c r="B12" s="64" t="s">
        <v>596</v>
      </c>
      <c r="C12" s="14" t="s">
        <v>40</v>
      </c>
      <c r="D12" s="66"/>
      <c r="E12" s="14" t="s">
        <v>318</v>
      </c>
      <c r="F12" s="15" t="s">
        <v>172</v>
      </c>
      <c r="G12" s="14"/>
      <c r="I12" s="31"/>
      <c r="J12" s="80" t="s">
        <v>88</v>
      </c>
      <c r="K12" s="79"/>
    </row>
    <row r="13" spans="1:11" x14ac:dyDescent="0.25">
      <c r="A13" s="13" t="s">
        <v>35</v>
      </c>
      <c r="B13" s="64" t="s">
        <v>593</v>
      </c>
      <c r="C13" s="14" t="s">
        <v>134</v>
      </c>
      <c r="D13" s="66"/>
      <c r="E13" s="14" t="s">
        <v>2</v>
      </c>
      <c r="F13" s="15" t="s">
        <v>2</v>
      </c>
      <c r="G13" s="14"/>
      <c r="I13" s="31"/>
      <c r="J13" s="80" t="s">
        <v>90</v>
      </c>
      <c r="K13" s="31"/>
    </row>
    <row r="14" spans="1:11" x14ac:dyDescent="0.25">
      <c r="A14" s="13" t="s">
        <v>35</v>
      </c>
      <c r="B14" s="63" t="s">
        <v>592</v>
      </c>
      <c r="C14" s="17" t="s">
        <v>99</v>
      </c>
      <c r="D14" s="67"/>
      <c r="E14" s="14" t="s">
        <v>2</v>
      </c>
      <c r="F14" s="18" t="s">
        <v>2</v>
      </c>
      <c r="G14" s="14"/>
      <c r="I14" s="31"/>
      <c r="J14" s="31" t="s">
        <v>51</v>
      </c>
      <c r="K14" s="31"/>
    </row>
    <row r="15" spans="1:11" x14ac:dyDescent="0.25">
      <c r="A15" s="16" t="s">
        <v>35</v>
      </c>
      <c r="B15" s="63" t="s">
        <v>592</v>
      </c>
      <c r="C15" s="17" t="s">
        <v>52</v>
      </c>
      <c r="D15" s="67"/>
      <c r="E15" s="14" t="s">
        <v>2</v>
      </c>
      <c r="F15" s="18" t="s">
        <v>2</v>
      </c>
      <c r="G15" s="14"/>
      <c r="I15" s="31"/>
      <c r="J15" s="80" t="s">
        <v>96</v>
      </c>
      <c r="K15" s="31"/>
    </row>
    <row r="16" spans="1:11" x14ac:dyDescent="0.25">
      <c r="A16" s="13" t="s">
        <v>35</v>
      </c>
      <c r="B16" s="63" t="s">
        <v>592</v>
      </c>
      <c r="C16" s="17" t="s">
        <v>53</v>
      </c>
      <c r="D16" s="67"/>
      <c r="E16" s="14" t="s">
        <v>2</v>
      </c>
      <c r="F16" s="18" t="s">
        <v>2</v>
      </c>
      <c r="G16" s="14"/>
      <c r="I16" s="31"/>
      <c r="J16" s="31" t="s">
        <v>32</v>
      </c>
      <c r="K16" s="31"/>
    </row>
    <row r="17" spans="1:11" x14ac:dyDescent="0.25">
      <c r="A17" s="13" t="s">
        <v>35</v>
      </c>
      <c r="B17" s="63" t="s">
        <v>592</v>
      </c>
      <c r="C17" s="17" t="s">
        <v>54</v>
      </c>
      <c r="D17" s="67"/>
      <c r="E17" s="14" t="s">
        <v>2</v>
      </c>
      <c r="F17" s="18" t="s">
        <v>165</v>
      </c>
      <c r="G17" s="14"/>
      <c r="I17" s="31"/>
      <c r="K17" s="31"/>
    </row>
    <row r="18" spans="1:11" x14ac:dyDescent="0.25">
      <c r="A18" s="13" t="s">
        <v>35</v>
      </c>
      <c r="B18" s="63" t="s">
        <v>592</v>
      </c>
      <c r="C18" s="17" t="s">
        <v>55</v>
      </c>
      <c r="D18" s="67"/>
      <c r="E18" s="14" t="s">
        <v>2</v>
      </c>
      <c r="F18" s="18" t="s">
        <v>2</v>
      </c>
      <c r="G18" s="14"/>
      <c r="I18" s="31"/>
      <c r="J18" s="31"/>
      <c r="K18" s="31"/>
    </row>
    <row r="19" spans="1:11" x14ac:dyDescent="0.25">
      <c r="A19" s="13" t="s">
        <v>35</v>
      </c>
      <c r="B19" s="63" t="s">
        <v>592</v>
      </c>
      <c r="C19" s="17" t="s">
        <v>57</v>
      </c>
      <c r="D19" s="67"/>
      <c r="E19" s="14" t="s">
        <v>2</v>
      </c>
      <c r="F19" s="18" t="s">
        <v>2</v>
      </c>
      <c r="G19" s="14"/>
      <c r="I19" s="14"/>
      <c r="J19" s="14"/>
      <c r="K19" s="14"/>
    </row>
    <row r="20" spans="1:11" x14ac:dyDescent="0.25">
      <c r="A20" s="13" t="s">
        <v>35</v>
      </c>
      <c r="B20" s="63" t="s">
        <v>592</v>
      </c>
      <c r="C20" s="17" t="s">
        <v>58</v>
      </c>
      <c r="D20" s="67"/>
      <c r="E20" s="14" t="s">
        <v>2</v>
      </c>
      <c r="F20" s="18" t="s">
        <v>59</v>
      </c>
      <c r="G20" s="14"/>
      <c r="I20" s="14"/>
      <c r="J20" s="14"/>
      <c r="K20" s="14"/>
    </row>
    <row r="21" spans="1:11" x14ac:dyDescent="0.25">
      <c r="A21" s="16" t="s">
        <v>35</v>
      </c>
      <c r="B21" s="63" t="s">
        <v>592</v>
      </c>
      <c r="C21" s="17" t="s">
        <v>60</v>
      </c>
      <c r="D21" s="67"/>
      <c r="E21" s="14" t="s">
        <v>2</v>
      </c>
      <c r="F21" s="18" t="s">
        <v>2</v>
      </c>
      <c r="G21" s="14"/>
      <c r="I21" s="14"/>
      <c r="J21" s="14"/>
      <c r="K21" s="14"/>
    </row>
    <row r="22" spans="1:11" x14ac:dyDescent="0.25">
      <c r="A22" s="16" t="s">
        <v>35</v>
      </c>
      <c r="B22" s="63" t="s">
        <v>592</v>
      </c>
      <c r="C22" s="17" t="s">
        <v>61</v>
      </c>
      <c r="D22" s="67"/>
      <c r="E22" s="14" t="s">
        <v>2</v>
      </c>
      <c r="F22" s="18" t="s">
        <v>59</v>
      </c>
      <c r="G22" s="14"/>
      <c r="I22" s="14"/>
      <c r="J22" s="14"/>
      <c r="K22" s="14"/>
    </row>
    <row r="23" spans="1:11" x14ac:dyDescent="0.25">
      <c r="A23" s="81" t="s">
        <v>35</v>
      </c>
      <c r="B23" s="82" t="s">
        <v>592</v>
      </c>
      <c r="C23" s="73" t="s">
        <v>56</v>
      </c>
      <c r="D23" s="74"/>
      <c r="E23" s="71" t="s">
        <v>315</v>
      </c>
      <c r="F23" s="72" t="s">
        <v>166</v>
      </c>
      <c r="G23" s="71"/>
      <c r="I23" s="14"/>
      <c r="J23" s="14"/>
      <c r="K23" s="14"/>
    </row>
    <row r="24" spans="1:11" x14ac:dyDescent="0.25">
      <c r="A24" s="16" t="s">
        <v>35</v>
      </c>
      <c r="B24" s="63" t="s">
        <v>592</v>
      </c>
      <c r="C24" s="17" t="s">
        <v>62</v>
      </c>
      <c r="D24" s="67"/>
      <c r="E24" s="14" t="s">
        <v>63</v>
      </c>
      <c r="F24" s="18" t="s">
        <v>63</v>
      </c>
      <c r="G24" s="14"/>
      <c r="I24" s="88">
        <f>COUNTA(I2:I23)</f>
        <v>10</v>
      </c>
      <c r="J24" s="88">
        <f>COUNTA(J2:J23)</f>
        <v>15</v>
      </c>
      <c r="K24" s="10">
        <f>COUNTA(K2:K23)</f>
        <v>9</v>
      </c>
    </row>
    <row r="25" spans="1:11" x14ac:dyDescent="0.25">
      <c r="A25" s="13" t="s">
        <v>35</v>
      </c>
      <c r="B25" s="63" t="s">
        <v>592</v>
      </c>
      <c r="C25" s="17" t="s">
        <v>68</v>
      </c>
      <c r="D25" s="67"/>
      <c r="E25" s="14" t="s">
        <v>2</v>
      </c>
      <c r="F25" s="18" t="s">
        <v>2</v>
      </c>
      <c r="G25" s="14"/>
      <c r="I25" s="3" t="s">
        <v>312</v>
      </c>
      <c r="J25" s="3" t="s">
        <v>136</v>
      </c>
      <c r="K25" s="3" t="s">
        <v>294</v>
      </c>
    </row>
    <row r="26" spans="1:11" x14ac:dyDescent="0.25">
      <c r="A26" s="16" t="s">
        <v>35</v>
      </c>
      <c r="B26" s="63" t="s">
        <v>592</v>
      </c>
      <c r="C26" s="17" t="s">
        <v>67</v>
      </c>
      <c r="D26" s="67"/>
      <c r="E26" s="14" t="s">
        <v>2</v>
      </c>
      <c r="F26" s="18" t="s">
        <v>2</v>
      </c>
      <c r="G26" s="14"/>
      <c r="I26" s="14" t="s">
        <v>295</v>
      </c>
      <c r="J26" s="71">
        <v>102</v>
      </c>
      <c r="K26" s="14">
        <v>100</v>
      </c>
    </row>
    <row r="27" spans="1:11" x14ac:dyDescent="0.25">
      <c r="A27" s="13" t="s">
        <v>35</v>
      </c>
      <c r="B27" s="63" t="s">
        <v>592</v>
      </c>
      <c r="C27" s="17" t="s">
        <v>65</v>
      </c>
      <c r="D27" s="67"/>
      <c r="E27" s="14" t="s">
        <v>2</v>
      </c>
      <c r="F27" s="18" t="s">
        <v>168</v>
      </c>
      <c r="G27" s="14"/>
      <c r="I27" s="14" t="s">
        <v>296</v>
      </c>
      <c r="J27" s="71">
        <v>25</v>
      </c>
      <c r="K27" s="14">
        <v>19</v>
      </c>
    </row>
    <row r="28" spans="1:11" x14ac:dyDescent="0.25">
      <c r="A28" s="16" t="s">
        <v>35</v>
      </c>
      <c r="B28" s="63" t="s">
        <v>592</v>
      </c>
      <c r="C28" s="17" t="s">
        <v>69</v>
      </c>
      <c r="D28" s="67"/>
      <c r="E28" s="14" t="s">
        <v>2</v>
      </c>
      <c r="F28" s="18" t="s">
        <v>59</v>
      </c>
      <c r="G28" s="14"/>
      <c r="I28" s="14" t="s">
        <v>297</v>
      </c>
      <c r="J28" s="14">
        <v>0</v>
      </c>
      <c r="K28" s="14">
        <v>8</v>
      </c>
    </row>
    <row r="29" spans="1:11" x14ac:dyDescent="0.25">
      <c r="A29" s="16" t="s">
        <v>35</v>
      </c>
      <c r="B29" s="63" t="s">
        <v>592</v>
      </c>
      <c r="C29" s="17" t="s">
        <v>71</v>
      </c>
      <c r="D29" s="67"/>
      <c r="E29" s="14" t="s">
        <v>2</v>
      </c>
      <c r="F29" s="18" t="s">
        <v>2</v>
      </c>
      <c r="G29" s="14"/>
      <c r="I29" s="14" t="s">
        <v>298</v>
      </c>
      <c r="J29" s="14">
        <f>SUM(J26:J28)</f>
        <v>127</v>
      </c>
      <c r="K29" s="14">
        <f>SUM(K26:K28)</f>
        <v>127</v>
      </c>
    </row>
    <row r="30" spans="1:11" x14ac:dyDescent="0.25">
      <c r="A30" s="13" t="s">
        <v>35</v>
      </c>
      <c r="B30" s="63" t="s">
        <v>592</v>
      </c>
      <c r="C30" s="17" t="s">
        <v>72</v>
      </c>
      <c r="D30" s="67"/>
      <c r="E30" s="14" t="s">
        <v>2</v>
      </c>
      <c r="F30" s="18" t="s">
        <v>2</v>
      </c>
      <c r="G30" s="14"/>
    </row>
    <row r="31" spans="1:11" x14ac:dyDescent="0.25">
      <c r="A31" s="13" t="s">
        <v>35</v>
      </c>
      <c r="B31" s="63" t="s">
        <v>592</v>
      </c>
      <c r="C31" s="17" t="s">
        <v>73</v>
      </c>
      <c r="D31" s="67"/>
      <c r="E31" s="14" t="s">
        <v>2</v>
      </c>
      <c r="F31" s="18" t="s">
        <v>2</v>
      </c>
      <c r="G31" s="14"/>
    </row>
    <row r="32" spans="1:11" x14ac:dyDescent="0.25">
      <c r="A32" s="16" t="s">
        <v>35</v>
      </c>
      <c r="B32" s="63" t="s">
        <v>592</v>
      </c>
      <c r="C32" s="17" t="s">
        <v>74</v>
      </c>
      <c r="D32" s="67"/>
      <c r="E32" s="14" t="s">
        <v>2</v>
      </c>
      <c r="F32" s="18" t="s">
        <v>59</v>
      </c>
      <c r="G32" s="14"/>
    </row>
    <row r="33" spans="1:17" x14ac:dyDescent="0.25">
      <c r="A33" s="13" t="s">
        <v>35</v>
      </c>
      <c r="B33" s="63" t="s">
        <v>592</v>
      </c>
      <c r="C33" s="17" t="s">
        <v>75</v>
      </c>
      <c r="D33" s="67"/>
      <c r="E33" s="70" t="s">
        <v>2</v>
      </c>
      <c r="F33" s="18" t="s">
        <v>2</v>
      </c>
      <c r="G33" s="14"/>
    </row>
    <row r="34" spans="1:17" x14ac:dyDescent="0.25">
      <c r="A34" s="83" t="s">
        <v>35</v>
      </c>
      <c r="B34" s="84" t="s">
        <v>596</v>
      </c>
      <c r="C34" s="85" t="s">
        <v>44</v>
      </c>
      <c r="D34" s="86"/>
      <c r="E34" s="85" t="s">
        <v>2</v>
      </c>
      <c r="F34" s="87" t="s">
        <v>2</v>
      </c>
      <c r="G34" s="85"/>
    </row>
    <row r="35" spans="1:17" x14ac:dyDescent="0.25">
      <c r="A35" s="13" t="s">
        <v>35</v>
      </c>
      <c r="B35" s="63" t="s">
        <v>592</v>
      </c>
      <c r="C35" s="17" t="s">
        <v>76</v>
      </c>
      <c r="D35" s="67"/>
      <c r="E35" s="14" t="s">
        <v>2</v>
      </c>
      <c r="F35" s="18" t="s">
        <v>59</v>
      </c>
      <c r="G35" s="14"/>
    </row>
    <row r="36" spans="1:17" x14ac:dyDescent="0.25">
      <c r="A36" s="76" t="s">
        <v>35</v>
      </c>
      <c r="B36" s="77" t="s">
        <v>596</v>
      </c>
      <c r="C36" s="71" t="s">
        <v>45</v>
      </c>
      <c r="D36" s="74"/>
      <c r="E36" s="71" t="s">
        <v>2</v>
      </c>
      <c r="F36" s="75" t="s">
        <v>173</v>
      </c>
      <c r="G36" s="71"/>
    </row>
    <row r="37" spans="1:17" x14ac:dyDescent="0.25">
      <c r="A37" s="13" t="s">
        <v>35</v>
      </c>
      <c r="B37" s="63" t="s">
        <v>592</v>
      </c>
      <c r="C37" s="17" t="s">
        <v>77</v>
      </c>
      <c r="D37" s="67"/>
      <c r="E37" s="14" t="s">
        <v>2</v>
      </c>
      <c r="F37" s="18" t="s">
        <v>2</v>
      </c>
      <c r="G37" s="14"/>
    </row>
    <row r="38" spans="1:17" x14ac:dyDescent="0.25">
      <c r="A38" s="13" t="s">
        <v>35</v>
      </c>
      <c r="B38" s="63" t="s">
        <v>592</v>
      </c>
      <c r="C38" s="17" t="s">
        <v>78</v>
      </c>
      <c r="D38" s="67"/>
      <c r="E38" s="14" t="s">
        <v>2</v>
      </c>
      <c r="F38" s="18" t="s">
        <v>59</v>
      </c>
      <c r="G38" s="14"/>
    </row>
    <row r="39" spans="1:17" x14ac:dyDescent="0.25">
      <c r="A39" s="13" t="s">
        <v>35</v>
      </c>
      <c r="B39" s="64" t="s">
        <v>594</v>
      </c>
      <c r="C39" s="14" t="s">
        <v>9</v>
      </c>
      <c r="D39" s="67"/>
      <c r="E39" s="14" t="s">
        <v>319</v>
      </c>
      <c r="F39" s="15" t="s">
        <v>160</v>
      </c>
      <c r="G39" s="14"/>
    </row>
    <row r="40" spans="1:17" x14ac:dyDescent="0.25">
      <c r="A40" s="16" t="s">
        <v>35</v>
      </c>
      <c r="B40" s="63" t="s">
        <v>592</v>
      </c>
      <c r="C40" s="17" t="s">
        <v>64</v>
      </c>
      <c r="D40" s="67"/>
      <c r="E40" s="14" t="s">
        <v>320</v>
      </c>
      <c r="F40" s="18" t="s">
        <v>167</v>
      </c>
      <c r="G40" s="14"/>
    </row>
    <row r="41" spans="1:17" x14ac:dyDescent="0.25">
      <c r="A41" s="13" t="s">
        <v>35</v>
      </c>
      <c r="B41" s="64" t="s">
        <v>594</v>
      </c>
      <c r="C41" s="14" t="s">
        <v>10</v>
      </c>
      <c r="D41" s="67"/>
      <c r="E41" s="14" t="s">
        <v>321</v>
      </c>
      <c r="F41" s="15" t="s">
        <v>2</v>
      </c>
      <c r="G41" s="14"/>
    </row>
    <row r="42" spans="1:17" s="10" customFormat="1" x14ac:dyDescent="0.25">
      <c r="A42" s="13" t="s">
        <v>35</v>
      </c>
      <c r="B42" s="63" t="s">
        <v>592</v>
      </c>
      <c r="C42" s="17" t="s">
        <v>79</v>
      </c>
      <c r="D42" s="67"/>
      <c r="E42" s="14" t="s">
        <v>2</v>
      </c>
      <c r="F42" s="18" t="s">
        <v>2</v>
      </c>
      <c r="G42" s="14"/>
    </row>
    <row r="43" spans="1:17" x14ac:dyDescent="0.25">
      <c r="A43" s="13" t="s">
        <v>35</v>
      </c>
      <c r="B43" s="64" t="s">
        <v>594</v>
      </c>
      <c r="C43" s="14" t="s">
        <v>11</v>
      </c>
      <c r="D43" s="67"/>
      <c r="E43" s="14" t="s">
        <v>322</v>
      </c>
      <c r="F43" s="15" t="s">
        <v>2</v>
      </c>
      <c r="G43" s="14"/>
    </row>
    <row r="44" spans="1:17" x14ac:dyDescent="0.25">
      <c r="A44" s="16" t="s">
        <v>35</v>
      </c>
      <c r="B44" s="63" t="s">
        <v>592</v>
      </c>
      <c r="C44" s="17" t="s">
        <v>80</v>
      </c>
      <c r="D44" s="67"/>
      <c r="E44" s="14" t="s">
        <v>63</v>
      </c>
      <c r="F44" s="18" t="s">
        <v>63</v>
      </c>
      <c r="G44" s="14"/>
      <c r="O44" t="s">
        <v>299</v>
      </c>
      <c r="P44" t="s">
        <v>360</v>
      </c>
      <c r="Q44" t="s">
        <v>289</v>
      </c>
    </row>
    <row r="45" spans="1:17" x14ac:dyDescent="0.25">
      <c r="A45" s="16" t="s">
        <v>35</v>
      </c>
      <c r="B45" s="63" t="s">
        <v>592</v>
      </c>
      <c r="C45" s="17" t="s">
        <v>81</v>
      </c>
      <c r="D45" s="67"/>
      <c r="E45" s="14" t="s">
        <v>2</v>
      </c>
      <c r="F45" s="18" t="s">
        <v>2</v>
      </c>
      <c r="G45" s="14"/>
      <c r="O45" s="88">
        <f>I24</f>
        <v>10</v>
      </c>
      <c r="P45" s="88">
        <f>K24</f>
        <v>9</v>
      </c>
      <c r="Q45" s="10">
        <f>J24</f>
        <v>15</v>
      </c>
    </row>
    <row r="46" spans="1:17" x14ac:dyDescent="0.25">
      <c r="A46" s="16" t="s">
        <v>35</v>
      </c>
      <c r="B46" s="63" t="s">
        <v>592</v>
      </c>
      <c r="C46" s="17" t="s">
        <v>66</v>
      </c>
      <c r="D46" s="67"/>
      <c r="E46" s="14" t="s">
        <v>323</v>
      </c>
      <c r="F46" s="18" t="s">
        <v>169</v>
      </c>
      <c r="G46" s="14"/>
    </row>
    <row r="47" spans="1:17" x14ac:dyDescent="0.25">
      <c r="A47" s="16" t="s">
        <v>35</v>
      </c>
      <c r="B47" s="63" t="s">
        <v>592</v>
      </c>
      <c r="C47" s="17" t="s">
        <v>82</v>
      </c>
      <c r="D47" s="67"/>
      <c r="E47" s="14" t="s">
        <v>63</v>
      </c>
      <c r="F47" s="18" t="s">
        <v>63</v>
      </c>
      <c r="G47" s="14"/>
    </row>
    <row r="48" spans="1:17" x14ac:dyDescent="0.25">
      <c r="A48" s="13" t="s">
        <v>35</v>
      </c>
      <c r="B48" s="63" t="s">
        <v>592</v>
      </c>
      <c r="C48" s="17" t="s">
        <v>83</v>
      </c>
      <c r="D48" s="67"/>
      <c r="E48" s="14" t="s">
        <v>2</v>
      </c>
      <c r="F48" s="18" t="s">
        <v>2</v>
      </c>
      <c r="G48" s="14"/>
    </row>
    <row r="49" spans="1:15" x14ac:dyDescent="0.25">
      <c r="A49" s="13" t="s">
        <v>35</v>
      </c>
      <c r="B49" s="63" t="s">
        <v>592</v>
      </c>
      <c r="C49" s="17" t="s">
        <v>84</v>
      </c>
      <c r="D49" s="67"/>
      <c r="E49" s="14" t="s">
        <v>2</v>
      </c>
      <c r="F49" s="18" t="s">
        <v>2</v>
      </c>
      <c r="G49" s="14"/>
    </row>
    <row r="50" spans="1:15" x14ac:dyDescent="0.25">
      <c r="A50" s="13" t="s">
        <v>35</v>
      </c>
      <c r="B50" s="63" t="s">
        <v>592</v>
      </c>
      <c r="C50" s="17" t="s">
        <v>85</v>
      </c>
      <c r="D50" s="67"/>
      <c r="E50" s="14" t="s">
        <v>2</v>
      </c>
      <c r="F50" s="18" t="s">
        <v>59</v>
      </c>
      <c r="G50" s="14"/>
    </row>
    <row r="51" spans="1:15" x14ac:dyDescent="0.25">
      <c r="A51" s="16" t="s">
        <v>35</v>
      </c>
      <c r="B51" s="63" t="s">
        <v>592</v>
      </c>
      <c r="C51" s="17" t="s">
        <v>86</v>
      </c>
      <c r="D51" s="67"/>
      <c r="E51" s="14" t="s">
        <v>2</v>
      </c>
      <c r="F51" s="18" t="s">
        <v>2</v>
      </c>
      <c r="G51" s="14"/>
      <c r="J51" s="10"/>
      <c r="K51" s="10" t="s">
        <v>601</v>
      </c>
      <c r="L51" s="10" t="s">
        <v>600</v>
      </c>
      <c r="M51" s="10" t="s">
        <v>602</v>
      </c>
      <c r="N51" s="10" t="s">
        <v>603</v>
      </c>
      <c r="O51" s="10" t="s">
        <v>604</v>
      </c>
    </row>
    <row r="52" spans="1:15" x14ac:dyDescent="0.25">
      <c r="A52" s="16" t="s">
        <v>35</v>
      </c>
      <c r="B52" s="63" t="s">
        <v>592</v>
      </c>
      <c r="C52" s="17" t="s">
        <v>70</v>
      </c>
      <c r="D52" s="67"/>
      <c r="E52" s="14" t="s">
        <v>219</v>
      </c>
      <c r="F52" s="18" t="s">
        <v>2</v>
      </c>
      <c r="G52" s="14"/>
      <c r="J52" s="10" t="s">
        <v>289</v>
      </c>
      <c r="K52" s="89">
        <v>6</v>
      </c>
      <c r="L52" s="89">
        <v>0</v>
      </c>
      <c r="M52" s="89">
        <v>4</v>
      </c>
      <c r="N52" s="91">
        <v>3</v>
      </c>
      <c r="O52" s="89">
        <v>2</v>
      </c>
    </row>
    <row r="53" spans="1:15" x14ac:dyDescent="0.25">
      <c r="A53" s="13" t="s">
        <v>35</v>
      </c>
      <c r="B53" s="63" t="s">
        <v>592</v>
      </c>
      <c r="C53" s="17" t="s">
        <v>87</v>
      </c>
      <c r="D53" s="67"/>
      <c r="E53" s="14" t="s">
        <v>2</v>
      </c>
      <c r="F53" s="18" t="s">
        <v>2</v>
      </c>
      <c r="G53" s="14"/>
      <c r="J53" s="10" t="s">
        <v>360</v>
      </c>
      <c r="K53" s="90">
        <v>3</v>
      </c>
      <c r="L53" s="89">
        <v>2</v>
      </c>
      <c r="M53" s="89">
        <v>2</v>
      </c>
      <c r="N53" s="91">
        <v>2</v>
      </c>
      <c r="O53" s="89">
        <v>0</v>
      </c>
    </row>
    <row r="54" spans="1:15" x14ac:dyDescent="0.25">
      <c r="A54" s="16" t="s">
        <v>35</v>
      </c>
      <c r="B54" s="63" t="s">
        <v>592</v>
      </c>
      <c r="C54" s="17" t="s">
        <v>89</v>
      </c>
      <c r="D54" s="67"/>
      <c r="E54" s="14" t="s">
        <v>2</v>
      </c>
      <c r="F54" s="18" t="s">
        <v>2</v>
      </c>
      <c r="G54" s="14"/>
      <c r="J54" s="10" t="s">
        <v>299</v>
      </c>
      <c r="K54" s="90">
        <v>2</v>
      </c>
      <c r="L54" s="89">
        <v>1</v>
      </c>
      <c r="M54" s="89">
        <v>4</v>
      </c>
      <c r="N54" s="91">
        <v>2</v>
      </c>
      <c r="O54" s="89">
        <v>1</v>
      </c>
    </row>
    <row r="55" spans="1:15" x14ac:dyDescent="0.25">
      <c r="A55" s="13" t="s">
        <v>35</v>
      </c>
      <c r="B55" s="63" t="s">
        <v>592</v>
      </c>
      <c r="C55" s="17" t="s">
        <v>91</v>
      </c>
      <c r="D55" s="67"/>
      <c r="E55" s="14" t="s">
        <v>2</v>
      </c>
      <c r="F55" s="18" t="s">
        <v>2</v>
      </c>
      <c r="G55" s="14"/>
    </row>
    <row r="56" spans="1:15" x14ac:dyDescent="0.25">
      <c r="A56" s="16" t="s">
        <v>35</v>
      </c>
      <c r="B56" s="63" t="s">
        <v>592</v>
      </c>
      <c r="C56" s="17" t="s">
        <v>93</v>
      </c>
      <c r="D56" s="67"/>
      <c r="E56" s="14" t="s">
        <v>2</v>
      </c>
      <c r="F56" s="18" t="s">
        <v>2</v>
      </c>
      <c r="G56" s="14"/>
    </row>
    <row r="57" spans="1:15" x14ac:dyDescent="0.25">
      <c r="A57" s="13" t="s">
        <v>35</v>
      </c>
      <c r="B57" s="63" t="s">
        <v>592</v>
      </c>
      <c r="C57" s="17" t="s">
        <v>94</v>
      </c>
      <c r="D57" s="67"/>
      <c r="E57" s="14" t="s">
        <v>2</v>
      </c>
      <c r="F57" s="18" t="s">
        <v>2</v>
      </c>
      <c r="G57" s="14"/>
    </row>
    <row r="58" spans="1:15" x14ac:dyDescent="0.25">
      <c r="A58" s="13" t="s">
        <v>35</v>
      </c>
      <c r="B58" s="63" t="s">
        <v>592</v>
      </c>
      <c r="C58" s="17" t="s">
        <v>95</v>
      </c>
      <c r="D58" s="67"/>
      <c r="E58" s="14" t="s">
        <v>2</v>
      </c>
      <c r="F58" s="18" t="s">
        <v>2</v>
      </c>
      <c r="G58" s="14"/>
    </row>
    <row r="59" spans="1:15" x14ac:dyDescent="0.25">
      <c r="A59" s="13" t="s">
        <v>35</v>
      </c>
      <c r="B59" s="64" t="s">
        <v>593</v>
      </c>
      <c r="C59" s="14" t="s">
        <v>125</v>
      </c>
      <c r="D59" s="67"/>
      <c r="E59" s="14" t="s">
        <v>324</v>
      </c>
      <c r="F59" s="15" t="s">
        <v>2</v>
      </c>
      <c r="G59" s="14"/>
    </row>
    <row r="60" spans="1:15" ht="45" x14ac:dyDescent="0.25">
      <c r="A60" s="13" t="s">
        <v>35</v>
      </c>
      <c r="B60" s="63" t="s">
        <v>592</v>
      </c>
      <c r="C60" s="17" t="s">
        <v>97</v>
      </c>
      <c r="D60" s="66" t="s">
        <v>275</v>
      </c>
      <c r="E60" s="14" t="s">
        <v>2</v>
      </c>
      <c r="F60" s="18" t="s">
        <v>2</v>
      </c>
      <c r="G60" s="14"/>
    </row>
    <row r="61" spans="1:15" x14ac:dyDescent="0.25">
      <c r="A61" s="13" t="s">
        <v>35</v>
      </c>
      <c r="B61" s="63" t="s">
        <v>592</v>
      </c>
      <c r="C61" s="17" t="s">
        <v>98</v>
      </c>
      <c r="D61" s="66" t="s">
        <v>262</v>
      </c>
      <c r="E61" s="14" t="s">
        <v>2</v>
      </c>
      <c r="F61" s="18" t="s">
        <v>2</v>
      </c>
      <c r="G61" s="14"/>
    </row>
    <row r="62" spans="1:15" x14ac:dyDescent="0.25">
      <c r="A62" s="13" t="s">
        <v>35</v>
      </c>
      <c r="B62" s="64" t="s">
        <v>593</v>
      </c>
      <c r="C62" s="14" t="s">
        <v>128</v>
      </c>
      <c r="D62" s="66" t="s">
        <v>263</v>
      </c>
      <c r="E62" s="14" t="s">
        <v>325</v>
      </c>
      <c r="F62" s="15" t="s">
        <v>2</v>
      </c>
      <c r="G62" s="14"/>
    </row>
    <row r="63" spans="1:15" x14ac:dyDescent="0.25">
      <c r="A63" s="13" t="s">
        <v>35</v>
      </c>
      <c r="B63" s="64" t="s">
        <v>596</v>
      </c>
      <c r="C63" s="14" t="s">
        <v>47</v>
      </c>
      <c r="D63" s="66" t="s">
        <v>264</v>
      </c>
      <c r="E63" s="14" t="s">
        <v>326</v>
      </c>
      <c r="F63" s="15" t="s">
        <v>2</v>
      </c>
      <c r="G63" s="14"/>
    </row>
    <row r="64" spans="1:15" x14ac:dyDescent="0.25">
      <c r="A64" s="13" t="s">
        <v>35</v>
      </c>
      <c r="B64" s="64" t="s">
        <v>594</v>
      </c>
      <c r="C64" s="14" t="s">
        <v>15</v>
      </c>
      <c r="D64" s="66" t="s">
        <v>265</v>
      </c>
      <c r="E64" s="14" t="s">
        <v>2</v>
      </c>
      <c r="F64" s="15" t="s">
        <v>2</v>
      </c>
      <c r="G64" s="14"/>
    </row>
    <row r="65" spans="1:7" x14ac:dyDescent="0.25">
      <c r="A65" s="13" t="s">
        <v>35</v>
      </c>
      <c r="B65" s="64" t="s">
        <v>594</v>
      </c>
      <c r="C65" s="14" t="s">
        <v>3</v>
      </c>
      <c r="D65" s="66" t="s">
        <v>266</v>
      </c>
      <c r="E65" s="14" t="s">
        <v>2</v>
      </c>
      <c r="F65" s="15" t="s">
        <v>158</v>
      </c>
      <c r="G65" s="14"/>
    </row>
    <row r="66" spans="1:7" x14ac:dyDescent="0.25">
      <c r="A66" s="13" t="s">
        <v>35</v>
      </c>
      <c r="B66" s="64" t="s">
        <v>594</v>
      </c>
      <c r="C66" s="14" t="s">
        <v>4</v>
      </c>
      <c r="D66" s="66" t="s">
        <v>272</v>
      </c>
      <c r="E66" s="14" t="s">
        <v>2</v>
      </c>
      <c r="F66" s="15" t="s">
        <v>2</v>
      </c>
      <c r="G66" s="14"/>
    </row>
    <row r="67" spans="1:7" x14ac:dyDescent="0.25">
      <c r="A67" s="16" t="s">
        <v>35</v>
      </c>
      <c r="B67" s="64" t="s">
        <v>594</v>
      </c>
      <c r="C67" s="14" t="s">
        <v>5</v>
      </c>
      <c r="D67" s="66" t="s">
        <v>267</v>
      </c>
      <c r="E67" s="14" t="s">
        <v>2</v>
      </c>
      <c r="F67" s="15" t="s">
        <v>2</v>
      </c>
      <c r="G67" s="14"/>
    </row>
    <row r="68" spans="1:7" ht="30" x14ac:dyDescent="0.25">
      <c r="A68" s="16" t="s">
        <v>35</v>
      </c>
      <c r="B68" s="64" t="s">
        <v>594</v>
      </c>
      <c r="C68" s="14" t="s">
        <v>6</v>
      </c>
      <c r="D68" s="66" t="s">
        <v>268</v>
      </c>
      <c r="E68" s="14" t="s">
        <v>2</v>
      </c>
      <c r="F68" s="15" t="s">
        <v>2</v>
      </c>
      <c r="G68" s="14"/>
    </row>
    <row r="69" spans="1:7" ht="30" x14ac:dyDescent="0.25">
      <c r="A69" s="13" t="s">
        <v>35</v>
      </c>
      <c r="B69" s="64" t="s">
        <v>594</v>
      </c>
      <c r="C69" s="14" t="s">
        <v>7</v>
      </c>
      <c r="D69" s="66" t="s">
        <v>269</v>
      </c>
      <c r="E69" s="14" t="s">
        <v>2</v>
      </c>
      <c r="F69" s="15" t="s">
        <v>2</v>
      </c>
      <c r="G69" s="14"/>
    </row>
    <row r="70" spans="1:7" ht="45" x14ac:dyDescent="0.25">
      <c r="A70" s="76" t="s">
        <v>35</v>
      </c>
      <c r="B70" s="77" t="s">
        <v>594</v>
      </c>
      <c r="C70" s="71" t="s">
        <v>8</v>
      </c>
      <c r="D70" s="78" t="s">
        <v>608</v>
      </c>
      <c r="E70" s="71" t="s">
        <v>620</v>
      </c>
      <c r="F70" s="75" t="s">
        <v>159</v>
      </c>
      <c r="G70" s="71"/>
    </row>
    <row r="71" spans="1:7" x14ac:dyDescent="0.25">
      <c r="A71" s="13" t="s">
        <v>35</v>
      </c>
      <c r="B71" s="64" t="s">
        <v>594</v>
      </c>
      <c r="C71" s="14" t="s">
        <v>12</v>
      </c>
      <c r="D71" s="66" t="s">
        <v>271</v>
      </c>
      <c r="E71" s="14" t="s">
        <v>2</v>
      </c>
      <c r="F71" s="15" t="s">
        <v>2</v>
      </c>
      <c r="G71" s="14"/>
    </row>
    <row r="72" spans="1:7" ht="45" x14ac:dyDescent="0.25">
      <c r="A72" s="13" t="s">
        <v>35</v>
      </c>
      <c r="B72" s="64" t="s">
        <v>594</v>
      </c>
      <c r="C72" s="14" t="s">
        <v>13</v>
      </c>
      <c r="D72" s="66" t="s">
        <v>609</v>
      </c>
      <c r="E72" s="14" t="s">
        <v>2</v>
      </c>
      <c r="F72" s="15" t="s">
        <v>2</v>
      </c>
      <c r="G72" s="14"/>
    </row>
    <row r="73" spans="1:7" ht="30" x14ac:dyDescent="0.25">
      <c r="A73" s="13" t="s">
        <v>35</v>
      </c>
      <c r="B73" s="64" t="s">
        <v>594</v>
      </c>
      <c r="C73" s="14" t="s">
        <v>14</v>
      </c>
      <c r="D73" s="66" t="s">
        <v>274</v>
      </c>
      <c r="E73" s="14" t="s">
        <v>2</v>
      </c>
      <c r="F73" s="15" t="s">
        <v>2</v>
      </c>
      <c r="G73" s="14"/>
    </row>
    <row r="74" spans="1:7" ht="30" x14ac:dyDescent="0.25">
      <c r="A74" s="13" t="s">
        <v>35</v>
      </c>
      <c r="B74" s="64" t="s">
        <v>594</v>
      </c>
      <c r="C74" s="14" t="s">
        <v>18</v>
      </c>
      <c r="D74" s="66" t="s">
        <v>610</v>
      </c>
      <c r="E74" s="14" t="s">
        <v>327</v>
      </c>
      <c r="F74" s="15" t="s">
        <v>2</v>
      </c>
      <c r="G74" s="14"/>
    </row>
    <row r="75" spans="1:7" ht="75" x14ac:dyDescent="0.25">
      <c r="A75" s="13" t="s">
        <v>35</v>
      </c>
      <c r="B75" s="64" t="s">
        <v>594</v>
      </c>
      <c r="C75" s="14" t="s">
        <v>16</v>
      </c>
      <c r="D75" s="66" t="s">
        <v>611</v>
      </c>
      <c r="E75" s="14" t="s">
        <v>2</v>
      </c>
      <c r="F75" s="15" t="s">
        <v>161</v>
      </c>
      <c r="G75" s="14"/>
    </row>
    <row r="76" spans="1:7" ht="45" x14ac:dyDescent="0.25">
      <c r="A76" s="16" t="s">
        <v>35</v>
      </c>
      <c r="B76" s="64" t="s">
        <v>594</v>
      </c>
      <c r="C76" s="14" t="s">
        <v>17</v>
      </c>
      <c r="D76" s="66" t="s">
        <v>278</v>
      </c>
      <c r="E76" s="14" t="s">
        <v>2</v>
      </c>
      <c r="F76" s="15" t="s">
        <v>2</v>
      </c>
      <c r="G76" s="14"/>
    </row>
    <row r="77" spans="1:7" ht="30" x14ac:dyDescent="0.25">
      <c r="A77" s="13" t="s">
        <v>35</v>
      </c>
      <c r="B77" s="64" t="s">
        <v>594</v>
      </c>
      <c r="C77" s="14" t="s">
        <v>19</v>
      </c>
      <c r="D77" s="66" t="s">
        <v>279</v>
      </c>
      <c r="E77" s="14" t="s">
        <v>2</v>
      </c>
      <c r="F77" s="15" t="s">
        <v>2</v>
      </c>
      <c r="G77" s="14"/>
    </row>
    <row r="78" spans="1:7" x14ac:dyDescent="0.25">
      <c r="A78" s="13" t="s">
        <v>35</v>
      </c>
      <c r="B78" s="64" t="s">
        <v>593</v>
      </c>
      <c r="C78" s="14" t="s">
        <v>131</v>
      </c>
      <c r="D78" s="66" t="s">
        <v>264</v>
      </c>
      <c r="E78" s="14" t="s">
        <v>230</v>
      </c>
      <c r="F78" s="15" t="s">
        <v>175</v>
      </c>
      <c r="G78" s="14"/>
    </row>
    <row r="79" spans="1:7" ht="30" x14ac:dyDescent="0.25">
      <c r="A79" s="16" t="s">
        <v>35</v>
      </c>
      <c r="B79" s="64" t="s">
        <v>594</v>
      </c>
      <c r="C79" s="14" t="s">
        <v>20</v>
      </c>
      <c r="D79" s="66" t="s">
        <v>280</v>
      </c>
      <c r="E79" s="14" t="s">
        <v>2</v>
      </c>
      <c r="F79" s="15" t="s">
        <v>2</v>
      </c>
      <c r="G79" s="14"/>
    </row>
    <row r="80" spans="1:7" ht="45" x14ac:dyDescent="0.25">
      <c r="A80" s="13" t="s">
        <v>35</v>
      </c>
      <c r="B80" s="64" t="s">
        <v>594</v>
      </c>
      <c r="C80" s="14" t="s">
        <v>21</v>
      </c>
      <c r="D80" s="66" t="s">
        <v>281</v>
      </c>
      <c r="E80" s="14" t="s">
        <v>2</v>
      </c>
      <c r="F80" s="15" t="s">
        <v>2</v>
      </c>
      <c r="G80" s="14"/>
    </row>
    <row r="81" spans="1:7" x14ac:dyDescent="0.25">
      <c r="A81" s="16" t="s">
        <v>35</v>
      </c>
      <c r="B81" s="64" t="s">
        <v>594</v>
      </c>
      <c r="C81" s="14" t="s">
        <v>22</v>
      </c>
      <c r="D81" s="66" t="s">
        <v>272</v>
      </c>
      <c r="E81" s="14" t="s">
        <v>2</v>
      </c>
      <c r="F81" s="15" t="s">
        <v>2</v>
      </c>
      <c r="G81" s="14"/>
    </row>
    <row r="82" spans="1:7" ht="30" x14ac:dyDescent="0.25">
      <c r="A82" s="13" t="s">
        <v>35</v>
      </c>
      <c r="B82" s="64" t="s">
        <v>594</v>
      </c>
      <c r="C82" s="14" t="s">
        <v>23</v>
      </c>
      <c r="D82" s="66" t="s">
        <v>606</v>
      </c>
      <c r="E82" s="14" t="s">
        <v>2</v>
      </c>
      <c r="F82" s="15" t="s">
        <v>2</v>
      </c>
      <c r="G82" s="14"/>
    </row>
    <row r="83" spans="1:7" x14ac:dyDescent="0.25">
      <c r="A83" s="16" t="s">
        <v>35</v>
      </c>
      <c r="B83" s="64" t="s">
        <v>594</v>
      </c>
      <c r="C83" s="14" t="s">
        <v>24</v>
      </c>
      <c r="D83" s="66" t="s">
        <v>283</v>
      </c>
      <c r="E83" s="14" t="s">
        <v>2</v>
      </c>
      <c r="F83" s="15" t="s">
        <v>2</v>
      </c>
      <c r="G83" s="14"/>
    </row>
    <row r="84" spans="1:7" ht="75" x14ac:dyDescent="0.25">
      <c r="A84" s="16" t="s">
        <v>35</v>
      </c>
      <c r="B84" s="64" t="s">
        <v>594</v>
      </c>
      <c r="C84" s="14" t="s">
        <v>26</v>
      </c>
      <c r="D84" s="66" t="s">
        <v>284</v>
      </c>
      <c r="E84" s="14" t="s">
        <v>2</v>
      </c>
      <c r="F84" s="15" t="s">
        <v>2</v>
      </c>
      <c r="G84" s="14"/>
    </row>
    <row r="85" spans="1:7" ht="30" x14ac:dyDescent="0.25">
      <c r="A85" s="16" t="s">
        <v>35</v>
      </c>
      <c r="B85" s="64" t="s">
        <v>594</v>
      </c>
      <c r="C85" s="14" t="s">
        <v>27</v>
      </c>
      <c r="D85" s="66" t="s">
        <v>280</v>
      </c>
      <c r="E85" s="14" t="s">
        <v>2</v>
      </c>
      <c r="F85" s="15" t="s">
        <v>162</v>
      </c>
      <c r="G85" s="14"/>
    </row>
    <row r="86" spans="1:7" ht="30" x14ac:dyDescent="0.25">
      <c r="A86" s="13" t="s">
        <v>35</v>
      </c>
      <c r="B86" s="64" t="s">
        <v>594</v>
      </c>
      <c r="C86" s="14" t="s">
        <v>28</v>
      </c>
      <c r="D86" s="66" t="s">
        <v>607</v>
      </c>
      <c r="E86" s="14" t="s">
        <v>2</v>
      </c>
      <c r="F86" s="15" t="s">
        <v>2</v>
      </c>
      <c r="G86" s="14"/>
    </row>
    <row r="87" spans="1:7" x14ac:dyDescent="0.25">
      <c r="A87" s="16" t="s">
        <v>35</v>
      </c>
      <c r="B87" s="64" t="s">
        <v>594</v>
      </c>
      <c r="C87" s="14" t="s">
        <v>29</v>
      </c>
      <c r="D87" s="66"/>
      <c r="E87" s="14" t="s">
        <v>2</v>
      </c>
      <c r="F87" s="15" t="s">
        <v>2</v>
      </c>
      <c r="G87" s="14"/>
    </row>
    <row r="88" spans="1:7" x14ac:dyDescent="0.25">
      <c r="A88" s="13" t="s">
        <v>35</v>
      </c>
      <c r="B88" s="64" t="s">
        <v>596</v>
      </c>
      <c r="C88" s="14" t="s">
        <v>49</v>
      </c>
      <c r="D88" s="66"/>
      <c r="E88" s="14" t="s">
        <v>328</v>
      </c>
      <c r="F88" s="15" t="s">
        <v>2</v>
      </c>
      <c r="G88" s="14"/>
    </row>
    <row r="89" spans="1:7" x14ac:dyDescent="0.25">
      <c r="A89" s="13" t="s">
        <v>35</v>
      </c>
      <c r="B89" s="64" t="s">
        <v>594</v>
      </c>
      <c r="C89" s="14" t="s">
        <v>30</v>
      </c>
      <c r="D89" s="66"/>
      <c r="E89" s="14" t="s">
        <v>2</v>
      </c>
      <c r="F89" s="15" t="s">
        <v>2</v>
      </c>
      <c r="G89" s="14"/>
    </row>
    <row r="90" spans="1:7" x14ac:dyDescent="0.25">
      <c r="A90" s="16" t="s">
        <v>35</v>
      </c>
      <c r="B90" s="64" t="s">
        <v>594</v>
      </c>
      <c r="C90" s="14" t="s">
        <v>31</v>
      </c>
      <c r="D90" s="66"/>
      <c r="E90" s="14" t="s">
        <v>2</v>
      </c>
      <c r="F90" s="15" t="s">
        <v>2</v>
      </c>
      <c r="G90" s="14"/>
    </row>
    <row r="91" spans="1:7" x14ac:dyDescent="0.25">
      <c r="A91" s="16" t="s">
        <v>35</v>
      </c>
      <c r="B91" s="64" t="s">
        <v>594</v>
      </c>
      <c r="C91" s="14" t="s">
        <v>33</v>
      </c>
      <c r="D91" s="66"/>
      <c r="E91" s="14" t="s">
        <v>2</v>
      </c>
      <c r="F91" s="15" t="s">
        <v>2</v>
      </c>
      <c r="G91" s="14"/>
    </row>
    <row r="92" spans="1:7" x14ac:dyDescent="0.25">
      <c r="A92" s="13" t="s">
        <v>35</v>
      </c>
      <c r="B92" s="64" t="s">
        <v>595</v>
      </c>
      <c r="C92" s="14" t="s">
        <v>106</v>
      </c>
      <c r="D92" s="66"/>
      <c r="E92" s="14" t="s">
        <v>2</v>
      </c>
      <c r="F92" s="15" t="s">
        <v>2</v>
      </c>
      <c r="G92" s="14"/>
    </row>
    <row r="93" spans="1:7" x14ac:dyDescent="0.25">
      <c r="A93" s="13" t="s">
        <v>35</v>
      </c>
      <c r="B93" s="64" t="s">
        <v>595</v>
      </c>
      <c r="C93" s="14" t="s">
        <v>107</v>
      </c>
      <c r="D93" s="66"/>
      <c r="E93" s="14" t="s">
        <v>2</v>
      </c>
      <c r="F93" s="15" t="s">
        <v>2</v>
      </c>
      <c r="G93" s="14"/>
    </row>
    <row r="94" spans="1:7" x14ac:dyDescent="0.25">
      <c r="A94" s="13" t="s">
        <v>35</v>
      </c>
      <c r="B94" s="64" t="s">
        <v>595</v>
      </c>
      <c r="C94" s="14" t="s">
        <v>108</v>
      </c>
      <c r="D94" s="66"/>
      <c r="E94" s="14" t="s">
        <v>2</v>
      </c>
      <c r="F94" s="15" t="s">
        <v>2</v>
      </c>
      <c r="G94" s="14"/>
    </row>
    <row r="95" spans="1:7" x14ac:dyDescent="0.25">
      <c r="A95" s="13" t="s">
        <v>35</v>
      </c>
      <c r="B95" s="64" t="s">
        <v>594</v>
      </c>
      <c r="C95" s="14" t="s">
        <v>25</v>
      </c>
      <c r="D95" s="66"/>
      <c r="E95" s="14" t="s">
        <v>215</v>
      </c>
      <c r="F95" s="15" t="s">
        <v>2</v>
      </c>
      <c r="G95" s="14"/>
    </row>
    <row r="96" spans="1:7" x14ac:dyDescent="0.25">
      <c r="A96" s="13" t="s">
        <v>35</v>
      </c>
      <c r="B96" s="64" t="s">
        <v>595</v>
      </c>
      <c r="C96" s="14" t="s">
        <v>102</v>
      </c>
      <c r="D96" s="66"/>
      <c r="E96" s="14" t="s">
        <v>2</v>
      </c>
      <c r="F96" s="15" t="s">
        <v>2</v>
      </c>
      <c r="G96" s="14"/>
    </row>
    <row r="97" spans="1:7" x14ac:dyDescent="0.25">
      <c r="A97" s="13" t="s">
        <v>35</v>
      </c>
      <c r="B97" s="64" t="s">
        <v>595</v>
      </c>
      <c r="C97" s="14" t="s">
        <v>109</v>
      </c>
      <c r="D97" s="66"/>
      <c r="E97" s="14" t="s">
        <v>2</v>
      </c>
      <c r="F97" s="15" t="s">
        <v>2</v>
      </c>
      <c r="G97" s="14"/>
    </row>
    <row r="98" spans="1:7" x14ac:dyDescent="0.25">
      <c r="A98" s="13" t="s">
        <v>35</v>
      </c>
      <c r="B98" s="64" t="s">
        <v>595</v>
      </c>
      <c r="C98" s="14" t="s">
        <v>110</v>
      </c>
      <c r="D98" s="66"/>
      <c r="E98" s="14" t="s">
        <v>2</v>
      </c>
      <c r="F98" s="15" t="s">
        <v>164</v>
      </c>
      <c r="G98" s="14"/>
    </row>
    <row r="99" spans="1:7" x14ac:dyDescent="0.25">
      <c r="A99" s="16" t="s">
        <v>35</v>
      </c>
      <c r="B99" s="64" t="s">
        <v>595</v>
      </c>
      <c r="C99" s="14" t="s">
        <v>104</v>
      </c>
      <c r="D99" s="66"/>
      <c r="E99" s="14" t="s">
        <v>2</v>
      </c>
      <c r="F99" s="15" t="s">
        <v>2</v>
      </c>
      <c r="G99" s="14"/>
    </row>
    <row r="100" spans="1:7" x14ac:dyDescent="0.25">
      <c r="A100" s="16" t="s">
        <v>35</v>
      </c>
      <c r="B100" s="64" t="s">
        <v>595</v>
      </c>
      <c r="C100" s="14" t="s">
        <v>111</v>
      </c>
      <c r="D100" s="66"/>
      <c r="E100" s="14" t="s">
        <v>2</v>
      </c>
      <c r="F100" s="15" t="s">
        <v>2</v>
      </c>
      <c r="G100" s="14"/>
    </row>
    <row r="101" spans="1:7" x14ac:dyDescent="0.25">
      <c r="A101" s="13" t="s">
        <v>35</v>
      </c>
      <c r="B101" s="64" t="s">
        <v>595</v>
      </c>
      <c r="C101" s="14" t="s">
        <v>100</v>
      </c>
      <c r="D101" s="66"/>
      <c r="E101" s="14" t="s">
        <v>2</v>
      </c>
      <c r="F101" s="15" t="s">
        <v>335</v>
      </c>
      <c r="G101" s="14"/>
    </row>
    <row r="102" spans="1:7" x14ac:dyDescent="0.25">
      <c r="A102" s="13" t="s">
        <v>35</v>
      </c>
      <c r="B102" s="64" t="s">
        <v>595</v>
      </c>
      <c r="C102" s="14" t="s">
        <v>112</v>
      </c>
      <c r="D102" s="66"/>
      <c r="E102" s="14" t="s">
        <v>2</v>
      </c>
      <c r="F102" s="15" t="s">
        <v>2</v>
      </c>
      <c r="G102" s="14"/>
    </row>
    <row r="103" spans="1:7" x14ac:dyDescent="0.25">
      <c r="A103" s="16" t="s">
        <v>35</v>
      </c>
      <c r="B103" s="64" t="s">
        <v>595</v>
      </c>
      <c r="C103" s="14" t="s">
        <v>113</v>
      </c>
      <c r="D103" s="66"/>
      <c r="E103" s="14" t="s">
        <v>2</v>
      </c>
      <c r="F103" s="15" t="s">
        <v>2</v>
      </c>
      <c r="G103" s="14"/>
    </row>
    <row r="104" spans="1:7" x14ac:dyDescent="0.25">
      <c r="A104" s="16" t="s">
        <v>35</v>
      </c>
      <c r="B104" s="64" t="s">
        <v>595</v>
      </c>
      <c r="C104" s="14" t="s">
        <v>114</v>
      </c>
      <c r="D104" s="66"/>
      <c r="E104" s="14" t="s">
        <v>2</v>
      </c>
      <c r="F104" s="15" t="s">
        <v>2</v>
      </c>
      <c r="G104" s="14"/>
    </row>
    <row r="105" spans="1:7" x14ac:dyDescent="0.25">
      <c r="A105" s="16" t="s">
        <v>35</v>
      </c>
      <c r="B105" s="63" t="s">
        <v>592</v>
      </c>
      <c r="C105" s="17" t="s">
        <v>88</v>
      </c>
      <c r="D105" s="66"/>
      <c r="E105" s="14" t="s">
        <v>329</v>
      </c>
      <c r="F105" s="18" t="s">
        <v>2</v>
      </c>
      <c r="G105" s="14"/>
    </row>
    <row r="106" spans="1:7" x14ac:dyDescent="0.25">
      <c r="A106" s="16" t="s">
        <v>35</v>
      </c>
      <c r="B106" s="64" t="s">
        <v>595</v>
      </c>
      <c r="C106" s="14" t="s">
        <v>101</v>
      </c>
      <c r="D106" s="66"/>
      <c r="E106" s="14" t="s">
        <v>2</v>
      </c>
      <c r="F106" s="15" t="s">
        <v>2</v>
      </c>
      <c r="G106" s="14"/>
    </row>
    <row r="107" spans="1:7" x14ac:dyDescent="0.25">
      <c r="A107" s="16" t="s">
        <v>35</v>
      </c>
      <c r="B107" s="63" t="s">
        <v>592</v>
      </c>
      <c r="C107" s="17" t="s">
        <v>90</v>
      </c>
      <c r="D107" s="66"/>
      <c r="E107" s="14" t="s">
        <v>330</v>
      </c>
      <c r="F107" s="18" t="s">
        <v>2</v>
      </c>
      <c r="G107" s="14"/>
    </row>
    <row r="108" spans="1:7" x14ac:dyDescent="0.25">
      <c r="A108" s="16" t="s">
        <v>35</v>
      </c>
      <c r="B108" s="64" t="s">
        <v>595</v>
      </c>
      <c r="C108" s="14" t="s">
        <v>115</v>
      </c>
      <c r="D108" s="66"/>
      <c r="E108" s="14" t="s">
        <v>2</v>
      </c>
      <c r="F108" s="15" t="s">
        <v>2</v>
      </c>
      <c r="G108" s="14"/>
    </row>
    <row r="109" spans="1:7" x14ac:dyDescent="0.25">
      <c r="A109" s="16" t="s">
        <v>35</v>
      </c>
      <c r="B109" s="63" t="s">
        <v>592</v>
      </c>
      <c r="C109" s="17" t="s">
        <v>92</v>
      </c>
      <c r="D109" s="66"/>
      <c r="E109" s="14" t="s">
        <v>331</v>
      </c>
      <c r="F109" s="18" t="s">
        <v>170</v>
      </c>
      <c r="G109" s="14"/>
    </row>
    <row r="110" spans="1:7" x14ac:dyDescent="0.25">
      <c r="A110" s="16" t="s">
        <v>35</v>
      </c>
      <c r="B110" s="64" t="s">
        <v>595</v>
      </c>
      <c r="C110" s="14" t="s">
        <v>122</v>
      </c>
      <c r="D110" s="66"/>
      <c r="E110" s="14" t="s">
        <v>2</v>
      </c>
      <c r="F110" s="15" t="s">
        <v>2</v>
      </c>
      <c r="G110" s="14"/>
    </row>
    <row r="111" spans="1:7" x14ac:dyDescent="0.25">
      <c r="A111" s="16" t="s">
        <v>35</v>
      </c>
      <c r="B111" s="64" t="s">
        <v>595</v>
      </c>
      <c r="C111" s="14" t="s">
        <v>116</v>
      </c>
      <c r="D111" s="66"/>
      <c r="E111" s="14" t="s">
        <v>2</v>
      </c>
      <c r="F111" s="15" t="s">
        <v>2</v>
      </c>
      <c r="G111" s="14"/>
    </row>
    <row r="112" spans="1:7" x14ac:dyDescent="0.25">
      <c r="A112" s="13" t="s">
        <v>35</v>
      </c>
      <c r="B112" s="64" t="s">
        <v>595</v>
      </c>
      <c r="C112" s="14" t="s">
        <v>117</v>
      </c>
      <c r="D112" s="66"/>
      <c r="E112" s="14" t="s">
        <v>2</v>
      </c>
      <c r="F112" s="15" t="s">
        <v>59</v>
      </c>
      <c r="G112" s="14"/>
    </row>
    <row r="113" spans="1:7" x14ac:dyDescent="0.25">
      <c r="A113" s="13" t="s">
        <v>35</v>
      </c>
      <c r="B113" s="64" t="s">
        <v>595</v>
      </c>
      <c r="C113" s="14" t="s">
        <v>118</v>
      </c>
      <c r="D113" s="66"/>
      <c r="E113" s="14" t="s">
        <v>2</v>
      </c>
      <c r="F113" s="15" t="s">
        <v>2</v>
      </c>
      <c r="G113" s="14"/>
    </row>
    <row r="114" spans="1:7" x14ac:dyDescent="0.25">
      <c r="A114" s="13" t="s">
        <v>35</v>
      </c>
      <c r="B114" s="64" t="s">
        <v>595</v>
      </c>
      <c r="C114" s="14" t="s">
        <v>119</v>
      </c>
      <c r="D114" s="66"/>
      <c r="E114" s="14" t="s">
        <v>2</v>
      </c>
      <c r="F114" s="15" t="s">
        <v>2</v>
      </c>
      <c r="G114" s="14"/>
    </row>
    <row r="115" spans="1:7" x14ac:dyDescent="0.25">
      <c r="A115" s="16" t="s">
        <v>35</v>
      </c>
      <c r="B115" s="64" t="s">
        <v>595</v>
      </c>
      <c r="C115" s="14" t="s">
        <v>103</v>
      </c>
      <c r="D115" s="66"/>
      <c r="E115" s="14" t="s">
        <v>2</v>
      </c>
      <c r="F115" s="15" t="s">
        <v>2</v>
      </c>
      <c r="G115" s="14"/>
    </row>
    <row r="116" spans="1:7" x14ac:dyDescent="0.25">
      <c r="A116" s="13" t="s">
        <v>35</v>
      </c>
      <c r="B116" s="64" t="s">
        <v>595</v>
      </c>
      <c r="C116" s="14" t="s">
        <v>120</v>
      </c>
      <c r="D116" s="66"/>
      <c r="E116" s="14" t="s">
        <v>2</v>
      </c>
      <c r="F116" s="15" t="s">
        <v>2</v>
      </c>
      <c r="G116" s="14"/>
    </row>
    <row r="117" spans="1:7" x14ac:dyDescent="0.25">
      <c r="A117" s="13" t="s">
        <v>35</v>
      </c>
      <c r="B117" s="64" t="s">
        <v>595</v>
      </c>
      <c r="C117" s="14" t="s">
        <v>121</v>
      </c>
      <c r="D117" s="66"/>
      <c r="E117" s="14" t="s">
        <v>2</v>
      </c>
      <c r="F117" s="15" t="s">
        <v>2</v>
      </c>
      <c r="G117" s="14"/>
    </row>
    <row r="118" spans="1:7" x14ac:dyDescent="0.25">
      <c r="A118" s="13" t="s">
        <v>35</v>
      </c>
      <c r="B118" s="64" t="s">
        <v>596</v>
      </c>
      <c r="C118" s="14" t="s">
        <v>51</v>
      </c>
      <c r="D118" s="66"/>
      <c r="E118" s="14" t="s">
        <v>332</v>
      </c>
      <c r="F118" s="15" t="s">
        <v>2</v>
      </c>
      <c r="G118" s="14"/>
    </row>
    <row r="119" spans="1:7" x14ac:dyDescent="0.25">
      <c r="A119" s="13" t="s">
        <v>35</v>
      </c>
      <c r="B119" s="64" t="s">
        <v>596</v>
      </c>
      <c r="C119" s="14" t="s">
        <v>38</v>
      </c>
      <c r="D119" s="66"/>
      <c r="E119" s="14" t="s">
        <v>2</v>
      </c>
      <c r="F119" s="15" t="s">
        <v>2</v>
      </c>
      <c r="G119" s="14"/>
    </row>
    <row r="120" spans="1:7" x14ac:dyDescent="0.25">
      <c r="A120" s="13" t="s">
        <v>35</v>
      </c>
      <c r="B120" s="64" t="s">
        <v>596</v>
      </c>
      <c r="C120" s="14" t="s">
        <v>41</v>
      </c>
      <c r="D120" s="66"/>
      <c r="E120" s="14" t="s">
        <v>2</v>
      </c>
      <c r="F120" s="15" t="s">
        <v>2</v>
      </c>
      <c r="G120" s="14"/>
    </row>
    <row r="121" spans="1:7" x14ac:dyDescent="0.25">
      <c r="A121" s="16" t="s">
        <v>35</v>
      </c>
      <c r="B121" s="63" t="s">
        <v>592</v>
      </c>
      <c r="C121" s="17" t="s">
        <v>96</v>
      </c>
      <c r="D121" s="66"/>
      <c r="E121" s="14" t="s">
        <v>333</v>
      </c>
      <c r="F121" s="18" t="s">
        <v>2</v>
      </c>
      <c r="G121" s="14"/>
    </row>
    <row r="122" spans="1:7" x14ac:dyDescent="0.25">
      <c r="A122" s="16" t="s">
        <v>35</v>
      </c>
      <c r="B122" s="64" t="s">
        <v>596</v>
      </c>
      <c r="C122" s="14" t="s">
        <v>42</v>
      </c>
      <c r="D122" s="66"/>
      <c r="E122" s="14" t="s">
        <v>2</v>
      </c>
      <c r="F122" s="15" t="s">
        <v>2</v>
      </c>
      <c r="G122" s="14"/>
    </row>
    <row r="123" spans="1:7" x14ac:dyDescent="0.25">
      <c r="A123" s="13" t="s">
        <v>35</v>
      </c>
      <c r="B123" s="64" t="s">
        <v>594</v>
      </c>
      <c r="C123" s="14" t="s">
        <v>32</v>
      </c>
      <c r="D123" s="66"/>
      <c r="E123" s="14" t="s">
        <v>334</v>
      </c>
      <c r="F123" s="15" t="s">
        <v>2</v>
      </c>
      <c r="G123" s="14"/>
    </row>
    <row r="124" spans="1:7" x14ac:dyDescent="0.25">
      <c r="A124" s="76" t="s">
        <v>35</v>
      </c>
      <c r="B124" s="77" t="s">
        <v>595</v>
      </c>
      <c r="C124" s="71" t="s">
        <v>105</v>
      </c>
      <c r="D124" s="78"/>
      <c r="E124" s="71" t="s">
        <v>625</v>
      </c>
      <c r="F124" s="75" t="s">
        <v>163</v>
      </c>
      <c r="G124" s="71"/>
    </row>
    <row r="125" spans="1:7" x14ac:dyDescent="0.25">
      <c r="A125" s="13" t="s">
        <v>35</v>
      </c>
      <c r="B125" s="64" t="s">
        <v>596</v>
      </c>
      <c r="C125" s="14" t="s">
        <v>43</v>
      </c>
      <c r="D125" s="66"/>
      <c r="E125" s="14" t="s">
        <v>2</v>
      </c>
      <c r="F125" s="15" t="s">
        <v>2</v>
      </c>
      <c r="G125" s="14"/>
    </row>
    <row r="126" spans="1:7" x14ac:dyDescent="0.25">
      <c r="A126" s="16" t="s">
        <v>35</v>
      </c>
      <c r="B126" s="64" t="s">
        <v>596</v>
      </c>
      <c r="C126" s="14" t="s">
        <v>46</v>
      </c>
      <c r="D126" s="66"/>
      <c r="E126" s="14" t="s">
        <v>2</v>
      </c>
      <c r="F126" s="15" t="s">
        <v>2</v>
      </c>
      <c r="G126" s="14"/>
    </row>
    <row r="127" spans="1:7" x14ac:dyDescent="0.25">
      <c r="A127" s="13" t="s">
        <v>35</v>
      </c>
      <c r="B127" s="64" t="s">
        <v>596</v>
      </c>
      <c r="C127" s="14" t="s">
        <v>48</v>
      </c>
      <c r="D127" s="66"/>
      <c r="E127" s="14" t="s">
        <v>2</v>
      </c>
      <c r="F127" s="15" t="s">
        <v>174</v>
      </c>
      <c r="G127" s="14"/>
    </row>
    <row r="128" spans="1:7" x14ac:dyDescent="0.25">
      <c r="A128" s="13" t="s">
        <v>35</v>
      </c>
      <c r="B128" s="64" t="s">
        <v>596</v>
      </c>
      <c r="C128" s="14" t="s">
        <v>50</v>
      </c>
      <c r="D128" s="66"/>
      <c r="E128" s="14" t="s">
        <v>2</v>
      </c>
      <c r="F128" s="15" t="s">
        <v>2</v>
      </c>
      <c r="G128" s="14"/>
    </row>
  </sheetData>
  <autoFilter ref="A1:G128" xr:uid="{00000000-0009-0000-0000-000006000000}"/>
  <sortState ref="B2:G128">
    <sortCondition ref="B2:B128"/>
  </sortState>
  <pageMargins left="0.7" right="0.7" top="0.75" bottom="0.75" header="0.3" footer="0.3"/>
  <pageSetup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28"/>
  <sheetViews>
    <sheetView topLeftCell="G40" zoomScale="80" zoomScaleNormal="80" workbookViewId="0">
      <selection activeCell="R61" sqref="R61"/>
    </sheetView>
  </sheetViews>
  <sheetFormatPr defaultRowHeight="15" x14ac:dyDescent="0.25"/>
  <cols>
    <col min="1" max="1" width="12.28515625" bestFit="1" customWidth="1"/>
    <col min="2" max="2" width="12.28515625" style="27" customWidth="1"/>
    <col min="3" max="3" width="28.7109375" bestFit="1" customWidth="1"/>
    <col min="4" max="4" width="26.42578125" style="68" customWidth="1"/>
    <col min="5" max="5" width="9.140625" style="27"/>
    <col min="6" max="6" width="10.42578125" style="27" customWidth="1"/>
    <col min="9" max="9" width="19.140625" customWidth="1"/>
    <col min="10" max="11" width="15.140625" customWidth="1"/>
    <col min="15" max="15" width="13.140625" bestFit="1" customWidth="1"/>
    <col min="16" max="16" width="12.85546875" bestFit="1" customWidth="1"/>
    <col min="17" max="17" width="11.85546875" bestFit="1" customWidth="1"/>
    <col min="18" max="18" width="11.7109375" bestFit="1" customWidth="1"/>
  </cols>
  <sheetData>
    <row r="1" spans="1:11" x14ac:dyDescent="0.25">
      <c r="A1" s="65" t="s">
        <v>0</v>
      </c>
      <c r="B1" s="65" t="s">
        <v>597</v>
      </c>
      <c r="C1" s="40" t="s">
        <v>139</v>
      </c>
      <c r="D1" s="69" t="s">
        <v>135</v>
      </c>
      <c r="E1" s="5" t="s">
        <v>136</v>
      </c>
      <c r="F1" s="5" t="s">
        <v>137</v>
      </c>
      <c r="I1" s="3" t="s">
        <v>300</v>
      </c>
      <c r="J1" s="3" t="s">
        <v>302</v>
      </c>
      <c r="K1" s="3" t="s">
        <v>299</v>
      </c>
    </row>
    <row r="2" spans="1:11" ht="15" customHeight="1" x14ac:dyDescent="0.25">
      <c r="A2" s="13" t="s">
        <v>34</v>
      </c>
      <c r="B2" s="63" t="s">
        <v>592</v>
      </c>
      <c r="C2" s="17" t="s">
        <v>99</v>
      </c>
      <c r="D2" s="67"/>
      <c r="E2" s="41" t="s">
        <v>2</v>
      </c>
      <c r="F2" s="42" t="s">
        <v>2</v>
      </c>
      <c r="H2" s="10"/>
      <c r="I2" s="94" t="s">
        <v>1</v>
      </c>
      <c r="J2" s="94" t="s">
        <v>16</v>
      </c>
      <c r="K2" s="94" t="s">
        <v>3</v>
      </c>
    </row>
    <row r="3" spans="1:11" ht="15" customHeight="1" x14ac:dyDescent="0.25">
      <c r="A3" s="13" t="s">
        <v>34</v>
      </c>
      <c r="B3" s="64" t="s">
        <v>594</v>
      </c>
      <c r="C3" s="14" t="s">
        <v>15</v>
      </c>
      <c r="D3" s="66" t="s">
        <v>275</v>
      </c>
      <c r="E3" s="41" t="s">
        <v>2</v>
      </c>
      <c r="F3" s="41" t="s">
        <v>2</v>
      </c>
      <c r="H3" s="10"/>
      <c r="I3" s="94" t="s">
        <v>8</v>
      </c>
      <c r="J3" s="94" t="s">
        <v>101</v>
      </c>
      <c r="K3" s="94" t="s">
        <v>9</v>
      </c>
    </row>
    <row r="4" spans="1:11" ht="15" customHeight="1" x14ac:dyDescent="0.25">
      <c r="A4" s="13" t="s">
        <v>34</v>
      </c>
      <c r="B4" s="64" t="s">
        <v>593</v>
      </c>
      <c r="C4" s="14" t="s">
        <v>129</v>
      </c>
      <c r="D4" s="66"/>
      <c r="E4" s="41" t="s">
        <v>2</v>
      </c>
      <c r="F4" s="41" t="s">
        <v>2</v>
      </c>
      <c r="H4" s="10"/>
      <c r="I4" s="94" t="s">
        <v>10</v>
      </c>
      <c r="J4" s="94" t="s">
        <v>48</v>
      </c>
      <c r="K4" s="94" t="s">
        <v>32</v>
      </c>
    </row>
    <row r="5" spans="1:11" ht="15" customHeight="1" x14ac:dyDescent="0.25">
      <c r="A5" s="13" t="s">
        <v>34</v>
      </c>
      <c r="B5" s="63" t="s">
        <v>592</v>
      </c>
      <c r="C5" s="17" t="s">
        <v>52</v>
      </c>
      <c r="D5" s="67"/>
      <c r="E5" s="41" t="s">
        <v>2</v>
      </c>
      <c r="F5" s="42" t="s">
        <v>2</v>
      </c>
      <c r="H5" s="10"/>
      <c r="I5" s="94" t="s">
        <v>18</v>
      </c>
      <c r="J5" s="94" t="s">
        <v>124</v>
      </c>
      <c r="K5" s="94" t="s">
        <v>105</v>
      </c>
    </row>
    <row r="6" spans="1:11" ht="15" customHeight="1" x14ac:dyDescent="0.25">
      <c r="A6" s="16" t="s">
        <v>34</v>
      </c>
      <c r="B6" s="64" t="s">
        <v>596</v>
      </c>
      <c r="C6" s="14" t="s">
        <v>38</v>
      </c>
      <c r="D6" s="66"/>
      <c r="E6" s="41" t="s">
        <v>2</v>
      </c>
      <c r="F6" s="41" t="s">
        <v>2</v>
      </c>
      <c r="H6" s="10"/>
      <c r="I6" s="94" t="s">
        <v>27</v>
      </c>
      <c r="J6" s="94"/>
      <c r="K6" s="95" t="s">
        <v>56</v>
      </c>
    </row>
    <row r="7" spans="1:11" ht="15" customHeight="1" x14ac:dyDescent="0.25">
      <c r="A7" s="13" t="s">
        <v>34</v>
      </c>
      <c r="B7" s="64" t="s">
        <v>594</v>
      </c>
      <c r="C7" s="14" t="s">
        <v>1</v>
      </c>
      <c r="D7" s="66" t="s">
        <v>262</v>
      </c>
      <c r="E7" s="41" t="s">
        <v>231</v>
      </c>
      <c r="F7" s="41" t="s">
        <v>2</v>
      </c>
      <c r="H7" s="10"/>
      <c r="I7" s="95" t="s">
        <v>53</v>
      </c>
      <c r="J7" s="94"/>
      <c r="K7" s="95" t="s">
        <v>92</v>
      </c>
    </row>
    <row r="8" spans="1:11" ht="15" customHeight="1" x14ac:dyDescent="0.25">
      <c r="A8" s="13" t="s">
        <v>34</v>
      </c>
      <c r="B8" s="64" t="s">
        <v>594</v>
      </c>
      <c r="C8" s="14" t="s">
        <v>3</v>
      </c>
      <c r="D8" s="66" t="s">
        <v>263</v>
      </c>
      <c r="E8" s="41" t="s">
        <v>232</v>
      </c>
      <c r="F8" s="41" t="s">
        <v>176</v>
      </c>
      <c r="H8" s="10"/>
      <c r="I8" s="95" t="s">
        <v>60</v>
      </c>
      <c r="J8" s="94"/>
      <c r="K8" s="94" t="s">
        <v>39</v>
      </c>
    </row>
    <row r="9" spans="1:11" ht="15" customHeight="1" x14ac:dyDescent="0.25">
      <c r="A9" s="13" t="s">
        <v>34</v>
      </c>
      <c r="B9" s="64" t="s">
        <v>594</v>
      </c>
      <c r="C9" s="14" t="s">
        <v>4</v>
      </c>
      <c r="D9" s="66" t="s">
        <v>264</v>
      </c>
      <c r="E9" s="41" t="s">
        <v>2</v>
      </c>
      <c r="F9" s="41" t="s">
        <v>2</v>
      </c>
      <c r="H9" s="10"/>
      <c r="I9" s="95" t="s">
        <v>65</v>
      </c>
      <c r="J9" s="94"/>
      <c r="K9" s="94" t="s">
        <v>40</v>
      </c>
    </row>
    <row r="10" spans="1:11" ht="15" customHeight="1" x14ac:dyDescent="0.25">
      <c r="A10" s="13" t="s">
        <v>34</v>
      </c>
      <c r="B10" s="64" t="s">
        <v>596</v>
      </c>
      <c r="C10" s="14" t="s">
        <v>39</v>
      </c>
      <c r="D10" s="66"/>
      <c r="E10" s="41" t="s">
        <v>254</v>
      </c>
      <c r="F10" s="41" t="s">
        <v>184</v>
      </c>
      <c r="H10" s="92"/>
      <c r="I10" s="95" t="s">
        <v>66</v>
      </c>
      <c r="J10" s="94"/>
      <c r="K10" s="94" t="s">
        <v>131</v>
      </c>
    </row>
    <row r="11" spans="1:11" ht="15" customHeight="1" x14ac:dyDescent="0.25">
      <c r="A11" s="13" t="s">
        <v>34</v>
      </c>
      <c r="B11" s="64" t="s">
        <v>595</v>
      </c>
      <c r="C11" s="14" t="s">
        <v>106</v>
      </c>
      <c r="D11" s="66"/>
      <c r="E11" s="41" t="s">
        <v>2</v>
      </c>
      <c r="F11" s="41" t="s">
        <v>2</v>
      </c>
      <c r="H11" s="10"/>
      <c r="I11" s="95" t="s">
        <v>70</v>
      </c>
      <c r="J11" s="94"/>
      <c r="K11" s="94" t="s">
        <v>51</v>
      </c>
    </row>
    <row r="12" spans="1:11" ht="15" customHeight="1" x14ac:dyDescent="0.25">
      <c r="A12" s="13" t="s">
        <v>34</v>
      </c>
      <c r="B12" s="64" t="s">
        <v>596</v>
      </c>
      <c r="C12" s="14" t="s">
        <v>40</v>
      </c>
      <c r="D12" s="66"/>
      <c r="E12" s="41" t="s">
        <v>247</v>
      </c>
      <c r="F12" s="41" t="s">
        <v>185</v>
      </c>
      <c r="H12" s="10"/>
      <c r="I12" s="95" t="s">
        <v>96</v>
      </c>
      <c r="J12" s="94"/>
      <c r="K12" s="94"/>
    </row>
    <row r="13" spans="1:11" ht="15" customHeight="1" x14ac:dyDescent="0.25">
      <c r="A13" s="13" t="s">
        <v>34</v>
      </c>
      <c r="B13" s="64" t="s">
        <v>596</v>
      </c>
      <c r="C13" s="14" t="s">
        <v>41</v>
      </c>
      <c r="D13" s="66"/>
      <c r="E13" s="41" t="s">
        <v>2</v>
      </c>
      <c r="F13" s="41" t="s">
        <v>2</v>
      </c>
      <c r="H13" s="10"/>
      <c r="I13" s="94" t="s">
        <v>47</v>
      </c>
      <c r="J13" s="94"/>
      <c r="K13" s="94"/>
    </row>
    <row r="14" spans="1:11" ht="15" customHeight="1" x14ac:dyDescent="0.25">
      <c r="A14" s="16" t="s">
        <v>34</v>
      </c>
      <c r="B14" s="64" t="s">
        <v>595</v>
      </c>
      <c r="C14" s="14" t="s">
        <v>107</v>
      </c>
      <c r="D14" s="66"/>
      <c r="E14" s="41" t="s">
        <v>2</v>
      </c>
      <c r="F14" s="41" t="s">
        <v>2</v>
      </c>
      <c r="H14" s="10"/>
      <c r="I14" s="94" t="s">
        <v>49</v>
      </c>
      <c r="J14" s="94"/>
      <c r="K14" s="94"/>
    </row>
    <row r="15" spans="1:11" ht="15" customHeight="1" x14ac:dyDescent="0.25">
      <c r="A15" s="13" t="s">
        <v>34</v>
      </c>
      <c r="B15" s="63" t="s">
        <v>592</v>
      </c>
      <c r="C15" s="17" t="s">
        <v>53</v>
      </c>
      <c r="D15" s="67"/>
      <c r="E15" s="41" t="s">
        <v>240</v>
      </c>
      <c r="F15" s="42" t="s">
        <v>2</v>
      </c>
      <c r="H15" s="10"/>
      <c r="I15" s="94" t="s">
        <v>125</v>
      </c>
      <c r="J15" s="94"/>
      <c r="K15" s="94"/>
    </row>
    <row r="16" spans="1:11" x14ac:dyDescent="0.25">
      <c r="A16" s="13" t="s">
        <v>34</v>
      </c>
      <c r="B16" s="64" t="s">
        <v>594</v>
      </c>
      <c r="C16" s="14" t="s">
        <v>5</v>
      </c>
      <c r="D16" s="66" t="s">
        <v>265</v>
      </c>
      <c r="E16" s="41" t="s">
        <v>2</v>
      </c>
      <c r="F16" s="41" t="s">
        <v>2</v>
      </c>
      <c r="I16" s="32">
        <f t="shared" ref="I16:J16" si="0">COUNTA(I2:I15)</f>
        <v>14</v>
      </c>
      <c r="J16" s="32">
        <f t="shared" si="0"/>
        <v>4</v>
      </c>
      <c r="K16" s="32">
        <f>COUNTA(K2:K15)</f>
        <v>10</v>
      </c>
    </row>
    <row r="17" spans="1:12" x14ac:dyDescent="0.25">
      <c r="A17" s="13" t="s">
        <v>34</v>
      </c>
      <c r="B17" s="64" t="s">
        <v>594</v>
      </c>
      <c r="C17" s="14" t="s">
        <v>6</v>
      </c>
      <c r="D17" s="66" t="s">
        <v>266</v>
      </c>
      <c r="E17" s="41" t="s">
        <v>2</v>
      </c>
      <c r="F17" s="41" t="s">
        <v>2</v>
      </c>
    </row>
    <row r="18" spans="1:12" x14ac:dyDescent="0.25">
      <c r="A18" s="16" t="s">
        <v>34</v>
      </c>
      <c r="B18" s="64" t="s">
        <v>594</v>
      </c>
      <c r="C18" s="14" t="s">
        <v>7</v>
      </c>
      <c r="D18" s="66" t="s">
        <v>272</v>
      </c>
      <c r="E18" s="41" t="s">
        <v>2</v>
      </c>
      <c r="F18" s="41" t="s">
        <v>2</v>
      </c>
      <c r="I18" t="s">
        <v>306</v>
      </c>
      <c r="L18" s="35"/>
    </row>
    <row r="19" spans="1:12" x14ac:dyDescent="0.25">
      <c r="A19" s="13" t="s">
        <v>34</v>
      </c>
      <c r="B19" s="64" t="s">
        <v>593</v>
      </c>
      <c r="C19" s="14" t="s">
        <v>123</v>
      </c>
      <c r="D19" s="66"/>
      <c r="E19" s="41" t="s">
        <v>2</v>
      </c>
      <c r="F19" s="41" t="s">
        <v>2</v>
      </c>
      <c r="I19" s="34" t="s">
        <v>304</v>
      </c>
      <c r="J19" s="35" t="s">
        <v>136</v>
      </c>
      <c r="K19" s="36" t="s">
        <v>305</v>
      </c>
    </row>
    <row r="20" spans="1:12" x14ac:dyDescent="0.25">
      <c r="A20" s="13" t="s">
        <v>34</v>
      </c>
      <c r="B20" s="64" t="s">
        <v>595</v>
      </c>
      <c r="C20" s="14" t="s">
        <v>108</v>
      </c>
      <c r="D20" s="66"/>
      <c r="E20" s="41" t="s">
        <v>2</v>
      </c>
      <c r="F20" s="41" t="s">
        <v>2</v>
      </c>
      <c r="I20" s="32" t="s">
        <v>286</v>
      </c>
      <c r="J20" s="71">
        <v>24</v>
      </c>
      <c r="K20" s="33">
        <v>14</v>
      </c>
    </row>
    <row r="21" spans="1:12" x14ac:dyDescent="0.25">
      <c r="A21" s="13" t="s">
        <v>34</v>
      </c>
      <c r="B21" s="63" t="s">
        <v>592</v>
      </c>
      <c r="C21" s="17" t="s">
        <v>54</v>
      </c>
      <c r="D21" s="67"/>
      <c r="E21" s="41" t="s">
        <v>2</v>
      </c>
      <c r="F21" s="42" t="s">
        <v>2</v>
      </c>
      <c r="I21" s="32" t="s">
        <v>303</v>
      </c>
      <c r="J21" s="71">
        <v>95</v>
      </c>
      <c r="K21" s="33">
        <v>106</v>
      </c>
    </row>
    <row r="22" spans="1:12" x14ac:dyDescent="0.25">
      <c r="A22" s="13" t="s">
        <v>34</v>
      </c>
      <c r="B22" s="63" t="s">
        <v>592</v>
      </c>
      <c r="C22" s="17" t="s">
        <v>55</v>
      </c>
      <c r="D22" s="67"/>
      <c r="E22" s="41" t="s">
        <v>2</v>
      </c>
      <c r="F22" s="42" t="s">
        <v>2</v>
      </c>
      <c r="I22" s="37" t="s">
        <v>261</v>
      </c>
      <c r="J22" s="19">
        <v>8</v>
      </c>
      <c r="K22" s="38">
        <v>7</v>
      </c>
    </row>
    <row r="23" spans="1:12" x14ac:dyDescent="0.25">
      <c r="A23" s="13" t="s">
        <v>34</v>
      </c>
      <c r="B23" s="63" t="s">
        <v>592</v>
      </c>
      <c r="C23" s="17" t="s">
        <v>56</v>
      </c>
      <c r="D23" s="67"/>
      <c r="E23" s="41" t="s">
        <v>241</v>
      </c>
      <c r="F23" s="42" t="s">
        <v>182</v>
      </c>
    </row>
    <row r="24" spans="1:12" x14ac:dyDescent="0.25">
      <c r="A24" s="13" t="s">
        <v>34</v>
      </c>
      <c r="B24" s="63" t="s">
        <v>592</v>
      </c>
      <c r="C24" s="17" t="s">
        <v>57</v>
      </c>
      <c r="D24" s="67"/>
      <c r="E24" s="41" t="s">
        <v>2</v>
      </c>
      <c r="F24" s="42" t="s">
        <v>2</v>
      </c>
    </row>
    <row r="25" spans="1:12" x14ac:dyDescent="0.25">
      <c r="A25" s="13" t="s">
        <v>34</v>
      </c>
      <c r="B25" s="64" t="s">
        <v>596</v>
      </c>
      <c r="C25" s="14" t="s">
        <v>42</v>
      </c>
      <c r="D25" s="66"/>
      <c r="E25" s="41" t="s">
        <v>2</v>
      </c>
      <c r="F25" s="41" t="s">
        <v>2</v>
      </c>
    </row>
    <row r="26" spans="1:12" x14ac:dyDescent="0.25">
      <c r="A26" s="13" t="s">
        <v>34</v>
      </c>
      <c r="B26" s="63" t="s">
        <v>592</v>
      </c>
      <c r="C26" s="17" t="s">
        <v>58</v>
      </c>
      <c r="D26" s="67"/>
      <c r="E26" s="41" t="s">
        <v>59</v>
      </c>
      <c r="F26" s="42" t="s">
        <v>59</v>
      </c>
    </row>
    <row r="27" spans="1:12" x14ac:dyDescent="0.25">
      <c r="A27" s="16" t="s">
        <v>34</v>
      </c>
      <c r="B27" s="64" t="s">
        <v>595</v>
      </c>
      <c r="C27" s="14" t="s">
        <v>102</v>
      </c>
      <c r="D27" s="66"/>
      <c r="E27" s="41" t="s">
        <v>2</v>
      </c>
      <c r="F27" s="41" t="s">
        <v>2</v>
      </c>
    </row>
    <row r="28" spans="1:12" x14ac:dyDescent="0.25">
      <c r="A28" s="13" t="s">
        <v>34</v>
      </c>
      <c r="B28" s="63" t="s">
        <v>592</v>
      </c>
      <c r="C28" s="17" t="s">
        <v>60</v>
      </c>
      <c r="D28" s="67"/>
      <c r="E28" s="41" t="s">
        <v>242</v>
      </c>
      <c r="F28" s="42" t="s">
        <v>2</v>
      </c>
    </row>
    <row r="29" spans="1:12" x14ac:dyDescent="0.25">
      <c r="A29" s="13" t="s">
        <v>34</v>
      </c>
      <c r="B29" s="63" t="s">
        <v>592</v>
      </c>
      <c r="C29" s="17" t="s">
        <v>61</v>
      </c>
      <c r="D29" s="67"/>
      <c r="E29" s="41" t="s">
        <v>59</v>
      </c>
      <c r="F29" s="42" t="s">
        <v>59</v>
      </c>
    </row>
    <row r="30" spans="1:12" x14ac:dyDescent="0.25">
      <c r="A30" s="13" t="s">
        <v>34</v>
      </c>
      <c r="B30" s="64" t="s">
        <v>596</v>
      </c>
      <c r="C30" s="14" t="s">
        <v>43</v>
      </c>
      <c r="D30" s="66"/>
      <c r="E30" s="41" t="s">
        <v>2</v>
      </c>
      <c r="F30" s="41" t="s">
        <v>2</v>
      </c>
    </row>
    <row r="31" spans="1:12" x14ac:dyDescent="0.25">
      <c r="A31" s="16" t="s">
        <v>34</v>
      </c>
      <c r="B31" s="64" t="s">
        <v>595</v>
      </c>
      <c r="C31" s="14" t="s">
        <v>109</v>
      </c>
      <c r="D31" s="66"/>
      <c r="E31" s="41" t="s">
        <v>2</v>
      </c>
      <c r="F31" s="41" t="s">
        <v>2</v>
      </c>
    </row>
    <row r="32" spans="1:12" x14ac:dyDescent="0.25">
      <c r="A32" s="13" t="s">
        <v>34</v>
      </c>
      <c r="B32" s="63" t="s">
        <v>592</v>
      </c>
      <c r="C32" s="17" t="s">
        <v>62</v>
      </c>
      <c r="D32" s="67"/>
      <c r="E32" s="41" t="s">
        <v>63</v>
      </c>
      <c r="F32" s="42" t="s">
        <v>63</v>
      </c>
    </row>
    <row r="33" spans="1:19" x14ac:dyDescent="0.25">
      <c r="A33" s="13" t="s">
        <v>34</v>
      </c>
      <c r="B33" s="64" t="s">
        <v>594</v>
      </c>
      <c r="C33" s="14" t="s">
        <v>8</v>
      </c>
      <c r="D33" s="66" t="s">
        <v>267</v>
      </c>
      <c r="E33" s="41" t="s">
        <v>233</v>
      </c>
      <c r="F33" s="41" t="s">
        <v>2</v>
      </c>
    </row>
    <row r="34" spans="1:19" x14ac:dyDescent="0.25">
      <c r="A34" s="13" t="s">
        <v>34</v>
      </c>
      <c r="B34" s="64" t="s">
        <v>596</v>
      </c>
      <c r="C34" s="14" t="s">
        <v>44</v>
      </c>
      <c r="D34" s="66"/>
      <c r="E34" s="41" t="s">
        <v>2</v>
      </c>
      <c r="F34" s="41" t="s">
        <v>2</v>
      </c>
    </row>
    <row r="35" spans="1:19" x14ac:dyDescent="0.25">
      <c r="A35" s="13" t="s">
        <v>34</v>
      </c>
      <c r="B35" s="64" t="s">
        <v>595</v>
      </c>
      <c r="C35" s="14" t="s">
        <v>110</v>
      </c>
      <c r="D35" s="66"/>
      <c r="E35" s="41" t="s">
        <v>2</v>
      </c>
      <c r="F35" s="41" t="s">
        <v>2</v>
      </c>
    </row>
    <row r="36" spans="1:19" x14ac:dyDescent="0.25">
      <c r="A36" s="13" t="s">
        <v>34</v>
      </c>
      <c r="B36" s="64" t="s">
        <v>596</v>
      </c>
      <c r="C36" s="14" t="s">
        <v>45</v>
      </c>
      <c r="D36" s="66"/>
      <c r="E36" s="41" t="s">
        <v>2</v>
      </c>
      <c r="F36" s="41" t="s">
        <v>2</v>
      </c>
    </row>
    <row r="37" spans="1:19" x14ac:dyDescent="0.25">
      <c r="A37" s="16" t="s">
        <v>34</v>
      </c>
      <c r="B37" s="64" t="s">
        <v>595</v>
      </c>
      <c r="C37" s="14" t="s">
        <v>104</v>
      </c>
      <c r="D37" s="66"/>
      <c r="E37" s="41" t="s">
        <v>2</v>
      </c>
      <c r="F37" s="41" t="s">
        <v>2</v>
      </c>
    </row>
    <row r="38" spans="1:19" x14ac:dyDescent="0.25">
      <c r="A38" s="16" t="s">
        <v>34</v>
      </c>
      <c r="B38" s="64" t="s">
        <v>595</v>
      </c>
      <c r="C38" s="14" t="s">
        <v>111</v>
      </c>
      <c r="D38" s="66"/>
      <c r="E38" s="41" t="s">
        <v>2</v>
      </c>
      <c r="F38" s="41" t="s">
        <v>2</v>
      </c>
    </row>
    <row r="39" spans="1:19" ht="30" x14ac:dyDescent="0.25">
      <c r="A39" s="13" t="s">
        <v>34</v>
      </c>
      <c r="B39" s="64" t="s">
        <v>594</v>
      </c>
      <c r="C39" s="14" t="s">
        <v>9</v>
      </c>
      <c r="D39" s="66" t="s">
        <v>268</v>
      </c>
      <c r="E39" s="41" t="s">
        <v>234</v>
      </c>
      <c r="F39" s="41" t="s">
        <v>177</v>
      </c>
    </row>
    <row r="40" spans="1:19" x14ac:dyDescent="0.25">
      <c r="A40" s="13" t="s">
        <v>34</v>
      </c>
      <c r="B40" s="63" t="s">
        <v>592</v>
      </c>
      <c r="C40" s="17" t="s">
        <v>64</v>
      </c>
      <c r="D40" s="67"/>
      <c r="E40" s="41" t="s">
        <v>2</v>
      </c>
      <c r="F40" s="42" t="s">
        <v>2</v>
      </c>
      <c r="N40" t="s">
        <v>599</v>
      </c>
    </row>
    <row r="41" spans="1:19" ht="30" x14ac:dyDescent="0.25">
      <c r="A41" s="16" t="s">
        <v>34</v>
      </c>
      <c r="B41" s="64" t="s">
        <v>594</v>
      </c>
      <c r="C41" s="14" t="s">
        <v>10</v>
      </c>
      <c r="D41" s="66" t="s">
        <v>269</v>
      </c>
      <c r="E41" s="41" t="s">
        <v>235</v>
      </c>
      <c r="F41" s="41" t="s">
        <v>2</v>
      </c>
      <c r="I41" t="s">
        <v>299</v>
      </c>
      <c r="J41" t="s">
        <v>360</v>
      </c>
      <c r="K41" t="s">
        <v>289</v>
      </c>
      <c r="O41" t="s">
        <v>601</v>
      </c>
      <c r="P41" t="s">
        <v>600</v>
      </c>
      <c r="Q41" t="s">
        <v>602</v>
      </c>
      <c r="R41" t="s">
        <v>603</v>
      </c>
      <c r="S41" t="s">
        <v>604</v>
      </c>
    </row>
    <row r="42" spans="1:19" x14ac:dyDescent="0.25">
      <c r="A42" s="16" t="s">
        <v>34</v>
      </c>
      <c r="B42" s="64" t="s">
        <v>595</v>
      </c>
      <c r="C42" s="14" t="s">
        <v>100</v>
      </c>
      <c r="D42" s="66"/>
      <c r="E42" s="41" t="s">
        <v>2</v>
      </c>
      <c r="F42" s="41" t="s">
        <v>2</v>
      </c>
      <c r="I42">
        <f>K16</f>
        <v>10</v>
      </c>
      <c r="J42">
        <f>J16</f>
        <v>4</v>
      </c>
      <c r="K42">
        <f>I16</f>
        <v>14</v>
      </c>
      <c r="N42" t="s">
        <v>289</v>
      </c>
      <c r="O42" s="89">
        <v>5</v>
      </c>
      <c r="P42" s="89">
        <v>0</v>
      </c>
      <c r="Q42" s="89">
        <v>6</v>
      </c>
      <c r="R42" s="89">
        <v>2</v>
      </c>
      <c r="S42" s="89">
        <v>1</v>
      </c>
    </row>
    <row r="43" spans="1:19" ht="45" x14ac:dyDescent="0.25">
      <c r="A43" s="16" t="s">
        <v>34</v>
      </c>
      <c r="B43" s="64" t="s">
        <v>594</v>
      </c>
      <c r="C43" s="14" t="s">
        <v>11</v>
      </c>
      <c r="D43" s="66" t="s">
        <v>270</v>
      </c>
      <c r="E43" s="41" t="s">
        <v>2</v>
      </c>
      <c r="F43" s="41" t="s">
        <v>2</v>
      </c>
      <c r="N43" t="s">
        <v>360</v>
      </c>
      <c r="O43" s="89">
        <v>1</v>
      </c>
      <c r="P43" s="89">
        <v>1</v>
      </c>
      <c r="Q43" s="89">
        <v>0</v>
      </c>
      <c r="R43" s="90">
        <v>1</v>
      </c>
      <c r="S43" s="89">
        <v>1</v>
      </c>
    </row>
    <row r="44" spans="1:19" x14ac:dyDescent="0.25">
      <c r="A44" s="16" t="s">
        <v>34</v>
      </c>
      <c r="B44" s="63" t="s">
        <v>592</v>
      </c>
      <c r="C44" s="17" t="s">
        <v>68</v>
      </c>
      <c r="D44" s="67"/>
      <c r="E44" s="41" t="s">
        <v>2</v>
      </c>
      <c r="F44" s="42" t="s">
        <v>2</v>
      </c>
      <c r="N44" t="s">
        <v>299</v>
      </c>
      <c r="O44" s="89">
        <v>3</v>
      </c>
      <c r="P44" s="89">
        <v>1</v>
      </c>
      <c r="Q44" s="89">
        <v>2</v>
      </c>
      <c r="R44" s="90">
        <v>3</v>
      </c>
      <c r="S44" s="89">
        <v>1</v>
      </c>
    </row>
    <row r="45" spans="1:19" x14ac:dyDescent="0.25">
      <c r="A45" s="13" t="s">
        <v>34</v>
      </c>
      <c r="B45" s="63" t="s">
        <v>592</v>
      </c>
      <c r="C45" s="17" t="s">
        <v>67</v>
      </c>
      <c r="D45" s="67"/>
      <c r="E45" s="41" t="s">
        <v>2</v>
      </c>
      <c r="F45" s="42" t="s">
        <v>2</v>
      </c>
    </row>
    <row r="46" spans="1:19" x14ac:dyDescent="0.25">
      <c r="A46" s="16" t="s">
        <v>34</v>
      </c>
      <c r="B46" s="63" t="s">
        <v>592</v>
      </c>
      <c r="C46" s="17" t="s">
        <v>66</v>
      </c>
      <c r="D46" s="67"/>
      <c r="E46" s="41" t="s">
        <v>243</v>
      </c>
      <c r="F46" s="42" t="s">
        <v>2</v>
      </c>
    </row>
    <row r="47" spans="1:19" x14ac:dyDescent="0.25">
      <c r="A47" s="16" t="s">
        <v>34</v>
      </c>
      <c r="B47" s="63" t="s">
        <v>592</v>
      </c>
      <c r="C47" s="17" t="s">
        <v>65</v>
      </c>
      <c r="D47" s="67"/>
      <c r="E47" s="41" t="s">
        <v>140</v>
      </c>
      <c r="F47" s="42" t="s">
        <v>2</v>
      </c>
    </row>
    <row r="48" spans="1:19" x14ac:dyDescent="0.25">
      <c r="A48" s="16" t="s">
        <v>34</v>
      </c>
      <c r="B48" s="64" t="s">
        <v>595</v>
      </c>
      <c r="C48" s="14" t="s">
        <v>112</v>
      </c>
      <c r="D48" s="66"/>
      <c r="E48" s="41" t="s">
        <v>2</v>
      </c>
      <c r="F48" s="41" t="s">
        <v>2</v>
      </c>
    </row>
    <row r="49" spans="1:19" x14ac:dyDescent="0.25">
      <c r="A49" s="13" t="s">
        <v>34</v>
      </c>
      <c r="B49" s="64" t="s">
        <v>595</v>
      </c>
      <c r="C49" s="14" t="s">
        <v>113</v>
      </c>
      <c r="D49" s="66"/>
      <c r="E49" s="41" t="s">
        <v>2</v>
      </c>
      <c r="F49" s="41" t="s">
        <v>2</v>
      </c>
    </row>
    <row r="50" spans="1:19" x14ac:dyDescent="0.25">
      <c r="A50" s="16" t="s">
        <v>34</v>
      </c>
      <c r="B50" s="64" t="s">
        <v>596</v>
      </c>
      <c r="C50" s="14" t="s">
        <v>46</v>
      </c>
      <c r="D50" s="66"/>
      <c r="E50" s="41" t="s">
        <v>2</v>
      </c>
      <c r="F50" s="41" t="s">
        <v>2</v>
      </c>
      <c r="N50" s="10"/>
      <c r="O50" s="10"/>
      <c r="P50" s="10"/>
      <c r="Q50" s="10"/>
      <c r="R50" s="10"/>
      <c r="S50" s="10"/>
    </row>
    <row r="51" spans="1:19" x14ac:dyDescent="0.25">
      <c r="A51" s="13" t="s">
        <v>34</v>
      </c>
      <c r="B51" s="63" t="s">
        <v>592</v>
      </c>
      <c r="C51" s="17" t="s">
        <v>69</v>
      </c>
      <c r="D51" s="67"/>
      <c r="E51" s="41" t="s">
        <v>59</v>
      </c>
      <c r="F51" s="42" t="s">
        <v>59</v>
      </c>
      <c r="N51" s="10"/>
    </row>
    <row r="52" spans="1:19" x14ac:dyDescent="0.25">
      <c r="A52" s="13" t="s">
        <v>34</v>
      </c>
      <c r="B52" s="63" t="s">
        <v>592</v>
      </c>
      <c r="C52" s="17" t="s">
        <v>70</v>
      </c>
      <c r="D52" s="67"/>
      <c r="E52" s="41" t="s">
        <v>244</v>
      </c>
      <c r="F52" s="42" t="s">
        <v>2</v>
      </c>
      <c r="N52" s="10"/>
    </row>
    <row r="53" spans="1:19" x14ac:dyDescent="0.25">
      <c r="A53" s="16" t="s">
        <v>34</v>
      </c>
      <c r="B53" s="64" t="s">
        <v>595</v>
      </c>
      <c r="C53" s="14" t="s">
        <v>114</v>
      </c>
      <c r="D53" s="66"/>
      <c r="E53" s="41" t="s">
        <v>2</v>
      </c>
      <c r="F53" s="41" t="s">
        <v>2</v>
      </c>
    </row>
    <row r="54" spans="1:19" x14ac:dyDescent="0.25">
      <c r="A54" s="16" t="s">
        <v>34</v>
      </c>
      <c r="B54" s="63" t="s">
        <v>592</v>
      </c>
      <c r="C54" s="17" t="s">
        <v>71</v>
      </c>
      <c r="D54" s="67"/>
      <c r="E54" s="41" t="s">
        <v>2</v>
      </c>
      <c r="F54" s="42" t="s">
        <v>2</v>
      </c>
    </row>
    <row r="55" spans="1:19" x14ac:dyDescent="0.25">
      <c r="A55" s="13" t="s">
        <v>34</v>
      </c>
      <c r="B55" s="64" t="s">
        <v>594</v>
      </c>
      <c r="C55" s="14" t="s">
        <v>12</v>
      </c>
      <c r="D55" s="66" t="s">
        <v>271</v>
      </c>
      <c r="E55" s="41" t="s">
        <v>2</v>
      </c>
      <c r="F55" s="41" t="s">
        <v>2</v>
      </c>
    </row>
    <row r="56" spans="1:19" x14ac:dyDescent="0.25">
      <c r="A56" s="16" t="s">
        <v>34</v>
      </c>
      <c r="B56" s="63" t="s">
        <v>592</v>
      </c>
      <c r="C56" s="17" t="s">
        <v>72</v>
      </c>
      <c r="D56" s="67"/>
      <c r="E56" s="41" t="s">
        <v>2</v>
      </c>
      <c r="F56" s="42" t="s">
        <v>2</v>
      </c>
    </row>
    <row r="57" spans="1:19" ht="45" x14ac:dyDescent="0.25">
      <c r="A57" s="13" t="s">
        <v>34</v>
      </c>
      <c r="B57" s="64" t="s">
        <v>594</v>
      </c>
      <c r="C57" s="14" t="s">
        <v>13</v>
      </c>
      <c r="D57" s="66" t="s">
        <v>605</v>
      </c>
      <c r="E57" s="41" t="s">
        <v>2</v>
      </c>
      <c r="F57" s="41" t="s">
        <v>2</v>
      </c>
    </row>
    <row r="58" spans="1:19" x14ac:dyDescent="0.25">
      <c r="A58" s="81" t="s">
        <v>34</v>
      </c>
      <c r="B58" s="77" t="s">
        <v>593</v>
      </c>
      <c r="C58" s="71" t="s">
        <v>124</v>
      </c>
      <c r="D58" s="78"/>
      <c r="E58" s="93" t="s">
        <v>2</v>
      </c>
      <c r="F58" s="93" t="s">
        <v>188</v>
      </c>
    </row>
    <row r="59" spans="1:19" x14ac:dyDescent="0.25">
      <c r="A59" s="81" t="s">
        <v>34</v>
      </c>
      <c r="B59" s="77" t="s">
        <v>593</v>
      </c>
      <c r="C59" s="71" t="s">
        <v>125</v>
      </c>
      <c r="D59" s="78"/>
      <c r="E59" s="93" t="s">
        <v>623</v>
      </c>
      <c r="F59" s="93" t="s">
        <v>2</v>
      </c>
    </row>
    <row r="60" spans="1:19" x14ac:dyDescent="0.25">
      <c r="A60" s="16" t="s">
        <v>34</v>
      </c>
      <c r="B60" s="64" t="s">
        <v>593</v>
      </c>
      <c r="C60" s="14" t="s">
        <v>126</v>
      </c>
      <c r="D60" s="66"/>
      <c r="E60" s="41" t="s">
        <v>2</v>
      </c>
      <c r="F60" s="41" t="s">
        <v>2</v>
      </c>
    </row>
    <row r="61" spans="1:19" x14ac:dyDescent="0.25">
      <c r="A61" s="13" t="s">
        <v>34</v>
      </c>
      <c r="B61" s="64" t="s">
        <v>593</v>
      </c>
      <c r="C61" s="14" t="s">
        <v>127</v>
      </c>
      <c r="D61" s="66"/>
      <c r="E61" s="41" t="s">
        <v>2</v>
      </c>
      <c r="F61" s="41" t="s">
        <v>2</v>
      </c>
    </row>
    <row r="62" spans="1:19" x14ac:dyDescent="0.25">
      <c r="A62" s="13" t="s">
        <v>34</v>
      </c>
      <c r="B62" s="64" t="s">
        <v>593</v>
      </c>
      <c r="C62" s="14" t="s">
        <v>128</v>
      </c>
      <c r="D62" s="66"/>
      <c r="E62" s="41" t="s">
        <v>2</v>
      </c>
      <c r="F62" s="41" t="s">
        <v>2</v>
      </c>
    </row>
    <row r="63" spans="1:19" x14ac:dyDescent="0.25">
      <c r="A63" s="13" t="s">
        <v>34</v>
      </c>
      <c r="B63" s="64" t="s">
        <v>596</v>
      </c>
      <c r="C63" s="14" t="s">
        <v>47</v>
      </c>
      <c r="D63" s="66"/>
      <c r="E63" s="41" t="s">
        <v>248</v>
      </c>
      <c r="F63" s="41" t="s">
        <v>2</v>
      </c>
    </row>
    <row r="64" spans="1:19" ht="30" x14ac:dyDescent="0.25">
      <c r="A64" s="13" t="s">
        <v>34</v>
      </c>
      <c r="B64" s="64" t="s">
        <v>594</v>
      </c>
      <c r="C64" s="14" t="s">
        <v>14</v>
      </c>
      <c r="D64" s="66" t="s">
        <v>274</v>
      </c>
      <c r="E64" s="41" t="s">
        <v>2</v>
      </c>
      <c r="F64" s="41" t="s">
        <v>2</v>
      </c>
    </row>
    <row r="65" spans="1:6" x14ac:dyDescent="0.25">
      <c r="A65" s="76" t="s">
        <v>34</v>
      </c>
      <c r="B65" s="77" t="s">
        <v>593</v>
      </c>
      <c r="C65" s="71" t="s">
        <v>130</v>
      </c>
      <c r="D65" s="78"/>
      <c r="E65" s="93" t="s">
        <v>2</v>
      </c>
      <c r="F65" s="93" t="s">
        <v>2</v>
      </c>
    </row>
    <row r="66" spans="1:6" x14ac:dyDescent="0.25">
      <c r="A66" s="13" t="s">
        <v>34</v>
      </c>
      <c r="B66" s="64" t="s">
        <v>595</v>
      </c>
      <c r="C66" s="14" t="s">
        <v>101</v>
      </c>
      <c r="D66" s="66"/>
      <c r="E66" s="41" t="s">
        <v>2</v>
      </c>
      <c r="F66" s="41" t="s">
        <v>180</v>
      </c>
    </row>
    <row r="67" spans="1:6" x14ac:dyDescent="0.25">
      <c r="A67" s="16" t="s">
        <v>34</v>
      </c>
      <c r="B67" s="63" t="s">
        <v>592</v>
      </c>
      <c r="C67" s="17" t="s">
        <v>73</v>
      </c>
      <c r="D67" s="67"/>
      <c r="E67" s="41" t="s">
        <v>2</v>
      </c>
      <c r="F67" s="42" t="s">
        <v>2</v>
      </c>
    </row>
    <row r="68" spans="1:6" x14ac:dyDescent="0.25">
      <c r="A68" s="13" t="s">
        <v>34</v>
      </c>
      <c r="B68" s="63" t="s">
        <v>592</v>
      </c>
      <c r="C68" s="17" t="s">
        <v>74</v>
      </c>
      <c r="D68" s="67"/>
      <c r="E68" s="41" t="s">
        <v>59</v>
      </c>
      <c r="F68" s="42" t="s">
        <v>59</v>
      </c>
    </row>
    <row r="69" spans="1:6" x14ac:dyDescent="0.25">
      <c r="A69" s="13" t="s">
        <v>34</v>
      </c>
      <c r="B69" s="64" t="s">
        <v>595</v>
      </c>
      <c r="C69" s="14" t="s">
        <v>115</v>
      </c>
      <c r="D69" s="66"/>
      <c r="E69" s="41" t="s">
        <v>2</v>
      </c>
      <c r="F69" s="41" t="s">
        <v>2</v>
      </c>
    </row>
    <row r="70" spans="1:6" x14ac:dyDescent="0.25">
      <c r="A70" s="13" t="s">
        <v>34</v>
      </c>
      <c r="B70" s="64" t="s">
        <v>595</v>
      </c>
      <c r="C70" s="14" t="s">
        <v>122</v>
      </c>
      <c r="D70" s="66"/>
      <c r="E70" s="41" t="s">
        <v>2</v>
      </c>
      <c r="F70" s="41" t="s">
        <v>2</v>
      </c>
    </row>
    <row r="71" spans="1:6" ht="30" x14ac:dyDescent="0.25">
      <c r="A71" s="16" t="s">
        <v>34</v>
      </c>
      <c r="B71" s="64" t="s">
        <v>594</v>
      </c>
      <c r="C71" s="14" t="s">
        <v>16</v>
      </c>
      <c r="D71" s="66" t="s">
        <v>276</v>
      </c>
      <c r="E71" s="41" t="s">
        <v>2</v>
      </c>
      <c r="F71" s="41" t="s">
        <v>178</v>
      </c>
    </row>
    <row r="72" spans="1:6" x14ac:dyDescent="0.25">
      <c r="A72" s="16" t="s">
        <v>34</v>
      </c>
      <c r="B72" s="64" t="s">
        <v>596</v>
      </c>
      <c r="C72" s="14" t="s">
        <v>48</v>
      </c>
      <c r="D72" s="66"/>
      <c r="E72" s="41" t="s">
        <v>2</v>
      </c>
      <c r="F72" s="41" t="s">
        <v>186</v>
      </c>
    </row>
    <row r="73" spans="1:6" ht="75" x14ac:dyDescent="0.25">
      <c r="A73" s="16" t="s">
        <v>34</v>
      </c>
      <c r="B73" s="64" t="s">
        <v>594</v>
      </c>
      <c r="C73" s="14" t="s">
        <v>17</v>
      </c>
      <c r="D73" s="66" t="s">
        <v>277</v>
      </c>
      <c r="E73" s="41" t="s">
        <v>2</v>
      </c>
      <c r="F73" s="41" t="s">
        <v>2</v>
      </c>
    </row>
    <row r="74" spans="1:6" ht="45" x14ac:dyDescent="0.25">
      <c r="A74" s="13" t="s">
        <v>34</v>
      </c>
      <c r="B74" s="64" t="s">
        <v>594</v>
      </c>
      <c r="C74" s="14" t="s">
        <v>18</v>
      </c>
      <c r="D74" s="66" t="s">
        <v>278</v>
      </c>
      <c r="E74" s="41" t="s">
        <v>236</v>
      </c>
      <c r="F74" s="41" t="s">
        <v>2</v>
      </c>
    </row>
    <row r="75" spans="1:6" x14ac:dyDescent="0.25">
      <c r="A75" s="16" t="s">
        <v>34</v>
      </c>
      <c r="B75" s="64" t="s">
        <v>595</v>
      </c>
      <c r="C75" s="14" t="s">
        <v>116</v>
      </c>
      <c r="D75" s="66"/>
      <c r="E75" s="41" t="s">
        <v>2</v>
      </c>
      <c r="F75" s="41" t="s">
        <v>2</v>
      </c>
    </row>
    <row r="76" spans="1:6" x14ac:dyDescent="0.25">
      <c r="A76" s="16" t="s">
        <v>34</v>
      </c>
      <c r="B76" s="63" t="s">
        <v>592</v>
      </c>
      <c r="C76" s="17" t="s">
        <v>75</v>
      </c>
      <c r="D76" s="67"/>
      <c r="E76" s="41" t="s">
        <v>2</v>
      </c>
      <c r="F76" s="42" t="s">
        <v>2</v>
      </c>
    </row>
    <row r="77" spans="1:6" x14ac:dyDescent="0.25">
      <c r="A77" s="16" t="s">
        <v>34</v>
      </c>
      <c r="B77" s="64" t="s">
        <v>595</v>
      </c>
      <c r="C77" s="14" t="s">
        <v>117</v>
      </c>
      <c r="D77" s="66"/>
      <c r="E77" s="41" t="s">
        <v>59</v>
      </c>
      <c r="F77" s="41" t="s">
        <v>2</v>
      </c>
    </row>
    <row r="78" spans="1:6" x14ac:dyDescent="0.25">
      <c r="A78" s="76" t="s">
        <v>34</v>
      </c>
      <c r="B78" s="77" t="s">
        <v>593</v>
      </c>
      <c r="C78" s="71" t="s">
        <v>131</v>
      </c>
      <c r="D78" s="78"/>
      <c r="E78" s="93" t="s">
        <v>622</v>
      </c>
      <c r="F78" s="93" t="s">
        <v>189</v>
      </c>
    </row>
    <row r="79" spans="1:6" x14ac:dyDescent="0.25">
      <c r="A79" s="13" t="s">
        <v>34</v>
      </c>
      <c r="B79" s="63" t="s">
        <v>592</v>
      </c>
      <c r="C79" s="17" t="s">
        <v>76</v>
      </c>
      <c r="D79" s="67"/>
      <c r="E79" s="41" t="s">
        <v>59</v>
      </c>
      <c r="F79" s="42" t="s">
        <v>59</v>
      </c>
    </row>
    <row r="80" spans="1:6" ht="30" x14ac:dyDescent="0.25">
      <c r="A80" s="16" t="s">
        <v>34</v>
      </c>
      <c r="B80" s="64" t="s">
        <v>594</v>
      </c>
      <c r="C80" s="14" t="s">
        <v>19</v>
      </c>
      <c r="D80" s="66" t="s">
        <v>279</v>
      </c>
      <c r="E80" s="41" t="s">
        <v>2</v>
      </c>
      <c r="F80" s="41" t="s">
        <v>2</v>
      </c>
    </row>
    <row r="81" spans="1:6" x14ac:dyDescent="0.25">
      <c r="A81" s="16" t="s">
        <v>34</v>
      </c>
      <c r="B81" s="63" t="s">
        <v>592</v>
      </c>
      <c r="C81" s="17" t="s">
        <v>77</v>
      </c>
      <c r="D81" s="67"/>
      <c r="E81" s="41" t="s">
        <v>2</v>
      </c>
      <c r="F81" s="42" t="s">
        <v>2</v>
      </c>
    </row>
    <row r="82" spans="1:6" x14ac:dyDescent="0.25">
      <c r="A82" s="13" t="s">
        <v>34</v>
      </c>
      <c r="B82" s="64" t="s">
        <v>594</v>
      </c>
      <c r="C82" s="14" t="s">
        <v>20</v>
      </c>
      <c r="D82" s="66" t="s">
        <v>264</v>
      </c>
      <c r="E82" s="41" t="s">
        <v>2</v>
      </c>
      <c r="F82" s="41" t="s">
        <v>2</v>
      </c>
    </row>
    <row r="83" spans="1:6" x14ac:dyDescent="0.25">
      <c r="A83" s="16" t="s">
        <v>34</v>
      </c>
      <c r="B83" s="63" t="s">
        <v>592</v>
      </c>
      <c r="C83" s="17" t="s">
        <v>78</v>
      </c>
      <c r="D83" s="67"/>
      <c r="E83" s="41" t="s">
        <v>59</v>
      </c>
      <c r="F83" s="42" t="s">
        <v>59</v>
      </c>
    </row>
    <row r="84" spans="1:6" x14ac:dyDescent="0.25">
      <c r="A84" s="13" t="s">
        <v>34</v>
      </c>
      <c r="B84" s="63" t="s">
        <v>592</v>
      </c>
      <c r="C84" s="17" t="s">
        <v>79</v>
      </c>
      <c r="D84" s="67"/>
      <c r="E84" s="41" t="s">
        <v>2</v>
      </c>
      <c r="F84" s="42" t="s">
        <v>2</v>
      </c>
    </row>
    <row r="85" spans="1:6" x14ac:dyDescent="0.25">
      <c r="A85" s="13" t="s">
        <v>34</v>
      </c>
      <c r="B85" s="63" t="s">
        <v>592</v>
      </c>
      <c r="C85" s="17" t="s">
        <v>80</v>
      </c>
      <c r="D85" s="67"/>
      <c r="E85" s="41" t="s">
        <v>63</v>
      </c>
      <c r="F85" s="42" t="s">
        <v>63</v>
      </c>
    </row>
    <row r="86" spans="1:6" x14ac:dyDescent="0.25">
      <c r="A86" s="13" t="s">
        <v>34</v>
      </c>
      <c r="B86" s="64" t="s">
        <v>595</v>
      </c>
      <c r="C86" s="14" t="s">
        <v>118</v>
      </c>
      <c r="D86" s="66"/>
      <c r="E86" s="41" t="s">
        <v>2</v>
      </c>
      <c r="F86" s="41" t="s">
        <v>2</v>
      </c>
    </row>
    <row r="87" spans="1:6" x14ac:dyDescent="0.25">
      <c r="A87" s="16" t="s">
        <v>34</v>
      </c>
      <c r="B87" s="63" t="s">
        <v>592</v>
      </c>
      <c r="C87" s="17" t="s">
        <v>81</v>
      </c>
      <c r="D87" s="67"/>
      <c r="E87" s="41" t="s">
        <v>2</v>
      </c>
      <c r="F87" s="42" t="s">
        <v>2</v>
      </c>
    </row>
    <row r="88" spans="1:6" x14ac:dyDescent="0.25">
      <c r="A88" s="13" t="s">
        <v>34</v>
      </c>
      <c r="B88" s="64" t="s">
        <v>596</v>
      </c>
      <c r="C88" s="14" t="s">
        <v>49</v>
      </c>
      <c r="D88" s="66"/>
      <c r="E88" s="41" t="s">
        <v>140</v>
      </c>
      <c r="F88" s="41" t="s">
        <v>2</v>
      </c>
    </row>
    <row r="89" spans="1:6" ht="30" x14ac:dyDescent="0.25">
      <c r="A89" s="13" t="s">
        <v>34</v>
      </c>
      <c r="B89" s="64" t="s">
        <v>594</v>
      </c>
      <c r="C89" s="14" t="s">
        <v>21</v>
      </c>
      <c r="D89" s="66" t="s">
        <v>280</v>
      </c>
      <c r="E89" s="41" t="s">
        <v>2</v>
      </c>
      <c r="F89" s="41" t="s">
        <v>2</v>
      </c>
    </row>
    <row r="90" spans="1:6" x14ac:dyDescent="0.25">
      <c r="A90" s="13" t="s">
        <v>34</v>
      </c>
      <c r="B90" s="63" t="s">
        <v>592</v>
      </c>
      <c r="C90" s="17" t="s">
        <v>82</v>
      </c>
      <c r="D90" s="67"/>
      <c r="E90" s="41" t="s">
        <v>63</v>
      </c>
      <c r="F90" s="42" t="s">
        <v>63</v>
      </c>
    </row>
    <row r="91" spans="1:6" x14ac:dyDescent="0.25">
      <c r="A91" s="16" t="s">
        <v>34</v>
      </c>
      <c r="B91" s="63" t="s">
        <v>592</v>
      </c>
      <c r="C91" s="17" t="s">
        <v>83</v>
      </c>
      <c r="D91" s="67"/>
      <c r="E91" s="41" t="s">
        <v>2</v>
      </c>
      <c r="F91" s="42" t="s">
        <v>2</v>
      </c>
    </row>
    <row r="92" spans="1:6" ht="45" x14ac:dyDescent="0.25">
      <c r="A92" s="13" t="s">
        <v>34</v>
      </c>
      <c r="B92" s="64" t="s">
        <v>594</v>
      </c>
      <c r="C92" s="14" t="s">
        <v>22</v>
      </c>
      <c r="D92" s="66" t="s">
        <v>281</v>
      </c>
      <c r="E92" s="41" t="s">
        <v>2</v>
      </c>
      <c r="F92" s="41" t="s">
        <v>2</v>
      </c>
    </row>
    <row r="93" spans="1:6" x14ac:dyDescent="0.25">
      <c r="A93" s="13" t="s">
        <v>34</v>
      </c>
      <c r="B93" s="64" t="s">
        <v>594</v>
      </c>
      <c r="C93" s="14" t="s">
        <v>23</v>
      </c>
      <c r="D93" s="66" t="s">
        <v>272</v>
      </c>
      <c r="E93" s="41" t="s">
        <v>2</v>
      </c>
      <c r="F93" s="41" t="s">
        <v>2</v>
      </c>
    </row>
    <row r="94" spans="1:6" ht="30" x14ac:dyDescent="0.25">
      <c r="A94" s="13" t="s">
        <v>34</v>
      </c>
      <c r="B94" s="64" t="s">
        <v>594</v>
      </c>
      <c r="C94" s="14" t="s">
        <v>24</v>
      </c>
      <c r="D94" s="66" t="s">
        <v>606</v>
      </c>
      <c r="E94" s="41" t="s">
        <v>2</v>
      </c>
      <c r="F94" s="41" t="s">
        <v>2</v>
      </c>
    </row>
    <row r="95" spans="1:6" x14ac:dyDescent="0.25">
      <c r="A95" s="13" t="s">
        <v>34</v>
      </c>
      <c r="B95" s="64" t="s">
        <v>594</v>
      </c>
      <c r="C95" s="14" t="s">
        <v>25</v>
      </c>
      <c r="D95" s="66" t="s">
        <v>283</v>
      </c>
      <c r="E95" s="41" t="s">
        <v>2</v>
      </c>
      <c r="F95" s="41" t="s">
        <v>2</v>
      </c>
    </row>
    <row r="96" spans="1:6" ht="75" x14ac:dyDescent="0.25">
      <c r="A96" s="16" t="s">
        <v>34</v>
      </c>
      <c r="B96" s="64" t="s">
        <v>594</v>
      </c>
      <c r="C96" s="14" t="s">
        <v>26</v>
      </c>
      <c r="D96" s="66" t="s">
        <v>284</v>
      </c>
      <c r="E96" s="41" t="s">
        <v>2</v>
      </c>
      <c r="F96" s="41" t="s">
        <v>2</v>
      </c>
    </row>
    <row r="97" spans="1:6" x14ac:dyDescent="0.25">
      <c r="A97" s="13" t="s">
        <v>34</v>
      </c>
      <c r="B97" s="64" t="s">
        <v>596</v>
      </c>
      <c r="C97" s="14" t="s">
        <v>50</v>
      </c>
      <c r="D97" s="66"/>
      <c r="E97" s="41" t="s">
        <v>2</v>
      </c>
      <c r="F97" s="41" t="s">
        <v>2</v>
      </c>
    </row>
    <row r="98" spans="1:6" x14ac:dyDescent="0.25">
      <c r="A98" s="16" t="s">
        <v>34</v>
      </c>
      <c r="B98" s="64" t="s">
        <v>595</v>
      </c>
      <c r="C98" s="14" t="s">
        <v>119</v>
      </c>
      <c r="D98" s="66"/>
      <c r="E98" s="41" t="s">
        <v>2</v>
      </c>
      <c r="F98" s="41" t="s">
        <v>2</v>
      </c>
    </row>
    <row r="99" spans="1:6" x14ac:dyDescent="0.25">
      <c r="A99" s="13" t="s">
        <v>34</v>
      </c>
      <c r="B99" s="63" t="s">
        <v>592</v>
      </c>
      <c r="C99" s="17" t="s">
        <v>84</v>
      </c>
      <c r="D99" s="67"/>
      <c r="E99" s="41" t="s">
        <v>2</v>
      </c>
      <c r="F99" s="42" t="s">
        <v>2</v>
      </c>
    </row>
    <row r="100" spans="1:6" x14ac:dyDescent="0.25">
      <c r="A100" s="16" t="s">
        <v>34</v>
      </c>
      <c r="B100" s="63" t="s">
        <v>592</v>
      </c>
      <c r="C100" s="17" t="s">
        <v>85</v>
      </c>
      <c r="D100" s="67"/>
      <c r="E100" s="41" t="s">
        <v>59</v>
      </c>
      <c r="F100" s="42" t="s">
        <v>59</v>
      </c>
    </row>
    <row r="101" spans="1:6" ht="30" x14ac:dyDescent="0.25">
      <c r="A101" s="13" t="s">
        <v>34</v>
      </c>
      <c r="B101" s="64" t="s">
        <v>594</v>
      </c>
      <c r="C101" s="14" t="s">
        <v>27</v>
      </c>
      <c r="D101" s="66" t="s">
        <v>280</v>
      </c>
      <c r="E101" s="41" t="s">
        <v>237</v>
      </c>
      <c r="F101" s="41" t="s">
        <v>2</v>
      </c>
    </row>
    <row r="102" spans="1:6" ht="30" x14ac:dyDescent="0.25">
      <c r="A102" s="16" t="s">
        <v>34</v>
      </c>
      <c r="B102" s="64" t="s">
        <v>594</v>
      </c>
      <c r="C102" s="14" t="s">
        <v>28</v>
      </c>
      <c r="D102" s="66" t="s">
        <v>607</v>
      </c>
      <c r="E102" s="41" t="s">
        <v>2</v>
      </c>
      <c r="F102" s="41" t="s">
        <v>2</v>
      </c>
    </row>
    <row r="103" spans="1:6" x14ac:dyDescent="0.25">
      <c r="A103" s="16" t="s">
        <v>34</v>
      </c>
      <c r="B103" s="63" t="s">
        <v>592</v>
      </c>
      <c r="C103" s="17" t="s">
        <v>86</v>
      </c>
      <c r="D103" s="67"/>
      <c r="E103" s="41" t="s">
        <v>2</v>
      </c>
      <c r="F103" s="42" t="s">
        <v>2</v>
      </c>
    </row>
    <row r="104" spans="1:6" x14ac:dyDescent="0.25">
      <c r="A104" s="13" t="s">
        <v>34</v>
      </c>
      <c r="B104" s="63" t="s">
        <v>592</v>
      </c>
      <c r="C104" s="17" t="s">
        <v>87</v>
      </c>
      <c r="D104" s="67"/>
      <c r="E104" s="41" t="s">
        <v>2</v>
      </c>
      <c r="F104" s="42" t="s">
        <v>2</v>
      </c>
    </row>
    <row r="105" spans="1:6" x14ac:dyDescent="0.25">
      <c r="A105" s="13" t="s">
        <v>34</v>
      </c>
      <c r="B105" s="63" t="s">
        <v>592</v>
      </c>
      <c r="C105" s="17" t="s">
        <v>88</v>
      </c>
      <c r="D105" s="67"/>
      <c r="E105" s="41" t="s">
        <v>2</v>
      </c>
      <c r="F105" s="42" t="s">
        <v>2</v>
      </c>
    </row>
    <row r="106" spans="1:6" x14ac:dyDescent="0.25">
      <c r="A106" s="13" t="s">
        <v>34</v>
      </c>
      <c r="B106" s="63" t="s">
        <v>592</v>
      </c>
      <c r="C106" s="17" t="s">
        <v>89</v>
      </c>
      <c r="D106" s="67"/>
      <c r="E106" s="41" t="s">
        <v>2</v>
      </c>
      <c r="F106" s="42" t="s">
        <v>2</v>
      </c>
    </row>
    <row r="107" spans="1:6" x14ac:dyDescent="0.25">
      <c r="A107" s="13" t="s">
        <v>34</v>
      </c>
      <c r="B107" s="63" t="s">
        <v>592</v>
      </c>
      <c r="C107" s="17" t="s">
        <v>90</v>
      </c>
      <c r="D107" s="67"/>
      <c r="E107" s="41" t="s">
        <v>2</v>
      </c>
      <c r="F107" s="42" t="s">
        <v>2</v>
      </c>
    </row>
    <row r="108" spans="1:6" x14ac:dyDescent="0.25">
      <c r="A108" s="13" t="s">
        <v>34</v>
      </c>
      <c r="B108" s="63" t="s">
        <v>592</v>
      </c>
      <c r="C108" s="17" t="s">
        <v>91</v>
      </c>
      <c r="D108" s="67"/>
      <c r="E108" s="41" t="s">
        <v>2</v>
      </c>
      <c r="F108" s="42" t="s">
        <v>2</v>
      </c>
    </row>
    <row r="109" spans="1:6" x14ac:dyDescent="0.25">
      <c r="A109" s="16" t="s">
        <v>34</v>
      </c>
      <c r="B109" s="63" t="s">
        <v>592</v>
      </c>
      <c r="C109" s="17" t="s">
        <v>92</v>
      </c>
      <c r="D109" s="67"/>
      <c r="E109" s="41" t="s">
        <v>245</v>
      </c>
      <c r="F109" s="42" t="s">
        <v>183</v>
      </c>
    </row>
    <row r="110" spans="1:6" x14ac:dyDescent="0.25">
      <c r="A110" s="16" t="s">
        <v>34</v>
      </c>
      <c r="B110" s="63" t="s">
        <v>592</v>
      </c>
      <c r="C110" s="17" t="s">
        <v>93</v>
      </c>
      <c r="D110" s="67"/>
      <c r="E110" s="41" t="s">
        <v>2</v>
      </c>
      <c r="F110" s="42" t="s">
        <v>2</v>
      </c>
    </row>
    <row r="111" spans="1:6" x14ac:dyDescent="0.25">
      <c r="A111" s="13" t="s">
        <v>34</v>
      </c>
      <c r="B111" s="63" t="s">
        <v>592</v>
      </c>
      <c r="C111" s="17" t="s">
        <v>94</v>
      </c>
      <c r="D111" s="67"/>
      <c r="E111" s="41" t="s">
        <v>2</v>
      </c>
      <c r="F111" s="42" t="s">
        <v>2</v>
      </c>
    </row>
    <row r="112" spans="1:6" x14ac:dyDescent="0.25">
      <c r="A112" s="13" t="s">
        <v>34</v>
      </c>
      <c r="B112" s="64" t="s">
        <v>595</v>
      </c>
      <c r="C112" s="14" t="s">
        <v>103</v>
      </c>
      <c r="D112" s="66"/>
      <c r="E112" s="41" t="s">
        <v>2</v>
      </c>
      <c r="F112" s="41" t="s">
        <v>2</v>
      </c>
    </row>
    <row r="113" spans="1:6" x14ac:dyDescent="0.25">
      <c r="A113" s="16" t="s">
        <v>34</v>
      </c>
      <c r="B113" s="64" t="s">
        <v>595</v>
      </c>
      <c r="C113" s="14" t="s">
        <v>120</v>
      </c>
      <c r="D113" s="66"/>
      <c r="E113" s="41" t="s">
        <v>2</v>
      </c>
      <c r="F113" s="41" t="s">
        <v>2</v>
      </c>
    </row>
    <row r="114" spans="1:6" x14ac:dyDescent="0.25">
      <c r="A114" s="13" t="s">
        <v>34</v>
      </c>
      <c r="B114" s="64" t="s">
        <v>594</v>
      </c>
      <c r="C114" s="14" t="s">
        <v>29</v>
      </c>
      <c r="D114" s="66"/>
      <c r="E114" s="41" t="s">
        <v>2</v>
      </c>
      <c r="F114" s="41" t="s">
        <v>2</v>
      </c>
    </row>
    <row r="115" spans="1:6" x14ac:dyDescent="0.25">
      <c r="A115" s="13" t="s">
        <v>34</v>
      </c>
      <c r="B115" s="63" t="s">
        <v>592</v>
      </c>
      <c r="C115" s="17" t="s">
        <v>95</v>
      </c>
      <c r="D115" s="67"/>
      <c r="E115" s="41" t="s">
        <v>2</v>
      </c>
      <c r="F115" s="42" t="s">
        <v>2</v>
      </c>
    </row>
    <row r="116" spans="1:6" x14ac:dyDescent="0.25">
      <c r="A116" s="16" t="s">
        <v>34</v>
      </c>
      <c r="B116" s="64" t="s">
        <v>594</v>
      </c>
      <c r="C116" s="14" t="s">
        <v>30</v>
      </c>
      <c r="D116" s="66"/>
      <c r="E116" s="41" t="s">
        <v>2</v>
      </c>
      <c r="F116" s="41" t="s">
        <v>2</v>
      </c>
    </row>
    <row r="117" spans="1:6" x14ac:dyDescent="0.25">
      <c r="A117" s="16" t="s">
        <v>34</v>
      </c>
      <c r="B117" s="64" t="s">
        <v>594</v>
      </c>
      <c r="C117" s="14" t="s">
        <v>31</v>
      </c>
      <c r="D117" s="66"/>
      <c r="E117" s="41" t="s">
        <v>2</v>
      </c>
      <c r="F117" s="41" t="s">
        <v>2</v>
      </c>
    </row>
    <row r="118" spans="1:6" x14ac:dyDescent="0.25">
      <c r="A118" s="76" t="s">
        <v>34</v>
      </c>
      <c r="B118" s="77" t="s">
        <v>596</v>
      </c>
      <c r="C118" s="71" t="s">
        <v>51</v>
      </c>
      <c r="D118" s="78"/>
      <c r="E118" s="93" t="s">
        <v>621</v>
      </c>
      <c r="F118" s="93" t="s">
        <v>187</v>
      </c>
    </row>
    <row r="119" spans="1:6" x14ac:dyDescent="0.25">
      <c r="A119" s="13" t="s">
        <v>34</v>
      </c>
      <c r="B119" s="64" t="s">
        <v>593</v>
      </c>
      <c r="C119" s="14" t="s">
        <v>132</v>
      </c>
      <c r="D119" s="66"/>
      <c r="E119" s="41" t="s">
        <v>2</v>
      </c>
      <c r="F119" s="41" t="s">
        <v>2</v>
      </c>
    </row>
    <row r="120" spans="1:6" x14ac:dyDescent="0.25">
      <c r="A120" s="13" t="s">
        <v>34</v>
      </c>
      <c r="B120" s="64" t="s">
        <v>593</v>
      </c>
      <c r="C120" s="14" t="s">
        <v>133</v>
      </c>
      <c r="D120" s="66"/>
      <c r="E120" s="41" t="s">
        <v>2</v>
      </c>
      <c r="F120" s="41" t="s">
        <v>2</v>
      </c>
    </row>
    <row r="121" spans="1:6" x14ac:dyDescent="0.25">
      <c r="A121" s="13" t="s">
        <v>34</v>
      </c>
      <c r="B121" s="63" t="s">
        <v>592</v>
      </c>
      <c r="C121" s="17" t="s">
        <v>96</v>
      </c>
      <c r="D121" s="67"/>
      <c r="E121" s="41" t="s">
        <v>246</v>
      </c>
      <c r="F121" s="42" t="s">
        <v>2</v>
      </c>
    </row>
    <row r="122" spans="1:6" x14ac:dyDescent="0.25">
      <c r="A122" s="13" t="s">
        <v>34</v>
      </c>
      <c r="B122" s="63" t="s">
        <v>592</v>
      </c>
      <c r="C122" s="17" t="s">
        <v>97</v>
      </c>
      <c r="D122" s="67"/>
      <c r="E122" s="41" t="s">
        <v>2</v>
      </c>
      <c r="F122" s="42" t="s">
        <v>2</v>
      </c>
    </row>
    <row r="123" spans="1:6" x14ac:dyDescent="0.25">
      <c r="A123" s="13" t="s">
        <v>34</v>
      </c>
      <c r="B123" s="64" t="s">
        <v>594</v>
      </c>
      <c r="C123" s="14" t="s">
        <v>32</v>
      </c>
      <c r="D123" s="66"/>
      <c r="E123" s="41" t="s">
        <v>238</v>
      </c>
      <c r="F123" s="41" t="s">
        <v>179</v>
      </c>
    </row>
    <row r="124" spans="1:6" x14ac:dyDescent="0.25">
      <c r="A124" s="13" t="s">
        <v>34</v>
      </c>
      <c r="B124" s="64" t="s">
        <v>595</v>
      </c>
      <c r="C124" s="14" t="s">
        <v>105</v>
      </c>
      <c r="D124" s="66"/>
      <c r="E124" s="41" t="s">
        <v>239</v>
      </c>
      <c r="F124" s="41" t="s">
        <v>181</v>
      </c>
    </row>
    <row r="125" spans="1:6" x14ac:dyDescent="0.25">
      <c r="A125" s="16" t="s">
        <v>34</v>
      </c>
      <c r="B125" s="64" t="s">
        <v>594</v>
      </c>
      <c r="C125" s="14" t="s">
        <v>33</v>
      </c>
      <c r="D125" s="66"/>
      <c r="E125" s="41" t="s">
        <v>2</v>
      </c>
      <c r="F125" s="41" t="s">
        <v>2</v>
      </c>
    </row>
    <row r="126" spans="1:6" x14ac:dyDescent="0.25">
      <c r="A126" s="16" t="s">
        <v>34</v>
      </c>
      <c r="B126" s="63" t="s">
        <v>592</v>
      </c>
      <c r="C126" s="17" t="s">
        <v>98</v>
      </c>
      <c r="D126" s="67"/>
      <c r="E126" s="41" t="s">
        <v>2</v>
      </c>
      <c r="F126" s="42" t="s">
        <v>2</v>
      </c>
    </row>
    <row r="127" spans="1:6" x14ac:dyDescent="0.25">
      <c r="A127" s="13" t="s">
        <v>34</v>
      </c>
      <c r="B127" s="64" t="s">
        <v>593</v>
      </c>
      <c r="C127" s="14" t="s">
        <v>134</v>
      </c>
      <c r="D127" s="66"/>
      <c r="E127" s="41" t="s">
        <v>2</v>
      </c>
      <c r="F127" s="41" t="s">
        <v>2</v>
      </c>
    </row>
    <row r="128" spans="1:6" x14ac:dyDescent="0.25">
      <c r="A128" s="16" t="s">
        <v>34</v>
      </c>
      <c r="B128" s="64" t="s">
        <v>595</v>
      </c>
      <c r="C128" s="14" t="s">
        <v>121</v>
      </c>
      <c r="D128" s="66"/>
      <c r="E128" s="41" t="s">
        <v>2</v>
      </c>
      <c r="F128" s="41" t="s">
        <v>2</v>
      </c>
    </row>
  </sheetData>
  <autoFilter ref="B1:F128" xr:uid="{00000000-0009-0000-0000-000007000000}"/>
  <sortState ref="B8:F124">
    <sortCondition ref="C2:C129"/>
  </sortState>
  <pageMargins left="0.7" right="0.7" top="0.75" bottom="0.75" header="0.3" footer="0.3"/>
  <pageSetup orientation="portrait" r:id="rId1"/>
  <drawing r:id="rId2"/>
  <legacy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Sheet6</vt:lpstr>
      <vt:lpstr>ALL</vt:lpstr>
      <vt:lpstr>Sheet5</vt:lpstr>
      <vt:lpstr>Sheet1</vt:lpstr>
      <vt:lpstr>ALAFIA</vt:lpstr>
      <vt:lpstr>APALACH</vt:lpstr>
      <vt:lpstr>OCHLOC</vt:lpstr>
      <vt:lpstr>WITHLAC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Sunderman-Barnes, Stephanie</cp:lastModifiedBy>
  <cp:lastPrinted>2018-04-17T15:40:06Z</cp:lastPrinted>
  <dcterms:created xsi:type="dcterms:W3CDTF">2017-10-23T19:35:50Z</dcterms:created>
  <dcterms:modified xsi:type="dcterms:W3CDTF">2018-04-26T20:15:03Z</dcterms:modified>
</cp:coreProperties>
</file>