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ESOC\ESOC Pilot\2017 Pilot Results\Axys\Charts\PPCPs\"/>
    </mc:Choice>
  </mc:AlternateContent>
  <xr:revisionPtr revIDLastSave="0" documentId="13_ncr:1_{0B4134F3-0A95-4C85-ABEC-3DD5658A4767}" xr6:coauthVersionLast="32" xr6:coauthVersionMax="32" xr10:uidLastSave="{00000000-0000-0000-0000-000000000000}"/>
  <bookViews>
    <workbookView xWindow="0" yWindow="0" windowWidth="20490" windowHeight="7530" firstSheet="1" activeTab="3" xr2:uid="{00000000-000D-0000-FFFF-FFFF00000000}"/>
  </bookViews>
  <sheets>
    <sheet name="PPCP-POCIS-QA" sheetId="1" r:id="rId1"/>
    <sheet name="PPCP-Grab-QA" sheetId="2" r:id="rId2"/>
    <sheet name="PPCP-blank-summary" sheetId="3" r:id="rId3"/>
    <sheet name="PPCP-detection-summary" sheetId="4" r:id="rId4"/>
  </sheets>
  <definedNames>
    <definedName name="_xlnm._FilterDatabase" localSheetId="0" hidden="1">'PPCP-POCIS-QA'!$A$1:$F$763</definedName>
  </definedNames>
  <calcPr calcId="179017"/>
  <pivotCaches>
    <pivotCache cacheId="0" r:id="rId5"/>
    <pivotCache cacheId="1" r:id="rId6"/>
    <pivotCache cacheId="2" r:id="rId7"/>
  </pivotCaches>
</workbook>
</file>

<file path=xl/calcChain.xml><?xml version="1.0" encoding="utf-8"?>
<calcChain xmlns="http://schemas.openxmlformats.org/spreadsheetml/2006/main">
  <c r="AA11" i="4" l="1"/>
  <c r="Z11" i="4"/>
  <c r="AF18" i="4" l="1"/>
  <c r="AE18" i="4"/>
  <c r="AU3" i="2"/>
  <c r="AV3" i="2"/>
  <c r="AW3" i="2"/>
  <c r="AU4" i="2"/>
  <c r="AV4" i="2"/>
  <c r="AW4" i="2"/>
  <c r="AU5" i="2"/>
  <c r="AV5" i="2"/>
  <c r="AW5" i="2"/>
  <c r="AU6" i="2"/>
  <c r="AV6" i="2"/>
  <c r="AW6" i="2"/>
  <c r="AN4" i="2"/>
  <c r="AO4" i="2" s="1"/>
  <c r="AT4" i="2" s="1"/>
  <c r="AN5" i="2"/>
  <c r="AS5" i="2" s="1"/>
  <c r="AN6" i="2"/>
  <c r="AO6" i="2" s="1"/>
  <c r="AT6" i="2" s="1"/>
  <c r="AN3" i="2"/>
  <c r="AO3" i="2" s="1"/>
  <c r="AT3" i="2" s="1"/>
  <c r="AR7" i="2"/>
  <c r="AQ7" i="2"/>
  <c r="AP7" i="2"/>
  <c r="AM7" i="2"/>
  <c r="AV7" i="2" s="1"/>
  <c r="AH4" i="2"/>
  <c r="AI4" i="2"/>
  <c r="AH5" i="2"/>
  <c r="AI5" i="2"/>
  <c r="AH6" i="2"/>
  <c r="AI6" i="2"/>
  <c r="AH3" i="2"/>
  <c r="AI3" i="2"/>
  <c r="AP3" i="1"/>
  <c r="AQ3" i="1"/>
  <c r="AR3" i="1"/>
  <c r="AO4" i="1"/>
  <c r="AP4" i="1"/>
  <c r="AQ4" i="1"/>
  <c r="AR4" i="1"/>
  <c r="AP5" i="1"/>
  <c r="AQ5" i="1"/>
  <c r="AR5" i="1"/>
  <c r="AP6" i="1"/>
  <c r="AQ6" i="1"/>
  <c r="AR6" i="1"/>
  <c r="AN4" i="1"/>
  <c r="AN5" i="1"/>
  <c r="AN6" i="1"/>
  <c r="AI7" i="1"/>
  <c r="AK7" i="1"/>
  <c r="AL7" i="1"/>
  <c r="AM7" i="1"/>
  <c r="AH7" i="1"/>
  <c r="AN3" i="1"/>
  <c r="AJ4" i="1"/>
  <c r="AJ5" i="1"/>
  <c r="AJ6" i="1"/>
  <c r="AO6" i="1" s="1"/>
  <c r="AJ3" i="1"/>
  <c r="AO3" i="1" s="1"/>
  <c r="AC4" i="1"/>
  <c r="AD4" i="1"/>
  <c r="AC5" i="1"/>
  <c r="AD5" i="1"/>
  <c r="AC6" i="1"/>
  <c r="AD6" i="1"/>
  <c r="AD3" i="1"/>
  <c r="AC3" i="1"/>
  <c r="AS3" i="2" l="1"/>
  <c r="AQ7" i="1"/>
  <c r="AU7" i="2"/>
  <c r="AR7" i="1"/>
  <c r="AW7" i="2"/>
  <c r="AP7" i="1"/>
  <c r="AO5" i="2"/>
  <c r="AT5" i="2" s="1"/>
  <c r="AJ7" i="1"/>
  <c r="AO7" i="1" s="1"/>
  <c r="AS6" i="2"/>
  <c r="AS4" i="2"/>
  <c r="AN7" i="1"/>
  <c r="AN7" i="2"/>
  <c r="AS7" i="2" s="1"/>
  <c r="AO5" i="1"/>
  <c r="AO7" i="2" l="1"/>
  <c r="AT7" i="2" s="1"/>
</calcChain>
</file>

<file path=xl/sharedStrings.xml><?xml version="1.0" encoding="utf-8"?>
<sst xmlns="http://schemas.openxmlformats.org/spreadsheetml/2006/main" count="13353" uniqueCount="239">
  <si>
    <t>SAMPLE_NO</t>
  </si>
  <si>
    <t>COMPOUND</t>
  </si>
  <si>
    <t>LAB_FLAG</t>
  </si>
  <si>
    <t>CONC_FOUND</t>
  </si>
  <si>
    <t>UNIT</t>
  </si>
  <si>
    <t>MATRIX</t>
  </si>
  <si>
    <t>SP-WITHLAC</t>
  </si>
  <si>
    <t>Bisphenol A</t>
  </si>
  <si>
    <t>U</t>
  </si>
  <si>
    <t>ng/disk</t>
  </si>
  <si>
    <t>POCIS</t>
  </si>
  <si>
    <t>Furosemide</t>
  </si>
  <si>
    <t>Gemfibrozil</t>
  </si>
  <si>
    <t>Glipizide</t>
  </si>
  <si>
    <t>Glyburide</t>
  </si>
  <si>
    <t>Hydrochlorothiazide</t>
  </si>
  <si>
    <t>2-Hydroxy-ibuprofen</t>
  </si>
  <si>
    <t>Ibuprofen</t>
  </si>
  <si>
    <t>Naproxen</t>
  </si>
  <si>
    <t>Triclocarban</t>
  </si>
  <si>
    <t>Triclosan</t>
  </si>
  <si>
    <t>Warfarin</t>
  </si>
  <si>
    <t>SP-OCHLCK</t>
  </si>
  <si>
    <t>SP-ALAFIA</t>
  </si>
  <si>
    <t>SP-APALACH</t>
  </si>
  <si>
    <t>QA/QC BLANK PASSIVE FIELD</t>
  </si>
  <si>
    <t>BLANK</t>
  </si>
  <si>
    <t>Lab Blank</t>
  </si>
  <si>
    <t>N/A</t>
  </si>
  <si>
    <t>Acetaminophen</t>
  </si>
  <si>
    <t>ng/DISK</t>
  </si>
  <si>
    <t>Azithromycin</t>
  </si>
  <si>
    <t>Caffeine</t>
  </si>
  <si>
    <t>Carbadox</t>
  </si>
  <si>
    <t>Carbamazepine</t>
  </si>
  <si>
    <t>Cefotaxime</t>
  </si>
  <si>
    <t>Ciprofloxacin</t>
  </si>
  <si>
    <t>NQ</t>
  </si>
  <si>
    <t>Clarithromycin</t>
  </si>
  <si>
    <t>Clinafloxacin</t>
  </si>
  <si>
    <t>Cloxacillin</t>
  </si>
  <si>
    <t>U H</t>
  </si>
  <si>
    <t>Dehydronifedipine</t>
  </si>
  <si>
    <t>Diphenhydramine</t>
  </si>
  <si>
    <t>Diltiazem</t>
  </si>
  <si>
    <t>Digoxin</t>
  </si>
  <si>
    <t>Digoxigenin</t>
  </si>
  <si>
    <t>Enrofloxacin</t>
  </si>
  <si>
    <t>Erythromycin-H2O</t>
  </si>
  <si>
    <t>Flumequine</t>
  </si>
  <si>
    <t>Fluoxetine</t>
  </si>
  <si>
    <t>Lincomycin</t>
  </si>
  <si>
    <t>Lomefloxacin</t>
  </si>
  <si>
    <t>Miconazole</t>
  </si>
  <si>
    <t>Norfloxacin</t>
  </si>
  <si>
    <t>Norgestimate</t>
  </si>
  <si>
    <t>Ofloxacin</t>
  </si>
  <si>
    <t>Ormetoprim</t>
  </si>
  <si>
    <t>Oxacillin</t>
  </si>
  <si>
    <t>Oxolinic Acid</t>
  </si>
  <si>
    <t>Penicillin G</t>
  </si>
  <si>
    <t>Penicillin V</t>
  </si>
  <si>
    <t>Roxithromycin</t>
  </si>
  <si>
    <t>Sarafloxacin</t>
  </si>
  <si>
    <t>Sulfachloropyridazine</t>
  </si>
  <si>
    <t>Sulfadiazine</t>
  </si>
  <si>
    <t>Sulfadimethoxine</t>
  </si>
  <si>
    <t>Sulfamerazine</t>
  </si>
  <si>
    <t>Sulfamethazine</t>
  </si>
  <si>
    <t>Sulfamethizole</t>
  </si>
  <si>
    <t>Sulfamethoxazole</t>
  </si>
  <si>
    <t>Sulfanilamide</t>
  </si>
  <si>
    <t>Sulfathiazole</t>
  </si>
  <si>
    <t>Thiabendazole</t>
  </si>
  <si>
    <t>Trimethoprim</t>
  </si>
  <si>
    <t>Tylosin</t>
  </si>
  <si>
    <t>Virginiamycin M1</t>
  </si>
  <si>
    <t>1,7-Dimethylxanthine</t>
  </si>
  <si>
    <t>Alprazolam</t>
  </si>
  <si>
    <t>Amitriptyline</t>
  </si>
  <si>
    <t>Amlodipine</t>
  </si>
  <si>
    <t>Benzoylecgonine</t>
  </si>
  <si>
    <t>Benztropine</t>
  </si>
  <si>
    <t>Betamethasone</t>
  </si>
  <si>
    <t>Cocaine</t>
  </si>
  <si>
    <t>DEET</t>
  </si>
  <si>
    <t>Desmethyldiltiazem</t>
  </si>
  <si>
    <t>Diazepam</t>
  </si>
  <si>
    <t>Fluocinonide</t>
  </si>
  <si>
    <t>Fluticasone propionate</t>
  </si>
  <si>
    <t>Hydrocortisone</t>
  </si>
  <si>
    <t>10-hydroxy-amitriptyline</t>
  </si>
  <si>
    <t>Meprobamate</t>
  </si>
  <si>
    <t>Methylprednisolone</t>
  </si>
  <si>
    <t>Metoprolol</t>
  </si>
  <si>
    <t>Norfluoxetine</t>
  </si>
  <si>
    <t>Norverapamil</t>
  </si>
  <si>
    <t>Paroxetine</t>
  </si>
  <si>
    <t>Prednisolone</t>
  </si>
  <si>
    <t>Prednisone</t>
  </si>
  <si>
    <t>Promethazine</t>
  </si>
  <si>
    <t>Propoxyphene</t>
  </si>
  <si>
    <t>Propranolol</t>
  </si>
  <si>
    <t>Sertraline</t>
  </si>
  <si>
    <t>Simvastatin</t>
  </si>
  <si>
    <t>Theophylline</t>
  </si>
  <si>
    <t>Trenbolone</t>
  </si>
  <si>
    <t>Trenbolone acetate</t>
  </si>
  <si>
    <t>Valsartan</t>
  </si>
  <si>
    <t>Verapamil</t>
  </si>
  <si>
    <t>V</t>
  </si>
  <si>
    <t>Diatrizoic acid</t>
  </si>
  <si>
    <t>Iopamidol</t>
  </si>
  <si>
    <t>Citalopram</t>
  </si>
  <si>
    <t>Tamoxifen</t>
  </si>
  <si>
    <t>Cyclophosphamide</t>
  </si>
  <si>
    <t>Venlafaxine</t>
  </si>
  <si>
    <t>Amsacrine</t>
  </si>
  <si>
    <t>Azathioprine</t>
  </si>
  <si>
    <t>Busulfan</t>
  </si>
  <si>
    <t>Clotrimazole</t>
  </si>
  <si>
    <t>Colchicine</t>
  </si>
  <si>
    <t>Daunorubicin</t>
  </si>
  <si>
    <t>Doxorubicin</t>
  </si>
  <si>
    <t>Drospirenone</t>
  </si>
  <si>
    <t>Etoposide</t>
  </si>
  <si>
    <t>Medroxyprogesterone Acetate</t>
  </si>
  <si>
    <t>Metronidazole</t>
  </si>
  <si>
    <t>Moxifloxacin</t>
  </si>
  <si>
    <t>Oxazepam</t>
  </si>
  <si>
    <t>Rosuvastatin</t>
  </si>
  <si>
    <t>Teniposide</t>
  </si>
  <si>
    <t>Zidovudine</t>
  </si>
  <si>
    <t>Melphalan</t>
  </si>
  <si>
    <t>Albuterol</t>
  </si>
  <si>
    <t>Amphetamine</t>
  </si>
  <si>
    <t>K B</t>
  </si>
  <si>
    <t>Atenolol</t>
  </si>
  <si>
    <t>Atorvastatin</t>
  </si>
  <si>
    <t>Cimetidine</t>
  </si>
  <si>
    <t>Clonidine</t>
  </si>
  <si>
    <t>Codeine</t>
  </si>
  <si>
    <t>Cotinine</t>
  </si>
  <si>
    <t>Enalapril</t>
  </si>
  <si>
    <t>Hydrocodone</t>
  </si>
  <si>
    <t>Metformin</t>
  </si>
  <si>
    <t>Oxycodone</t>
  </si>
  <si>
    <t>Ranitidine</t>
  </si>
  <si>
    <t>Triamterene</t>
  </si>
  <si>
    <t>K</t>
  </si>
  <si>
    <t>QA/ QC BLANK SW FIELD</t>
  </si>
  <si>
    <t>ng/L</t>
  </si>
  <si>
    <t>AQUEOUS</t>
  </si>
  <si>
    <t>B</t>
  </si>
  <si>
    <t>D</t>
  </si>
  <si>
    <t>DEP FLAG - BLANK DETECTS</t>
  </si>
  <si>
    <t>VG</t>
  </si>
  <si>
    <t>G</t>
  </si>
  <si>
    <t>Row Labels</t>
  </si>
  <si>
    <t>(blank)</t>
  </si>
  <si>
    <t>Grand Total</t>
  </si>
  <si>
    <t>Column Labels</t>
  </si>
  <si>
    <t>Count of COMPOUND</t>
  </si>
  <si>
    <t>Detects (KB + blank)</t>
  </si>
  <si>
    <t>Nondetects (U + UH)</t>
  </si>
  <si>
    <t>Site</t>
  </si>
  <si>
    <t># Detects</t>
  </si>
  <si>
    <t># V or G</t>
  </si>
  <si>
    <t># Not V or G</t>
  </si>
  <si>
    <t>#G</t>
  </si>
  <si>
    <t>#V</t>
  </si>
  <si>
    <t>#VG</t>
  </si>
  <si>
    <t>% V or G</t>
  </si>
  <si>
    <t>%  Not V or G</t>
  </si>
  <si>
    <t>% G Qualified 
(Field Blank Detects)</t>
  </si>
  <si>
    <t>% V Qualified 
(Lab Blank Detects)</t>
  </si>
  <si>
    <t>% V AND G Qualified 
(Lab or Field Blank Detects)</t>
  </si>
  <si>
    <t>Alafia 
(10 Detects)</t>
  </si>
  <si>
    <t>Apalachicola 
(13 Detects)</t>
  </si>
  <si>
    <t>Ochlockonee  
(25 Detects)</t>
  </si>
  <si>
    <t>Withlacoochee  
(24 Detects)</t>
  </si>
  <si>
    <t>Total  
(72 Detects)</t>
  </si>
  <si>
    <t>Detects (B + D + KB + blank)</t>
  </si>
  <si>
    <t>matrix</t>
  </si>
  <si>
    <t>% V and G Qualified 
(Lab and Field Blank Detects)</t>
  </si>
  <si>
    <t>Total</t>
  </si>
  <si>
    <t>Alafia</t>
  </si>
  <si>
    <t>Apalachicola</t>
  </si>
  <si>
    <t>Ochlockonee</t>
  </si>
  <si>
    <t>Withlacoochee</t>
  </si>
  <si>
    <t>Grab 
(53 Detects)</t>
  </si>
  <si>
    <t>POCIS
(72 Detects)</t>
  </si>
  <si>
    <t>Grab 
(10 Detects)</t>
  </si>
  <si>
    <t>POCIS
(10 Detects)</t>
  </si>
  <si>
    <t>POCIS
(13 Detects)</t>
  </si>
  <si>
    <t>Grab 
(19 Detects)</t>
  </si>
  <si>
    <t>POCIS
(25 Detects)</t>
  </si>
  <si>
    <t>Grab 
(14 Detects)</t>
  </si>
  <si>
    <t>POCIS
(24 Detects)</t>
  </si>
  <si>
    <t>POCIS_CONC_FOUND</t>
  </si>
  <si>
    <t>POCIS_UNIT</t>
  </si>
  <si>
    <t>POCIS_MATRIX</t>
  </si>
  <si>
    <t>POCIS_DEP FLAG - BLANK DETECTS</t>
  </si>
  <si>
    <t>Grab_CONC_FOUND</t>
  </si>
  <si>
    <t>Grab_UNIT</t>
  </si>
  <si>
    <t>Grab_MATRIX</t>
  </si>
  <si>
    <t>Grab_DEP FLAG - BLANK DETECTS</t>
  </si>
  <si>
    <t>Count of POCIS_CONC_FOUND</t>
  </si>
  <si>
    <t>Count of Grab_CONC_FOUND</t>
  </si>
  <si>
    <t>Compound</t>
  </si>
  <si>
    <t>Grab</t>
  </si>
  <si>
    <t>Detected at any site  (count &lt;&gt; 0)</t>
  </si>
  <si>
    <t>Detected at all sites  (count = 4)</t>
  </si>
  <si>
    <t>Y</t>
  </si>
  <si>
    <t>Legend</t>
  </si>
  <si>
    <t>Number of Compounds</t>
  </si>
  <si>
    <t>Symbol</t>
  </si>
  <si>
    <t>Description</t>
  </si>
  <si>
    <t>●</t>
  </si>
  <si>
    <t>Compound detected. Data not qualified due to blank detections.</t>
  </si>
  <si>
    <t>Compound detected in both sample and lab blank. Blank result &gt; 10% of sample result.</t>
  </si>
  <si>
    <t>Compound detected in sample, lab blank, and field blank. Both blank results &gt; 10% of sample result.</t>
  </si>
  <si>
    <t>Compound detected in both sample and field blank. Blank result &gt; 10% of sample result.</t>
  </si>
  <si>
    <t>Compound not detected.</t>
  </si>
  <si>
    <t>NA</t>
  </si>
  <si>
    <t>Total Compounds Detected</t>
  </si>
  <si>
    <t>Grab Only</t>
  </si>
  <si>
    <t>OCHLOCK</t>
  </si>
  <si>
    <t>ALAFIA</t>
  </si>
  <si>
    <t>WITHLAC</t>
  </si>
  <si>
    <t>APALACH</t>
  </si>
  <si>
    <t>POCIS &amp;Grab</t>
  </si>
  <si>
    <t>POCIS Only</t>
  </si>
  <si>
    <t>Total (All Sites)</t>
  </si>
  <si>
    <t xml:space="preserve">All sites,  Detected at any site  (count &lt;&gt; 0)
</t>
  </si>
  <si>
    <t>All sites, Detected at all Sites (count = 4)</t>
  </si>
  <si>
    <t>POCIS &amp; GRAB</t>
  </si>
  <si>
    <t>GRAB Only</t>
  </si>
  <si>
    <t>Ochlock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</si>
</sst>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3" x14ac:knownFonts="1"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color theme="1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</font>
  </fonts>
  <fills count="4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ACA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C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/>
    <xf numFmtId="0" fontId="1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7">
    <xf numFmtId="0" fontId="0" fillId="0" borderId="0" xfId="0"/>
    <xf numFmtId="49" fontId="0" fillId="0" borderId="0" xfId="0" applyNumberFormat="1"/>
    <xf numFmtId="0" fontId="0" fillId="0" borderId="0" xfId="0" applyAlignment="1">
      <alignment horizontal="center"/>
    </xf>
    <xf numFmtId="49" fontId="0" fillId="33" borderId="0" xfId="0" applyNumberFormat="1" applyFill="1"/>
    <xf numFmtId="0" fontId="0" fillId="33" borderId="0" xfId="0" applyFill="1"/>
    <xf numFmtId="49" fontId="0" fillId="34" borderId="0" xfId="0" applyNumberFormat="1" applyFill="1"/>
    <xf numFmtId="0" fontId="0" fillId="34" borderId="0" xfId="0" applyFill="1"/>
    <xf numFmtId="49" fontId="0" fillId="35" borderId="0" xfId="0" applyNumberFormat="1" applyFill="1"/>
    <xf numFmtId="0" fontId="0" fillId="35" borderId="0" xfId="0" applyFill="1"/>
    <xf numFmtId="164" fontId="0" fillId="0" borderId="0" xfId="0" applyNumberFormat="1"/>
    <xf numFmtId="164" fontId="0" fillId="34" borderId="0" xfId="0" applyNumberFormat="1" applyFill="1"/>
    <xf numFmtId="164" fontId="0" fillId="35" borderId="0" xfId="0" applyNumberFormat="1" applyFill="1"/>
    <xf numFmtId="0" fontId="0" fillId="34" borderId="0" xfId="0" applyFill="1" applyAlignment="1">
      <alignment horizontal="center"/>
    </xf>
    <xf numFmtId="0" fontId="0" fillId="35" borderId="0" xfId="0" applyFill="1" applyAlignment="1">
      <alignment horizontal="center"/>
    </xf>
    <xf numFmtId="164" fontId="0" fillId="33" borderId="0" xfId="0" applyNumberFormat="1" applyFill="1"/>
    <xf numFmtId="0" fontId="0" fillId="33" borderId="0" xfId="0" applyFill="1" applyAlignment="1">
      <alignment horizont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 applyAlignment="1">
      <alignment horizontal="center"/>
    </xf>
    <xf numFmtId="0" fontId="0" fillId="0" borderId="0" xfId="0" applyFill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 applyAlignment="1">
      <alignment horizontal="center"/>
    </xf>
    <xf numFmtId="0" fontId="0" fillId="0" borderId="10" xfId="0" applyBorder="1" applyAlignment="1">
      <alignment wrapText="1"/>
    </xf>
    <xf numFmtId="9" fontId="0" fillId="0" borderId="0" xfId="0" applyNumberFormat="1"/>
    <xf numFmtId="0" fontId="0" fillId="0" borderId="10" xfId="0" applyBorder="1" applyAlignment="1">
      <alignment wrapText="1"/>
    </xf>
    <xf numFmtId="0" fontId="0" fillId="0" borderId="10" xfId="0" applyBorder="1"/>
    <xf numFmtId="9" fontId="0" fillId="0" borderId="10" xfId="0" applyNumberFormat="1" applyBorder="1"/>
    <xf numFmtId="49" fontId="0" fillId="0" borderId="0" xfId="0" applyNumberFormat="1" applyAlignment="1">
      <alignment wrapText="1"/>
    </xf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NumberFormat="1"/>
    <xf numFmtId="0" fontId="18" fillId="36" borderId="10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37" borderId="10" xfId="0" applyFill="1" applyBorder="1" applyAlignment="1">
      <alignment horizontal="center"/>
    </xf>
    <xf numFmtId="0" fontId="18" fillId="36" borderId="10" xfId="0" applyFont="1" applyFill="1" applyBorder="1" applyAlignment="1">
      <alignment horizontal="center" vertical="center" wrapText="1"/>
    </xf>
    <xf numFmtId="0" fontId="18" fillId="36" borderId="10" xfId="0" applyFont="1" applyFill="1" applyBorder="1" applyAlignment="1">
      <alignment horizontal="center" vertical="center"/>
    </xf>
    <xf numFmtId="0" fontId="19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left" vertical="center" wrapText="1"/>
    </xf>
    <xf numFmtId="0" fontId="0" fillId="0" borderId="10" xfId="0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0" fillId="38" borderId="15" xfId="0" applyFill="1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0" fontId="0" fillId="0" borderId="15" xfId="0" applyFill="1" applyBorder="1" applyAlignment="1">
      <alignment horizontal="center" vertical="center"/>
    </xf>
    <xf numFmtId="0" fontId="0" fillId="0" borderId="12" xfId="0" applyBorder="1"/>
    <xf numFmtId="0" fontId="0" fillId="0" borderId="12" xfId="0" applyFill="1" applyBorder="1" applyAlignment="1">
      <alignment horizontal="left" vertical="center" wrapText="1"/>
    </xf>
    <xf numFmtId="0" fontId="0" fillId="0" borderId="12" xfId="0" applyBorder="1" applyAlignment="1">
      <alignment horizontal="center" vertical="center"/>
    </xf>
    <xf numFmtId="0" fontId="0" fillId="37" borderId="10" xfId="0" applyFill="1" applyBorder="1"/>
    <xf numFmtId="0" fontId="0" fillId="0" borderId="10" xfId="0" pivotButton="1" applyBorder="1" applyAlignment="1">
      <alignment horizontal="center"/>
    </xf>
    <xf numFmtId="0" fontId="0" fillId="0" borderId="10" xfId="0" applyNumberFormat="1" applyBorder="1" applyAlignment="1">
      <alignment horizontal="center"/>
    </xf>
    <xf numFmtId="0" fontId="18" fillId="0" borderId="10" xfId="0" applyFont="1" applyBorder="1" applyAlignment="1">
      <alignment horizontal="center" wrapText="1"/>
    </xf>
    <xf numFmtId="0" fontId="0" fillId="0" borderId="12" xfId="0" applyBorder="1" applyAlignment="1">
      <alignment horizontal="center"/>
    </xf>
    <xf numFmtId="0" fontId="18" fillId="36" borderId="10" xfId="0" applyFont="1" applyFill="1" applyBorder="1" applyAlignment="1">
      <alignment horizontal="center" vertical="center" wrapText="1"/>
    </xf>
    <xf numFmtId="0" fontId="20" fillId="0" borderId="0" xfId="0" applyFont="1" applyFill="1"/>
    <xf numFmtId="0" fontId="21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/>
    <xf numFmtId="0" fontId="22" fillId="0" borderId="0" xfId="0" applyFont="1" applyFill="1" applyBorder="1" applyAlignment="1">
      <alignment horizontal="center" vertical="center" wrapText="1"/>
    </xf>
    <xf numFmtId="0" fontId="0" fillId="0" borderId="12" xfId="0" applyFill="1" applyBorder="1"/>
    <xf numFmtId="0" fontId="0" fillId="0" borderId="15" xfId="0" applyBorder="1"/>
    <xf numFmtId="0" fontId="0" fillId="0" borderId="15" xfId="0" applyBorder="1" applyAlignment="1">
      <alignment horizontal="center"/>
    </xf>
    <xf numFmtId="0" fontId="19" fillId="39" borderId="10" xfId="0" applyFont="1" applyFill="1" applyBorder="1" applyAlignment="1">
      <alignment horizontal="center" vertical="center" wrapText="1"/>
    </xf>
    <xf numFmtId="0" fontId="19" fillId="40" borderId="10" xfId="0" applyFont="1" applyFill="1" applyBorder="1" applyAlignment="1">
      <alignment horizontal="center" vertical="center" wrapText="1"/>
    </xf>
    <xf numFmtId="0" fontId="0" fillId="39" borderId="10" xfId="0" applyFill="1" applyBorder="1"/>
    <xf numFmtId="0" fontId="0" fillId="40" borderId="10" xfId="0" applyFill="1" applyBorder="1"/>
    <xf numFmtId="0" fontId="0" fillId="37" borderId="15" xfId="0" applyFill="1" applyBorder="1" applyAlignment="1">
      <alignment horizontal="center"/>
    </xf>
    <xf numFmtId="0" fontId="0" fillId="36" borderId="0" xfId="0" applyFill="1"/>
    <xf numFmtId="0" fontId="0" fillId="36" borderId="0" xfId="0" applyFill="1" applyAlignment="1">
      <alignment wrapText="1"/>
    </xf>
    <xf numFmtId="0" fontId="0" fillId="41" borderId="0" xfId="0" applyFill="1" applyAlignment="1">
      <alignment horizontal="left" wrapText="1"/>
    </xf>
    <xf numFmtId="0" fontId="0" fillId="0" borderId="17" xfId="0" applyFill="1" applyBorder="1" applyAlignment="1">
      <alignment horizontal="center"/>
    </xf>
    <xf numFmtId="0" fontId="18" fillId="0" borderId="13" xfId="0" applyFont="1" applyBorder="1"/>
    <xf numFmtId="0" fontId="0" fillId="0" borderId="13" xfId="0" applyBorder="1"/>
    <xf numFmtId="0" fontId="18" fillId="0" borderId="14" xfId="0" applyFont="1" applyBorder="1"/>
    <xf numFmtId="0" fontId="0" fillId="0" borderId="14" xfId="0" applyBorder="1"/>
    <xf numFmtId="0" fontId="18" fillId="0" borderId="18" xfId="0" applyFont="1" applyBorder="1"/>
    <xf numFmtId="0" fontId="0" fillId="0" borderId="18" xfId="0" applyBorder="1"/>
    <xf numFmtId="0" fontId="0" fillId="41" borderId="0" xfId="0" applyFill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0" fontId="18" fillId="36" borderId="10" xfId="0" applyFont="1" applyFill="1" applyBorder="1" applyAlignment="1">
      <alignment horizontal="center" vertical="center" wrapText="1"/>
    </xf>
    <xf numFmtId="0" fontId="18" fillId="36" borderId="13" xfId="0" applyFont="1" applyFill="1" applyBorder="1" applyAlignment="1">
      <alignment horizontal="center" vertical="center"/>
    </xf>
    <xf numFmtId="0" fontId="18" fillId="36" borderId="14" xfId="0" applyFont="1" applyFill="1" applyBorder="1" applyAlignment="1">
      <alignment horizontal="center" vertical="center"/>
    </xf>
    <xf numFmtId="0" fontId="0" fillId="42" borderId="10" xfId="0" applyFill="1" applyBorder="1"/>
    <xf numFmtId="0" fontId="0" fillId="42" borderId="10" xfId="0" applyFill="1" applyBorder="1" applyAlignment="1">
      <alignment horizontal="center"/>
    </xf>
  </cellXfs>
  <cellStyles count="43">
    <cellStyle name="20% - Accent1 2" xfId="20" xr:uid="{00000000-0005-0000-0000-000000000000}"/>
    <cellStyle name="20% - Accent2 2" xfId="24" xr:uid="{00000000-0005-0000-0000-000001000000}"/>
    <cellStyle name="20% - Accent3 2" xfId="28" xr:uid="{00000000-0005-0000-0000-000002000000}"/>
    <cellStyle name="20% - Accent4 2" xfId="32" xr:uid="{00000000-0005-0000-0000-000003000000}"/>
    <cellStyle name="20% - Accent5 2" xfId="36" xr:uid="{00000000-0005-0000-0000-000004000000}"/>
    <cellStyle name="20% - Accent6 2" xfId="40" xr:uid="{00000000-0005-0000-0000-000005000000}"/>
    <cellStyle name="40% - Accent1 2" xfId="21" xr:uid="{00000000-0005-0000-0000-000006000000}"/>
    <cellStyle name="40% - Accent2 2" xfId="25" xr:uid="{00000000-0005-0000-0000-000007000000}"/>
    <cellStyle name="40% - Accent3 2" xfId="29" xr:uid="{00000000-0005-0000-0000-000008000000}"/>
    <cellStyle name="40% - Accent4 2" xfId="33" xr:uid="{00000000-0005-0000-0000-000009000000}"/>
    <cellStyle name="40% - Accent5 2" xfId="37" xr:uid="{00000000-0005-0000-0000-00000A000000}"/>
    <cellStyle name="40% - Accent6 2" xfId="41" xr:uid="{00000000-0005-0000-0000-00000B000000}"/>
    <cellStyle name="60% - Accent1 2" xfId="22" xr:uid="{00000000-0005-0000-0000-00000C000000}"/>
    <cellStyle name="60% - Accent2 2" xfId="26" xr:uid="{00000000-0005-0000-0000-00000D000000}"/>
    <cellStyle name="60% - Accent3 2" xfId="30" xr:uid="{00000000-0005-0000-0000-00000E000000}"/>
    <cellStyle name="60% - Accent4 2" xfId="34" xr:uid="{00000000-0005-0000-0000-00000F000000}"/>
    <cellStyle name="60% - Accent5 2" xfId="38" xr:uid="{00000000-0005-0000-0000-000010000000}"/>
    <cellStyle name="60% - Accent6 2" xfId="42" xr:uid="{00000000-0005-0000-0000-000011000000}"/>
    <cellStyle name="Accent1 2" xfId="19" xr:uid="{00000000-0005-0000-0000-000012000000}"/>
    <cellStyle name="Accent2 2" xfId="23" xr:uid="{00000000-0005-0000-0000-000013000000}"/>
    <cellStyle name="Accent3 2" xfId="27" xr:uid="{00000000-0005-0000-0000-000014000000}"/>
    <cellStyle name="Accent4 2" xfId="31" xr:uid="{00000000-0005-0000-0000-000015000000}"/>
    <cellStyle name="Accent5 2" xfId="35" xr:uid="{00000000-0005-0000-0000-000016000000}"/>
    <cellStyle name="Accent6 2" xfId="39" xr:uid="{00000000-0005-0000-0000-000017000000}"/>
    <cellStyle name="Bad 2" xfId="8" xr:uid="{00000000-0005-0000-0000-000018000000}"/>
    <cellStyle name="Calculation 2" xfId="12" xr:uid="{00000000-0005-0000-0000-000019000000}"/>
    <cellStyle name="Check Cell 2" xfId="14" xr:uid="{00000000-0005-0000-0000-00001A000000}"/>
    <cellStyle name="Explanatory Text 2" xfId="17" xr:uid="{00000000-0005-0000-0000-00001B000000}"/>
    <cellStyle name="Good 2" xfId="7" xr:uid="{00000000-0005-0000-0000-00001C000000}"/>
    <cellStyle name="Heading 1 2" xfId="3" xr:uid="{00000000-0005-0000-0000-00001D000000}"/>
    <cellStyle name="Heading 2 2" xfId="4" xr:uid="{00000000-0005-0000-0000-00001E000000}"/>
    <cellStyle name="Heading 3 2" xfId="5" xr:uid="{00000000-0005-0000-0000-00001F000000}"/>
    <cellStyle name="Heading 4 2" xfId="6" xr:uid="{00000000-0005-0000-0000-000020000000}"/>
    <cellStyle name="Input 2" xfId="10" xr:uid="{00000000-0005-0000-0000-000021000000}"/>
    <cellStyle name="Linked Cell 2" xfId="13" xr:uid="{00000000-0005-0000-0000-000022000000}"/>
    <cellStyle name="Neutral 2" xfId="9" xr:uid="{00000000-0005-0000-0000-000023000000}"/>
    <cellStyle name="Normal" xfId="0" builtinId="0"/>
    <cellStyle name="Normal 2" xfId="1" xr:uid="{00000000-0005-0000-0000-000025000000}"/>
    <cellStyle name="Note 2" xfId="16" xr:uid="{00000000-0005-0000-0000-000026000000}"/>
    <cellStyle name="Output 2" xfId="11" xr:uid="{00000000-0005-0000-0000-000027000000}"/>
    <cellStyle name="Title 2" xfId="2" xr:uid="{00000000-0005-0000-0000-000028000000}"/>
    <cellStyle name="Total 2" xfId="18" xr:uid="{00000000-0005-0000-0000-000029000000}"/>
    <cellStyle name="Warning Text 2" xfId="15" xr:uid="{00000000-0005-0000-0000-00002A000000}"/>
  </cellStyles>
  <dxfs count="26"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</dxfs>
  <tableStyles count="0" defaultTableStyle="TableStyleMedium2" defaultPivotStyle="PivotStyleLight16"/>
  <colors>
    <mruColors>
      <color rgb="FFFFCCFF"/>
      <color rgb="FFFACA00"/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2.xml"/><Relationship Id="rId11" Type="http://schemas.openxmlformats.org/officeDocument/2006/relationships/calcChain" Target="calcChain.xml"/><Relationship Id="rId5" Type="http://schemas.openxmlformats.org/officeDocument/2006/relationships/pivotCacheDefinition" Target="pivotCache/pivotCacheDefinition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sz="1800" b="0" i="0" baseline="0">
                <a:solidFill>
                  <a:schemeClr val="tx1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PPCP Detections Qualified Due to Blank Detections</a:t>
            </a:r>
            <a:endParaRPr lang="en-US">
              <a:solidFill>
                <a:schemeClr val="tx1"/>
              </a:solidFill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039516056551521"/>
          <c:y val="0.10678282235997096"/>
          <c:w val="0.84124856316477448"/>
          <c:h val="0.59375152180051571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'PPCP-blank-summary'!$L$1</c:f>
              <c:strCache>
                <c:ptCount val="1"/>
                <c:pt idx="0">
                  <c:v>% V Qualified 
(Lab Blank Detects)</c:v>
                </c:pt>
              </c:strCache>
            </c:strRef>
          </c:tx>
          <c:spPr>
            <a:solidFill>
              <a:srgbClr val="00B0F0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multiLvlStrRef>
              <c:f>'PPCP-blank-summary'!$A$2:$B$11</c:f>
              <c:multiLvlStrCache>
                <c:ptCount val="10"/>
                <c:lvl>
                  <c:pt idx="0">
                    <c:v>POCIS
(72 Detects)</c:v>
                  </c:pt>
                  <c:pt idx="1">
                    <c:v>Grab 
(53 Detects)</c:v>
                  </c:pt>
                  <c:pt idx="2">
                    <c:v>POCIS
(10 Detects)</c:v>
                  </c:pt>
                  <c:pt idx="3">
                    <c:v>Grab 
(10 Detects)</c:v>
                  </c:pt>
                  <c:pt idx="4">
                    <c:v>POCIS
(13 Detects)</c:v>
                  </c:pt>
                  <c:pt idx="5">
                    <c:v>Grab 
(10 Detects)</c:v>
                  </c:pt>
                  <c:pt idx="6">
                    <c:v>POCIS
(25 Detects)</c:v>
                  </c:pt>
                  <c:pt idx="7">
                    <c:v>Grab 
(19 Detects)</c:v>
                  </c:pt>
                  <c:pt idx="8">
                    <c:v>POCIS
(24 Detects)</c:v>
                  </c:pt>
                  <c:pt idx="9">
                    <c:v>Grab 
(14 Detects)</c:v>
                  </c:pt>
                </c:lvl>
                <c:lvl>
                  <c:pt idx="0">
                    <c:v>Total (All Sites)</c:v>
                  </c:pt>
                  <c:pt idx="2">
                    <c:v>Alafia</c:v>
                  </c:pt>
                  <c:pt idx="4">
                    <c:v>Apalachicola</c:v>
                  </c:pt>
                  <c:pt idx="6">
                    <c:v>Ochlockonee</c:v>
                  </c:pt>
                  <c:pt idx="8">
                    <c:v>Withlacoochee</c:v>
                  </c:pt>
                </c:lvl>
              </c:multiLvlStrCache>
            </c:multiLvlStrRef>
          </c:cat>
          <c:val>
            <c:numRef>
              <c:f>'PPCP-blank-summary'!$L$2:$L$11</c:f>
              <c:numCache>
                <c:formatCode>0%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DA38-410D-9A71-CC21A3683CAE}"/>
            </c:ext>
          </c:extLst>
        </c:ser>
        <c:ser>
          <c:idx val="2"/>
          <c:order val="1"/>
          <c:tx>
            <c:strRef>
              <c:f>'PPCP-blank-summary'!$M$1</c:f>
              <c:strCache>
                <c:ptCount val="1"/>
                <c:pt idx="0">
                  <c:v>% V and G Qualified 
(Lab and Field Blank Detects)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6CAEDC8D-30FC-4AF1-9086-D68204985FE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DA38-410D-9A71-CC21A3683CAE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98835F1E-ED51-4E82-80FA-C3664D8D19B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B-DA38-410D-9A71-CC21A3683CAE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C4431C57-75A9-49E2-954D-4EFB3D44C34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C-DA38-410D-9A71-CC21A3683CAE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3359998F-8B14-4B14-ABB0-66D570283DD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D-DA38-410D-9A71-CC21A3683CAE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67F08E29-3C96-49F7-A2BF-C31EE0747BE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E-DA38-410D-9A71-CC21A3683CAE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C190A86F-32EC-4A72-9846-F98366371AB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F-DA38-410D-9A71-CC21A3683CAE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EA2C1401-4B90-413C-B73D-31CEBD7C4D7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0-DA38-410D-9A71-CC21A3683CAE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0DF7284C-8412-41BD-BDD0-84CDBD7D7D5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1-DA38-410D-9A71-CC21A3683CAE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6343DE77-8C9F-44F9-AFEC-762DA7FEC32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2-DA38-410D-9A71-CC21A3683CAE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F2C80EA4-E4D8-4275-BE43-6376DB1E065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3-DA38-410D-9A71-CC21A3683C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multiLvlStrRef>
              <c:f>'PPCP-blank-summary'!$A$2:$B$11</c:f>
              <c:multiLvlStrCache>
                <c:ptCount val="10"/>
                <c:lvl>
                  <c:pt idx="0">
                    <c:v>POCIS
(72 Detects)</c:v>
                  </c:pt>
                  <c:pt idx="1">
                    <c:v>Grab 
(53 Detects)</c:v>
                  </c:pt>
                  <c:pt idx="2">
                    <c:v>POCIS
(10 Detects)</c:v>
                  </c:pt>
                  <c:pt idx="3">
                    <c:v>Grab 
(10 Detects)</c:v>
                  </c:pt>
                  <c:pt idx="4">
                    <c:v>POCIS
(13 Detects)</c:v>
                  </c:pt>
                  <c:pt idx="5">
                    <c:v>Grab 
(10 Detects)</c:v>
                  </c:pt>
                  <c:pt idx="6">
                    <c:v>POCIS
(25 Detects)</c:v>
                  </c:pt>
                  <c:pt idx="7">
                    <c:v>Grab 
(19 Detects)</c:v>
                  </c:pt>
                  <c:pt idx="8">
                    <c:v>POCIS
(24 Detects)</c:v>
                  </c:pt>
                  <c:pt idx="9">
                    <c:v>Grab 
(14 Detects)</c:v>
                  </c:pt>
                </c:lvl>
                <c:lvl>
                  <c:pt idx="0">
                    <c:v>Total (All Sites)</c:v>
                  </c:pt>
                  <c:pt idx="2">
                    <c:v>Alafia</c:v>
                  </c:pt>
                  <c:pt idx="4">
                    <c:v>Apalachicola</c:v>
                  </c:pt>
                  <c:pt idx="6">
                    <c:v>Ochlockonee</c:v>
                  </c:pt>
                  <c:pt idx="8">
                    <c:v>Withlacoochee</c:v>
                  </c:pt>
                </c:lvl>
              </c:multiLvlStrCache>
            </c:multiLvlStrRef>
          </c:cat>
          <c:val>
            <c:numRef>
              <c:f>'PPCP-blank-summary'!$M$2:$M$11</c:f>
              <c:numCache>
                <c:formatCode>0%</c:formatCode>
                <c:ptCount val="10"/>
                <c:pt idx="0">
                  <c:v>5.5555555555555552E-2</c:v>
                </c:pt>
                <c:pt idx="1">
                  <c:v>0.11320754716981132</c:v>
                </c:pt>
                <c:pt idx="2">
                  <c:v>0.1</c:v>
                </c:pt>
                <c:pt idx="3">
                  <c:v>0.1</c:v>
                </c:pt>
                <c:pt idx="4">
                  <c:v>7.6923076923076927E-2</c:v>
                </c:pt>
                <c:pt idx="5">
                  <c:v>0.2</c:v>
                </c:pt>
                <c:pt idx="6">
                  <c:v>0.04</c:v>
                </c:pt>
                <c:pt idx="7">
                  <c:v>5.2631578947368418E-2</c:v>
                </c:pt>
                <c:pt idx="8">
                  <c:v>4.1666666666666664E-2</c:v>
                </c:pt>
                <c:pt idx="9">
                  <c:v>0.14285714285714285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'PPCP-blank-summary'!$H$2:$H$11</c15:f>
                <c15:dlblRangeCache>
                  <c:ptCount val="10"/>
                  <c:pt idx="0">
                    <c:v>4</c:v>
                  </c:pt>
                  <c:pt idx="1">
                    <c:v>6</c:v>
                  </c:pt>
                  <c:pt idx="2">
                    <c:v>1</c:v>
                  </c:pt>
                  <c:pt idx="3">
                    <c:v>1</c:v>
                  </c:pt>
                  <c:pt idx="4">
                    <c:v>1</c:v>
                  </c:pt>
                  <c:pt idx="5">
                    <c:v>2</c:v>
                  </c:pt>
                  <c:pt idx="6">
                    <c:v>1</c:v>
                  </c:pt>
                  <c:pt idx="7">
                    <c:v>1</c:v>
                  </c:pt>
                  <c:pt idx="8">
                    <c:v>1</c:v>
                  </c:pt>
                  <c:pt idx="9">
                    <c:v>2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19-DA38-410D-9A71-CC21A3683CAE}"/>
            </c:ext>
          </c:extLst>
        </c:ser>
        <c:ser>
          <c:idx val="0"/>
          <c:order val="2"/>
          <c:tx>
            <c:strRef>
              <c:f>'PPCP-blank-summary'!$K$1</c:f>
              <c:strCache>
                <c:ptCount val="1"/>
                <c:pt idx="0">
                  <c:v>% G Qualified 
(Field Blank Detects)</c:v>
                </c:pt>
              </c:strCache>
            </c:strRef>
          </c:tx>
          <c:spPr>
            <a:solidFill>
              <a:srgbClr val="FACA0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B0519A7E-10FD-43F8-AE19-DDAA622CA64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4-DA38-410D-9A71-CC21A3683CAE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052DF0F8-75E8-4FE1-A6D6-913DB37AD23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5-DA38-410D-9A71-CC21A3683CAE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97E5A2F3-6368-4ACC-A745-11259449661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6-DA38-410D-9A71-CC21A3683CAE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31245F3B-8DA9-44FA-AC21-15253BE93ED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7-DA38-410D-9A71-CC21A3683CAE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47ACC885-E127-4D86-B5D3-4EE5C1DFC16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8-DA38-410D-9A71-CC21A3683CAE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5F3CDF90-1FA2-4E14-AFD1-819E8E2F920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9-DA38-410D-9A71-CC21A3683CAE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341697F7-D78E-425C-9604-C06C48C595A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A-DA38-410D-9A71-CC21A3683CAE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2FBD15F7-5DA3-48EB-80DF-6AF1C34A7F4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B-DA38-410D-9A71-CC21A3683CAE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B22E8019-308B-4BB3-A145-1A680421475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C-DA38-410D-9A71-CC21A3683CAE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972F9892-F61C-4272-8958-98E140259F1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D-DA38-410D-9A71-CC21A3683C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multiLvlStrRef>
              <c:f>'PPCP-blank-summary'!$A$2:$B$11</c:f>
              <c:multiLvlStrCache>
                <c:ptCount val="10"/>
                <c:lvl>
                  <c:pt idx="0">
                    <c:v>POCIS
(72 Detects)</c:v>
                  </c:pt>
                  <c:pt idx="1">
                    <c:v>Grab 
(53 Detects)</c:v>
                  </c:pt>
                  <c:pt idx="2">
                    <c:v>POCIS
(10 Detects)</c:v>
                  </c:pt>
                  <c:pt idx="3">
                    <c:v>Grab 
(10 Detects)</c:v>
                  </c:pt>
                  <c:pt idx="4">
                    <c:v>POCIS
(13 Detects)</c:v>
                  </c:pt>
                  <c:pt idx="5">
                    <c:v>Grab 
(10 Detects)</c:v>
                  </c:pt>
                  <c:pt idx="6">
                    <c:v>POCIS
(25 Detects)</c:v>
                  </c:pt>
                  <c:pt idx="7">
                    <c:v>Grab 
(19 Detects)</c:v>
                  </c:pt>
                  <c:pt idx="8">
                    <c:v>POCIS
(24 Detects)</c:v>
                  </c:pt>
                  <c:pt idx="9">
                    <c:v>Grab 
(14 Detects)</c:v>
                  </c:pt>
                </c:lvl>
                <c:lvl>
                  <c:pt idx="0">
                    <c:v>Total (All Sites)</c:v>
                  </c:pt>
                  <c:pt idx="2">
                    <c:v>Alafia</c:v>
                  </c:pt>
                  <c:pt idx="4">
                    <c:v>Apalachicola</c:v>
                  </c:pt>
                  <c:pt idx="6">
                    <c:v>Ochlockonee</c:v>
                  </c:pt>
                  <c:pt idx="8">
                    <c:v>Withlacoochee</c:v>
                  </c:pt>
                </c:lvl>
              </c:multiLvlStrCache>
            </c:multiLvlStrRef>
          </c:cat>
          <c:val>
            <c:numRef>
              <c:f>'PPCP-blank-summary'!$K$2:$K$11</c:f>
              <c:numCache>
                <c:formatCode>0%</c:formatCode>
                <c:ptCount val="10"/>
                <c:pt idx="0">
                  <c:v>0</c:v>
                </c:pt>
                <c:pt idx="1">
                  <c:v>5.6603773584905662E-2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</c:v>
                </c:pt>
                <c:pt idx="6">
                  <c:v>0</c:v>
                </c:pt>
                <c:pt idx="7">
                  <c:v>5.2631578947368418E-2</c:v>
                </c:pt>
                <c:pt idx="8">
                  <c:v>0</c:v>
                </c:pt>
                <c:pt idx="9">
                  <c:v>7.1428571428571425E-2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'PPCP-blank-summary'!$F$2:$F$11</c15:f>
                <c15:dlblRangeCache>
                  <c:ptCount val="10"/>
                  <c:pt idx="1">
                    <c:v>3</c:v>
                  </c:pt>
                  <c:pt idx="5">
                    <c:v>1</c:v>
                  </c:pt>
                  <c:pt idx="7">
                    <c:v>1</c:v>
                  </c:pt>
                  <c:pt idx="9">
                    <c:v>1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17-DA38-410D-9A71-CC21A3683C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71610480"/>
        <c:axId val="471608840"/>
      </c:barChart>
      <c:catAx>
        <c:axId val="471610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71608840"/>
        <c:crosses val="autoZero"/>
        <c:auto val="1"/>
        <c:lblAlgn val="ctr"/>
        <c:lblOffset val="100"/>
        <c:noMultiLvlLbl val="0"/>
      </c:catAx>
      <c:valAx>
        <c:axId val="471608840"/>
        <c:scaling>
          <c:orientation val="minMax"/>
          <c:max val="0.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0" i="0" baseline="0">
                    <a:solidFill>
                      <a:schemeClr val="tx1"/>
                    </a:solidFill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Percentage of PPCP Detections Qualified </a:t>
                </a:r>
                <a:endParaRPr lang="en-US" sz="1200">
                  <a:solidFill>
                    <a:schemeClr val="tx1"/>
                  </a:solidFill>
                  <a:effectLst/>
                  <a:latin typeface="Arial" panose="020B0604020202020204" pitchFamily="34" charset="0"/>
                  <a:cs typeface="Arial" panose="020B0604020202020204" pitchFamily="34" charset="0"/>
                </a:endParaRPr>
              </a:p>
              <a:p>
                <a:pPr>
                  <a:defRPr>
                    <a:solidFill>
                      <a:schemeClr val="tx1"/>
                    </a:solidFill>
                  </a:defRPr>
                </a:pPr>
                <a:r>
                  <a:rPr lang="en-US" sz="1200" b="0" i="0" baseline="0">
                    <a:solidFill>
                      <a:schemeClr val="tx1"/>
                    </a:solidFill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Due to Lab Blank or Field Blank Detections</a:t>
                </a:r>
                <a:endParaRPr lang="en-US" sz="1200">
                  <a:solidFill>
                    <a:schemeClr val="tx1"/>
                  </a:solidFill>
                  <a:effectLst/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71610480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2593954349953149"/>
          <c:y val="0.85854531182393012"/>
          <c:w val="0.67670910201696033"/>
          <c:h val="6.61409916353048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sz="1600" b="0" i="0" baseline="0">
                <a:solidFill>
                  <a:schemeClr val="tx1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PPCP Detections Qualified Due to Blank Detections</a:t>
            </a:r>
            <a:endParaRPr lang="en-US" sz="1200">
              <a:solidFill>
                <a:schemeClr val="tx1"/>
              </a:solidFill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949100862941721"/>
          <c:y val="0.12162811126694624"/>
          <c:w val="0.48063871994660412"/>
          <c:h val="0.6886436157019602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'PPCP-blank-summary'!$L$1</c:f>
              <c:strCache>
                <c:ptCount val="1"/>
                <c:pt idx="0">
                  <c:v>% V Qualified 
(Lab Blank Detects)</c:v>
                </c:pt>
              </c:strCache>
            </c:strRef>
          </c:tx>
          <c:spPr>
            <a:solidFill>
              <a:srgbClr val="00B0F0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multiLvlStrRef>
              <c:f>'PPCP-blank-summary'!$A$2:$B$11</c:f>
              <c:multiLvlStrCache>
                <c:ptCount val="10"/>
                <c:lvl>
                  <c:pt idx="0">
                    <c:v>POCIS
(72 Detects)</c:v>
                  </c:pt>
                  <c:pt idx="1">
                    <c:v>Grab 
(53 Detects)</c:v>
                  </c:pt>
                  <c:pt idx="2">
                    <c:v>POCIS
(10 Detects)</c:v>
                  </c:pt>
                  <c:pt idx="3">
                    <c:v>Grab 
(10 Detects)</c:v>
                  </c:pt>
                  <c:pt idx="4">
                    <c:v>POCIS
(13 Detects)</c:v>
                  </c:pt>
                  <c:pt idx="5">
                    <c:v>Grab 
(10 Detects)</c:v>
                  </c:pt>
                  <c:pt idx="6">
                    <c:v>POCIS
(25 Detects)</c:v>
                  </c:pt>
                  <c:pt idx="7">
                    <c:v>Grab 
(19 Detects)</c:v>
                  </c:pt>
                  <c:pt idx="8">
                    <c:v>POCIS
(24 Detects)</c:v>
                  </c:pt>
                  <c:pt idx="9">
                    <c:v>Grab 
(14 Detects)</c:v>
                  </c:pt>
                </c:lvl>
                <c:lvl>
                  <c:pt idx="0">
                    <c:v>Total (All Sites)</c:v>
                  </c:pt>
                  <c:pt idx="2">
                    <c:v>Alafia</c:v>
                  </c:pt>
                  <c:pt idx="4">
                    <c:v>Apalachicola</c:v>
                  </c:pt>
                  <c:pt idx="6">
                    <c:v>Ochlockonee</c:v>
                  </c:pt>
                  <c:pt idx="8">
                    <c:v>Withlacoochee</c:v>
                  </c:pt>
                </c:lvl>
              </c:multiLvlStrCache>
            </c:multiLvlStrRef>
          </c:cat>
          <c:val>
            <c:numRef>
              <c:f>'PPCP-blank-summary'!$L$2:$L$3</c:f>
              <c:numCache>
                <c:formatCode>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F7-4E6A-99CB-E598B07DA4CA}"/>
            </c:ext>
          </c:extLst>
        </c:ser>
        <c:ser>
          <c:idx val="2"/>
          <c:order val="1"/>
          <c:tx>
            <c:strRef>
              <c:f>'PPCP-blank-summary'!$M$1</c:f>
              <c:strCache>
                <c:ptCount val="1"/>
                <c:pt idx="0">
                  <c:v>% V and G Qualified 
(Lab and Field Blank Detects)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B351EE33-736A-4B3C-AFBD-B4CB29640EF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7FF7-4E6A-99CB-E598B07DA4CA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D9DCAB22-E0B2-4998-ACAA-32964EEE75B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7FF7-4E6A-99CB-E598B07DA4CA}"/>
                </c:ext>
              </c:extLst>
            </c:dLbl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multiLvlStrRef>
              <c:f>'PPCP-blank-summary'!$A$2:$B$11</c:f>
              <c:multiLvlStrCache>
                <c:ptCount val="10"/>
                <c:lvl>
                  <c:pt idx="0">
                    <c:v>POCIS
(72 Detects)</c:v>
                  </c:pt>
                  <c:pt idx="1">
                    <c:v>Grab 
(53 Detects)</c:v>
                  </c:pt>
                  <c:pt idx="2">
                    <c:v>POCIS
(10 Detects)</c:v>
                  </c:pt>
                  <c:pt idx="3">
                    <c:v>Grab 
(10 Detects)</c:v>
                  </c:pt>
                  <c:pt idx="4">
                    <c:v>POCIS
(13 Detects)</c:v>
                  </c:pt>
                  <c:pt idx="5">
                    <c:v>Grab 
(10 Detects)</c:v>
                  </c:pt>
                  <c:pt idx="6">
                    <c:v>POCIS
(25 Detects)</c:v>
                  </c:pt>
                  <c:pt idx="7">
                    <c:v>Grab 
(19 Detects)</c:v>
                  </c:pt>
                  <c:pt idx="8">
                    <c:v>POCIS
(24 Detects)</c:v>
                  </c:pt>
                  <c:pt idx="9">
                    <c:v>Grab 
(14 Detects)</c:v>
                  </c:pt>
                </c:lvl>
                <c:lvl>
                  <c:pt idx="0">
                    <c:v>Total (All Sites)</c:v>
                  </c:pt>
                  <c:pt idx="2">
                    <c:v>Alafia</c:v>
                  </c:pt>
                  <c:pt idx="4">
                    <c:v>Apalachicola</c:v>
                  </c:pt>
                  <c:pt idx="6">
                    <c:v>Ochlockonee</c:v>
                  </c:pt>
                  <c:pt idx="8">
                    <c:v>Withlacoochee</c:v>
                  </c:pt>
                </c:lvl>
              </c:multiLvlStrCache>
            </c:multiLvlStrRef>
          </c:cat>
          <c:val>
            <c:numRef>
              <c:f>'PPCP-blank-summary'!$M$2:$M$3</c:f>
              <c:numCache>
                <c:formatCode>0%</c:formatCode>
                <c:ptCount val="2"/>
                <c:pt idx="0">
                  <c:v>5.5555555555555552E-2</c:v>
                </c:pt>
                <c:pt idx="1">
                  <c:v>0.11320754716981132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'PPCP-blank-summary'!$H$2:$H$11</c15:f>
                <c15:dlblRangeCache>
                  <c:ptCount val="10"/>
                  <c:pt idx="0">
                    <c:v>4</c:v>
                  </c:pt>
                  <c:pt idx="1">
                    <c:v>6</c:v>
                  </c:pt>
                  <c:pt idx="2">
                    <c:v>1</c:v>
                  </c:pt>
                  <c:pt idx="3">
                    <c:v>1</c:v>
                  </c:pt>
                  <c:pt idx="4">
                    <c:v>1</c:v>
                  </c:pt>
                  <c:pt idx="5">
                    <c:v>2</c:v>
                  </c:pt>
                  <c:pt idx="6">
                    <c:v>1</c:v>
                  </c:pt>
                  <c:pt idx="7">
                    <c:v>1</c:v>
                  </c:pt>
                  <c:pt idx="8">
                    <c:v>1</c:v>
                  </c:pt>
                  <c:pt idx="9">
                    <c:v>2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B-7FF7-4E6A-99CB-E598B07DA4CA}"/>
            </c:ext>
          </c:extLst>
        </c:ser>
        <c:ser>
          <c:idx val="0"/>
          <c:order val="2"/>
          <c:tx>
            <c:strRef>
              <c:f>'PPCP-blank-summary'!$K$1</c:f>
              <c:strCache>
                <c:ptCount val="1"/>
                <c:pt idx="0">
                  <c:v>% G Qualified 
(Field Blank Detects)</c:v>
                </c:pt>
              </c:strCache>
            </c:strRef>
          </c:tx>
          <c:spPr>
            <a:solidFill>
              <a:srgbClr val="FACA0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E63A74AC-4006-4814-AEFE-3E93568C546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C-7FF7-4E6A-99CB-E598B07DA4CA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E0CAE7E1-5333-4FAC-91D4-481CB45FE05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7FF7-4E6A-99CB-E598B07DA4CA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3489CD4B-E8A6-4CFF-A04F-8D37CFEAC7F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E-7FF7-4E6A-99CB-E598B07DA4CA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95769D40-2596-4422-9E99-8E85537FEB2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F-7FF7-4E6A-99CB-E598B07DA4CA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58D3BFBF-4CB7-4CCF-84BC-38C777D033D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1-7FF7-4E6A-99CB-E598B07DA4CA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D574F59B-9B5F-4A38-8B40-EF5C8A76BE8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3-7FF7-4E6A-99CB-E598B07DA4CA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B5BB3D04-0ADB-41E2-A5EC-7F0B1B19E80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5-7FF7-4E6A-99CB-E598B07DA4CA}"/>
                </c:ext>
              </c:extLst>
            </c:dLbl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multiLvlStrRef>
              <c:f>'PPCP-blank-summary'!$A$2:$B$11</c:f>
              <c:multiLvlStrCache>
                <c:ptCount val="10"/>
                <c:lvl>
                  <c:pt idx="0">
                    <c:v>POCIS
(72 Detects)</c:v>
                  </c:pt>
                  <c:pt idx="1">
                    <c:v>Grab 
(53 Detects)</c:v>
                  </c:pt>
                  <c:pt idx="2">
                    <c:v>POCIS
(10 Detects)</c:v>
                  </c:pt>
                  <c:pt idx="3">
                    <c:v>Grab 
(10 Detects)</c:v>
                  </c:pt>
                  <c:pt idx="4">
                    <c:v>POCIS
(13 Detects)</c:v>
                  </c:pt>
                  <c:pt idx="5">
                    <c:v>Grab 
(10 Detects)</c:v>
                  </c:pt>
                  <c:pt idx="6">
                    <c:v>POCIS
(25 Detects)</c:v>
                  </c:pt>
                  <c:pt idx="7">
                    <c:v>Grab 
(19 Detects)</c:v>
                  </c:pt>
                  <c:pt idx="8">
                    <c:v>POCIS
(24 Detects)</c:v>
                  </c:pt>
                  <c:pt idx="9">
                    <c:v>Grab 
(14 Detects)</c:v>
                  </c:pt>
                </c:lvl>
                <c:lvl>
                  <c:pt idx="0">
                    <c:v>Total (All Sites)</c:v>
                  </c:pt>
                  <c:pt idx="2">
                    <c:v>Alafia</c:v>
                  </c:pt>
                  <c:pt idx="4">
                    <c:v>Apalachicola</c:v>
                  </c:pt>
                  <c:pt idx="6">
                    <c:v>Ochlockonee</c:v>
                  </c:pt>
                  <c:pt idx="8">
                    <c:v>Withlacoochee</c:v>
                  </c:pt>
                </c:lvl>
              </c:multiLvlStrCache>
            </c:multiLvlStrRef>
          </c:cat>
          <c:val>
            <c:numRef>
              <c:f>'PPCP-blank-summary'!$K$2:$K$3</c:f>
              <c:numCache>
                <c:formatCode>0%</c:formatCode>
                <c:ptCount val="2"/>
                <c:pt idx="0">
                  <c:v>0</c:v>
                </c:pt>
                <c:pt idx="1">
                  <c:v>5.6603773584905662E-2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'PPCP-blank-summary'!$F$2:$F$11</c15:f>
                <c15:dlblRangeCache>
                  <c:ptCount val="10"/>
                  <c:pt idx="1">
                    <c:v>3</c:v>
                  </c:pt>
                  <c:pt idx="5">
                    <c:v>1</c:v>
                  </c:pt>
                  <c:pt idx="7">
                    <c:v>1</c:v>
                  </c:pt>
                  <c:pt idx="9">
                    <c:v>1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16-7FF7-4E6A-99CB-E598B07DA4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71610480"/>
        <c:axId val="471608840"/>
      </c:barChart>
      <c:catAx>
        <c:axId val="471610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71608840"/>
        <c:crosses val="autoZero"/>
        <c:auto val="1"/>
        <c:lblAlgn val="ctr"/>
        <c:lblOffset val="100"/>
        <c:noMultiLvlLbl val="0"/>
      </c:catAx>
      <c:valAx>
        <c:axId val="471608840"/>
        <c:scaling>
          <c:orientation val="minMax"/>
          <c:max val="0.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0" i="0" baseline="0">
                    <a:solidFill>
                      <a:schemeClr val="tx1"/>
                    </a:solidFill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Percentage of PPCP Detections Qualified </a:t>
                </a:r>
                <a:endParaRPr lang="en-US" sz="1200">
                  <a:solidFill>
                    <a:schemeClr val="tx1"/>
                  </a:solidFill>
                  <a:effectLst/>
                  <a:latin typeface="Arial" panose="020B0604020202020204" pitchFamily="34" charset="0"/>
                  <a:cs typeface="Arial" panose="020B0604020202020204" pitchFamily="34" charset="0"/>
                </a:endParaRPr>
              </a:p>
              <a:p>
                <a:pPr>
                  <a:defRPr>
                    <a:solidFill>
                      <a:schemeClr val="tx1"/>
                    </a:solidFill>
                  </a:defRPr>
                </a:pPr>
                <a:r>
                  <a:rPr lang="en-US" sz="1200" b="0" i="0" baseline="0">
                    <a:solidFill>
                      <a:schemeClr val="tx1"/>
                    </a:solidFill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Due to Blank Detections</a:t>
                </a:r>
                <a:endParaRPr lang="en-US" sz="1200">
                  <a:solidFill>
                    <a:schemeClr val="tx1"/>
                  </a:solidFill>
                  <a:effectLst/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71610480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789903369089731"/>
          <c:y val="0.29342749941212759"/>
          <c:w val="0.33210096630910263"/>
          <c:h val="0.2301255382873630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1</xdr:row>
      <xdr:rowOff>0</xdr:rowOff>
    </xdr:from>
    <xdr:to>
      <xdr:col>27</xdr:col>
      <xdr:colOff>238127</xdr:colOff>
      <xdr:row>20</xdr:row>
      <xdr:rowOff>117475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6E2CA0D-C5F6-4AE4-A2C5-E2D8956540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29</xdr:col>
      <xdr:colOff>613831</xdr:colOff>
      <xdr:row>1</xdr:row>
      <xdr:rowOff>0</xdr:rowOff>
    </xdr:from>
    <xdr:to>
      <xdr:col>39</xdr:col>
      <xdr:colOff>444499</xdr:colOff>
      <xdr:row>15</xdr:row>
      <xdr:rowOff>84667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C06D2D3-D9D6-428B-87F5-673ECE0B65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0.28577</cdr:x>
      <cdr:y>0.93488</cdr:y>
    </cdr:from>
    <cdr:to>
      <cdr:x>0.86583</cdr:x>
      <cdr:y>0.98665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2BF8132-29D9-4A91-A936-E89C50A756CF}"/>
            </a:ext>
          </a:extLst>
        </cdr:cNvPr>
        <cdr:cNvSpPr txBox="1"/>
      </cdr:nvSpPr>
      <cdr:spPr>
        <a:xfrm xmlns:a="http://schemas.openxmlformats.org/drawingml/2006/main">
          <a:off x="2174875" y="4603750"/>
          <a:ext cx="4414491" cy="2549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Data labels indicate number of detections in each category.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0.67464</cdr:x>
      <cdr:y>0.55476</cdr:y>
    </cdr:from>
    <cdr:to>
      <cdr:x>0.95745</cdr:x>
      <cdr:y>0.60653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2BF8132-29D9-4A91-A936-E89C50A756CF}"/>
            </a:ext>
          </a:extLst>
        </cdr:cNvPr>
        <cdr:cNvSpPr txBox="1"/>
      </cdr:nvSpPr>
      <cdr:spPr>
        <a:xfrm xmlns:a="http://schemas.openxmlformats.org/drawingml/2006/main">
          <a:off x="4026910" y="2847536"/>
          <a:ext cx="1688090" cy="2657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Data labels indicate number of detections in each category.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os" refreshedDate="43153.978580787036" createdVersion="3" refreshedVersion="3" minRefreshableVersion="3" recordCount="763" xr:uid="{00000000-000A-0000-FFFF-FFFF03000000}">
  <cacheSource type="worksheet">
    <worksheetSource ref="A1:G1048576" sheet="PPCP-POCIS-QA"/>
  </cacheSource>
  <cacheFields count="7">
    <cacheField name="SAMPLE_NO" numFmtId="0">
      <sharedItems containsBlank="1" count="7">
        <s v="Lab Blank"/>
        <s v="QA/QC BLANK PASSIVE FIELD"/>
        <s v="SP-ALAFIA"/>
        <s v="SP-APALACH"/>
        <s v="SP-OCHLCK"/>
        <s v="SP-WITHLAC"/>
        <m/>
      </sharedItems>
    </cacheField>
    <cacheField name="COMPOUND" numFmtId="0">
      <sharedItems containsBlank="1"/>
    </cacheField>
    <cacheField name="LAB_FLAG" numFmtId="0">
      <sharedItems containsBlank="1" count="6">
        <s v="U"/>
        <s v="U H"/>
        <s v="K"/>
        <m/>
        <s v="K B"/>
        <s v="NQ"/>
      </sharedItems>
    </cacheField>
    <cacheField name="CONC_FOUND" numFmtId="164">
      <sharedItems containsString="0" containsBlank="1" containsNumber="1" minValue="0.38800000000000001" maxValue="88"/>
    </cacheField>
    <cacheField name="UNIT" numFmtId="0">
      <sharedItems containsBlank="1"/>
    </cacheField>
    <cacheField name="MATRIX" numFmtId="0">
      <sharedItems containsBlank="1"/>
    </cacheField>
    <cacheField name="DEP FLAG - BLANK DETECTS" numFmtId="0">
      <sharedItems containsBlank="1" count="3">
        <m/>
        <s v="V"/>
        <s v="VG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os" refreshedDate="43153.982756018515" createdVersion="3" refreshedVersion="3" minRefreshableVersion="3" recordCount="763" xr:uid="{00000000-000A-0000-FFFF-FFFF04000000}">
  <cacheSource type="worksheet">
    <worksheetSource ref="A1:G1048576" sheet="PPCP-Grab-QA"/>
  </cacheSource>
  <cacheFields count="7">
    <cacheField name="SAMPLE_NO" numFmtId="0">
      <sharedItems containsBlank="1" count="7">
        <s v="Lab Blank"/>
        <s v="QA/ QC BLANK SW FIELD"/>
        <s v="SP-ALAFIA"/>
        <s v="SP-APALACH"/>
        <s v="SP-OCHLCK"/>
        <s v="SP-WITHLAC"/>
        <m/>
      </sharedItems>
    </cacheField>
    <cacheField name="COMPOUND" numFmtId="0">
      <sharedItems containsBlank="1"/>
    </cacheField>
    <cacheField name="LAB_FLAG" numFmtId="0">
      <sharedItems containsBlank="1" count="8">
        <s v="U"/>
        <s v="U H"/>
        <s v="K"/>
        <m/>
        <s v="K B"/>
        <s v="B"/>
        <s v="D"/>
        <s v="NQ"/>
      </sharedItems>
    </cacheField>
    <cacheField name="CONC_FOUND" numFmtId="164">
      <sharedItems containsString="0" containsBlank="1" containsNumber="1" minValue="0.19800000000000001" maxValue="791"/>
    </cacheField>
    <cacheField name="UNIT" numFmtId="0">
      <sharedItems containsBlank="1"/>
    </cacheField>
    <cacheField name="MATRIX" numFmtId="0">
      <sharedItems containsBlank="1"/>
    </cacheField>
    <cacheField name="DEP FLAG - BLANK DETECTS" numFmtId="0">
      <sharedItems containsBlank="1" count="4">
        <m/>
        <s v="V"/>
        <s v="VG"/>
        <s v="G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ministrator" refreshedDate="43154.039873842594" createdVersion="6" refreshedVersion="6" minRefreshableVersion="3" recordCount="1017" xr:uid="{00000000-000A-0000-FFFF-FFFF05000000}">
  <cacheSource type="worksheet">
    <worksheetSource ref="A1:K1048576" sheet="PPCP-detection-summary"/>
  </cacheSource>
  <cacheFields count="11">
    <cacheField name="SAMPLE_NO" numFmtId="0">
      <sharedItems containsBlank="1" count="5">
        <s v="SP-ALAFIA"/>
        <s v="SP-APALACH"/>
        <s v="SP-OCHLCK"/>
        <s v="SP-WITHLAC"/>
        <m/>
      </sharedItems>
    </cacheField>
    <cacheField name="COMPOUND" numFmtId="0">
      <sharedItems containsBlank="1" count="128">
        <s v="Alprazolam"/>
        <s v="Amitriptyline"/>
        <s v="Amphetamine"/>
        <s v="Carbamazepine"/>
        <s v="Cocaine"/>
        <s v="DEET"/>
        <s v="Erythromycin-H2O"/>
        <s v="Hydrocodone"/>
        <s v="Oxolinic Acid"/>
        <s v="Sulfamethoxazole"/>
        <s v="Bisphenol A"/>
        <s v="Furosemide"/>
        <s v="Gemfibrozil"/>
        <s v="Glipizide"/>
        <s v="Glyburide"/>
        <s v="Hydrochlorothiazide"/>
        <s v="2-Hydroxy-ibuprofen"/>
        <s v="Ibuprofen"/>
        <s v="Naproxen"/>
        <s v="Triclocarban"/>
        <s v="Triclosan"/>
        <s v="Warfarin"/>
        <s v="Acetaminophen"/>
        <s v="Azithromycin"/>
        <s v="Caffeine"/>
        <s v="Carbadox"/>
        <s v="Cefotaxime"/>
        <s v="Ciprofloxacin"/>
        <s v="Clarithromycin"/>
        <s v="Clinafloxacin"/>
        <s v="Cloxacillin"/>
        <s v="Dehydronifedipine"/>
        <s v="Diphenhydramine"/>
        <s v="Diltiazem"/>
        <s v="Digoxin"/>
        <s v="Digoxigenin"/>
        <s v="Enrofloxacin"/>
        <s v="Flumequine"/>
        <s v="Fluoxetine"/>
        <s v="Lincomycin"/>
        <s v="Lomefloxacin"/>
        <s v="Miconazole"/>
        <s v="Norfloxacin"/>
        <s v="Norgestimate"/>
        <s v="Ofloxacin"/>
        <s v="Ormetoprim"/>
        <s v="Oxacillin"/>
        <s v="Penicillin G"/>
        <s v="Penicillin V"/>
        <s v="Roxithromycin"/>
        <s v="Sarafloxacin"/>
        <s v="Sulfachloropyridazine"/>
        <s v="Sulfadiazine"/>
        <s v="Sulfadimethoxine"/>
        <s v="Sulfamerazine"/>
        <s v="Sulfamethazine"/>
        <s v="Sulfamethizole"/>
        <s v="Sulfanilamide"/>
        <s v="Sulfathiazole"/>
        <s v="Thiabendazole"/>
        <s v="Trimethoprim"/>
        <s v="Tylosin"/>
        <s v="Virginiamycin M1"/>
        <s v="1,7-Dimethylxanthine"/>
        <s v="Amlodipine"/>
        <s v="Benzoylecgonine"/>
        <s v="Benztropine"/>
        <s v="Betamethasone"/>
        <s v="Desmethyldiltiazem"/>
        <s v="Diazepam"/>
        <s v="Fluocinonide"/>
        <s v="Fluticasone propionate"/>
        <s v="Hydrocortisone"/>
        <s v="10-hydroxy-amitriptyline"/>
        <s v="Meprobamate"/>
        <s v="Methylprednisolone"/>
        <s v="Metoprolol"/>
        <s v="Norfluoxetine"/>
        <s v="Norverapamil"/>
        <s v="Paroxetine"/>
        <s v="Prednisolone"/>
        <s v="Prednisone"/>
        <s v="Promethazine"/>
        <s v="Propoxyphene"/>
        <s v="Propranolol"/>
        <s v="Sertraline"/>
        <s v="Simvastatin"/>
        <s v="Theophylline"/>
        <s v="Trenbolone"/>
        <s v="Trenbolone acetate"/>
        <s v="Valsartan"/>
        <s v="Verapamil"/>
        <s v="Diatrizoic acid"/>
        <s v="Iopamidol"/>
        <s v="Citalopram"/>
        <s v="Tamoxifen"/>
        <s v="Cyclophosphamide"/>
        <s v="Venlafaxine"/>
        <s v="Amsacrine"/>
        <s v="Azathioprine"/>
        <s v="Busulfan"/>
        <s v="Clotrimazole"/>
        <s v="Colchicine"/>
        <s v="Daunorubicin"/>
        <s v="Doxorubicin"/>
        <s v="Drospirenone"/>
        <s v="Etoposide"/>
        <s v="Medroxyprogesterone Acetate"/>
        <s v="Metronidazole"/>
        <s v="Moxifloxacin"/>
        <s v="Oxazepam"/>
        <s v="Rosuvastatin"/>
        <s v="Teniposide"/>
        <s v="Zidovudine"/>
        <s v="Melphalan"/>
        <s v="Albuterol"/>
        <s v="Atenolol"/>
        <s v="Atorvastatin"/>
        <s v="Cimetidine"/>
        <s v="Clonidine"/>
        <s v="Codeine"/>
        <s v="Cotinine"/>
        <s v="Enalapril"/>
        <s v="Metformin"/>
        <s v="Oxycodone"/>
        <s v="Ranitidine"/>
        <s v="Triamterene"/>
        <m/>
      </sharedItems>
    </cacheField>
    <cacheField name="LAB_FLAG" numFmtId="0">
      <sharedItems containsBlank="1"/>
    </cacheField>
    <cacheField name="POCIS_CONC_FOUND" numFmtId="0">
      <sharedItems containsString="0" containsBlank="1" containsNumber="1" minValue="0.38800000000000001" maxValue="88"/>
    </cacheField>
    <cacheField name="POCIS_UNIT" numFmtId="0">
      <sharedItems containsBlank="1"/>
    </cacheField>
    <cacheField name="POCIS_MATRIX" numFmtId="0">
      <sharedItems containsBlank="1"/>
    </cacheField>
    <cacheField name="POCIS_DEP FLAG - BLANK DETECTS" numFmtId="0">
      <sharedItems containsBlank="1" count="2">
        <m/>
        <s v="VG"/>
      </sharedItems>
    </cacheField>
    <cacheField name="Grab_CONC_FOUND" numFmtId="0">
      <sharedItems containsString="0" containsBlank="1" containsNumber="1" minValue="0.19800000000000001" maxValue="791"/>
    </cacheField>
    <cacheField name="Grab_UNIT" numFmtId="0">
      <sharedItems containsBlank="1"/>
    </cacheField>
    <cacheField name="Grab_MATRIX" numFmtId="0">
      <sharedItems containsBlank="1"/>
    </cacheField>
    <cacheField name="Grab_DEP FLAG - BLANK DETECTS" numFmtId="0">
      <sharedItems containsBlank="1" count="3">
        <m/>
        <s v="VG"/>
        <s v="G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763">
  <r>
    <x v="0"/>
    <s v="Bisphenol A"/>
    <x v="0"/>
    <m/>
    <s v="ng/disk"/>
    <s v="N/A"/>
    <x v="0"/>
  </r>
  <r>
    <x v="0"/>
    <s v="Furosemide"/>
    <x v="0"/>
    <m/>
    <s v="ng/disk"/>
    <s v="N/A"/>
    <x v="0"/>
  </r>
  <r>
    <x v="0"/>
    <s v="Gemfibrozil"/>
    <x v="0"/>
    <m/>
    <s v="ng/disk"/>
    <s v="N/A"/>
    <x v="0"/>
  </r>
  <r>
    <x v="0"/>
    <s v="Glipizide"/>
    <x v="0"/>
    <m/>
    <s v="ng/disk"/>
    <s v="N/A"/>
    <x v="0"/>
  </r>
  <r>
    <x v="0"/>
    <s v="Glyburide"/>
    <x v="0"/>
    <m/>
    <s v="ng/disk"/>
    <s v="N/A"/>
    <x v="0"/>
  </r>
  <r>
    <x v="0"/>
    <s v="Hydrochlorothiazide"/>
    <x v="0"/>
    <m/>
    <s v="ng/disk"/>
    <s v="N/A"/>
    <x v="0"/>
  </r>
  <r>
    <x v="0"/>
    <s v="2-Hydroxy-ibuprofen"/>
    <x v="0"/>
    <m/>
    <s v="ng/disk"/>
    <s v="N/A"/>
    <x v="0"/>
  </r>
  <r>
    <x v="0"/>
    <s v="Ibuprofen"/>
    <x v="0"/>
    <m/>
    <s v="ng/disk"/>
    <s v="N/A"/>
    <x v="0"/>
  </r>
  <r>
    <x v="0"/>
    <s v="Naproxen"/>
    <x v="0"/>
    <m/>
    <s v="ng/disk"/>
    <s v="N/A"/>
    <x v="0"/>
  </r>
  <r>
    <x v="0"/>
    <s v="Triclocarban"/>
    <x v="0"/>
    <m/>
    <s v="ng/disk"/>
    <s v="N/A"/>
    <x v="0"/>
  </r>
  <r>
    <x v="0"/>
    <s v="Triclosan"/>
    <x v="0"/>
    <m/>
    <s v="ng/disk"/>
    <s v="N/A"/>
    <x v="0"/>
  </r>
  <r>
    <x v="0"/>
    <s v="Warfarin"/>
    <x v="0"/>
    <m/>
    <s v="ng/disk"/>
    <s v="N/A"/>
    <x v="0"/>
  </r>
  <r>
    <x v="0"/>
    <s v="Acetaminophen"/>
    <x v="0"/>
    <m/>
    <s v="ng/disk"/>
    <s v="N/A"/>
    <x v="0"/>
  </r>
  <r>
    <x v="0"/>
    <s v="Azithromycin"/>
    <x v="0"/>
    <m/>
    <s v="ng/disk"/>
    <s v="N/A"/>
    <x v="0"/>
  </r>
  <r>
    <x v="0"/>
    <s v="Caffeine"/>
    <x v="0"/>
    <m/>
    <s v="ng/disk"/>
    <s v="N/A"/>
    <x v="0"/>
  </r>
  <r>
    <x v="0"/>
    <s v="Carbadox"/>
    <x v="0"/>
    <m/>
    <s v="ng/disk"/>
    <s v="N/A"/>
    <x v="0"/>
  </r>
  <r>
    <x v="0"/>
    <s v="Carbamazepine"/>
    <x v="0"/>
    <m/>
    <s v="ng/disk"/>
    <s v="N/A"/>
    <x v="0"/>
  </r>
  <r>
    <x v="0"/>
    <s v="Cefotaxime"/>
    <x v="0"/>
    <m/>
    <s v="ng/disk"/>
    <s v="N/A"/>
    <x v="0"/>
  </r>
  <r>
    <x v="0"/>
    <s v="Clarithromycin"/>
    <x v="0"/>
    <m/>
    <s v="ng/disk"/>
    <s v="N/A"/>
    <x v="0"/>
  </r>
  <r>
    <x v="0"/>
    <s v="Clinafloxacin"/>
    <x v="0"/>
    <m/>
    <s v="ng/disk"/>
    <s v="N/A"/>
    <x v="0"/>
  </r>
  <r>
    <x v="0"/>
    <s v="Dehydronifedipine"/>
    <x v="0"/>
    <m/>
    <s v="ng/disk"/>
    <s v="N/A"/>
    <x v="0"/>
  </r>
  <r>
    <x v="0"/>
    <s v="Diphenhydramine"/>
    <x v="0"/>
    <m/>
    <s v="ng/disk"/>
    <s v="N/A"/>
    <x v="0"/>
  </r>
  <r>
    <x v="0"/>
    <s v="Diltiazem"/>
    <x v="0"/>
    <m/>
    <s v="ng/disk"/>
    <s v="N/A"/>
    <x v="0"/>
  </r>
  <r>
    <x v="0"/>
    <s v="Digoxin"/>
    <x v="0"/>
    <m/>
    <s v="ng/disk"/>
    <s v="N/A"/>
    <x v="0"/>
  </r>
  <r>
    <x v="0"/>
    <s v="Digoxigenin"/>
    <x v="0"/>
    <m/>
    <s v="ng/disk"/>
    <s v="N/A"/>
    <x v="0"/>
  </r>
  <r>
    <x v="0"/>
    <s v="Enrofloxacin"/>
    <x v="0"/>
    <m/>
    <s v="ng/disk"/>
    <s v="N/A"/>
    <x v="0"/>
  </r>
  <r>
    <x v="0"/>
    <s v="Erythromycin-H2O"/>
    <x v="0"/>
    <m/>
    <s v="ng/disk"/>
    <s v="N/A"/>
    <x v="0"/>
  </r>
  <r>
    <x v="0"/>
    <s v="Flumequine"/>
    <x v="0"/>
    <m/>
    <s v="ng/disk"/>
    <s v="N/A"/>
    <x v="0"/>
  </r>
  <r>
    <x v="0"/>
    <s v="Fluoxetine"/>
    <x v="0"/>
    <m/>
    <s v="ng/disk"/>
    <s v="N/A"/>
    <x v="0"/>
  </r>
  <r>
    <x v="0"/>
    <s v="Lincomycin"/>
    <x v="0"/>
    <m/>
    <s v="ng/disk"/>
    <s v="N/A"/>
    <x v="0"/>
  </r>
  <r>
    <x v="0"/>
    <s v="Lomefloxacin"/>
    <x v="0"/>
    <m/>
    <s v="ng/disk"/>
    <s v="N/A"/>
    <x v="0"/>
  </r>
  <r>
    <x v="0"/>
    <s v="Miconazole"/>
    <x v="0"/>
    <m/>
    <s v="ng/disk"/>
    <s v="N/A"/>
    <x v="0"/>
  </r>
  <r>
    <x v="0"/>
    <s v="Norfloxacin"/>
    <x v="0"/>
    <m/>
    <s v="ng/disk"/>
    <s v="N/A"/>
    <x v="0"/>
  </r>
  <r>
    <x v="0"/>
    <s v="Norgestimate"/>
    <x v="0"/>
    <m/>
    <s v="ng/disk"/>
    <s v="N/A"/>
    <x v="0"/>
  </r>
  <r>
    <x v="0"/>
    <s v="Ofloxacin"/>
    <x v="0"/>
    <m/>
    <s v="ng/disk"/>
    <s v="N/A"/>
    <x v="0"/>
  </r>
  <r>
    <x v="0"/>
    <s v="Ormetoprim"/>
    <x v="0"/>
    <m/>
    <s v="ng/disk"/>
    <s v="N/A"/>
    <x v="0"/>
  </r>
  <r>
    <x v="0"/>
    <s v="Oxolinic Acid"/>
    <x v="0"/>
    <m/>
    <s v="ng/disk"/>
    <s v="N/A"/>
    <x v="0"/>
  </r>
  <r>
    <x v="0"/>
    <s v="Penicillin V"/>
    <x v="0"/>
    <m/>
    <s v="ng/disk"/>
    <s v="N/A"/>
    <x v="0"/>
  </r>
  <r>
    <x v="0"/>
    <s v="Roxithromycin"/>
    <x v="0"/>
    <m/>
    <s v="ng/disk"/>
    <s v="N/A"/>
    <x v="0"/>
  </r>
  <r>
    <x v="0"/>
    <s v="Sulfachloropyridazine"/>
    <x v="0"/>
    <m/>
    <s v="ng/disk"/>
    <s v="N/A"/>
    <x v="0"/>
  </r>
  <r>
    <x v="0"/>
    <s v="Sulfadiazine"/>
    <x v="0"/>
    <m/>
    <s v="ng/disk"/>
    <s v="N/A"/>
    <x v="0"/>
  </r>
  <r>
    <x v="0"/>
    <s v="Sulfadimethoxine"/>
    <x v="0"/>
    <m/>
    <s v="ng/disk"/>
    <s v="N/A"/>
    <x v="0"/>
  </r>
  <r>
    <x v="0"/>
    <s v="Sulfamerazine"/>
    <x v="0"/>
    <m/>
    <s v="ng/disk"/>
    <s v="N/A"/>
    <x v="0"/>
  </r>
  <r>
    <x v="0"/>
    <s v="Sulfamethazine"/>
    <x v="0"/>
    <m/>
    <s v="ng/disk"/>
    <s v="N/A"/>
    <x v="0"/>
  </r>
  <r>
    <x v="0"/>
    <s v="Sulfamethizole"/>
    <x v="0"/>
    <m/>
    <s v="ng/disk"/>
    <s v="N/A"/>
    <x v="0"/>
  </r>
  <r>
    <x v="0"/>
    <s v="Sulfamethoxazole"/>
    <x v="0"/>
    <m/>
    <s v="ng/disk"/>
    <s v="N/A"/>
    <x v="0"/>
  </r>
  <r>
    <x v="0"/>
    <s v="Sulfanilamide"/>
    <x v="0"/>
    <m/>
    <s v="ng/disk"/>
    <s v="N/A"/>
    <x v="0"/>
  </r>
  <r>
    <x v="0"/>
    <s v="Sulfathiazole"/>
    <x v="0"/>
    <m/>
    <s v="ng/disk"/>
    <s v="N/A"/>
    <x v="0"/>
  </r>
  <r>
    <x v="0"/>
    <s v="Thiabendazole"/>
    <x v="0"/>
    <m/>
    <s v="ng/disk"/>
    <s v="N/A"/>
    <x v="0"/>
  </r>
  <r>
    <x v="0"/>
    <s v="Trimethoprim"/>
    <x v="0"/>
    <m/>
    <s v="ng/disk"/>
    <s v="N/A"/>
    <x v="0"/>
  </r>
  <r>
    <x v="0"/>
    <s v="Tylosin"/>
    <x v="0"/>
    <m/>
    <s v="ng/disk"/>
    <s v="N/A"/>
    <x v="0"/>
  </r>
  <r>
    <x v="0"/>
    <s v="Virginiamycin M1"/>
    <x v="0"/>
    <m/>
    <s v="ng/disk"/>
    <s v="N/A"/>
    <x v="0"/>
  </r>
  <r>
    <x v="0"/>
    <s v="1,7-Dimethylxanthine"/>
    <x v="0"/>
    <m/>
    <s v="ng/disk"/>
    <s v="N/A"/>
    <x v="0"/>
  </r>
  <r>
    <x v="0"/>
    <s v="Alprazolam"/>
    <x v="0"/>
    <m/>
    <s v="ng/disk"/>
    <s v="N/A"/>
    <x v="0"/>
  </r>
  <r>
    <x v="0"/>
    <s v="Amitriptyline"/>
    <x v="0"/>
    <m/>
    <s v="ng/disk"/>
    <s v="N/A"/>
    <x v="0"/>
  </r>
  <r>
    <x v="0"/>
    <s v="Amlodipine"/>
    <x v="0"/>
    <m/>
    <s v="ng/disk"/>
    <s v="N/A"/>
    <x v="0"/>
  </r>
  <r>
    <x v="0"/>
    <s v="Benzoylecgonine"/>
    <x v="0"/>
    <m/>
    <s v="ng/disk"/>
    <s v="N/A"/>
    <x v="0"/>
  </r>
  <r>
    <x v="0"/>
    <s v="Benztropine"/>
    <x v="0"/>
    <m/>
    <s v="ng/disk"/>
    <s v="N/A"/>
    <x v="0"/>
  </r>
  <r>
    <x v="0"/>
    <s v="Betamethasone"/>
    <x v="0"/>
    <m/>
    <s v="ng/disk"/>
    <s v="N/A"/>
    <x v="0"/>
  </r>
  <r>
    <x v="0"/>
    <s v="Cocaine"/>
    <x v="0"/>
    <m/>
    <s v="ng/disk"/>
    <s v="N/A"/>
    <x v="0"/>
  </r>
  <r>
    <x v="0"/>
    <s v="DEET"/>
    <x v="0"/>
    <m/>
    <s v="ng/disk"/>
    <s v="N/A"/>
    <x v="0"/>
  </r>
  <r>
    <x v="0"/>
    <s v="Desmethyldiltiazem"/>
    <x v="0"/>
    <m/>
    <s v="ng/disk"/>
    <s v="N/A"/>
    <x v="0"/>
  </r>
  <r>
    <x v="0"/>
    <s v="Diazepam"/>
    <x v="0"/>
    <m/>
    <s v="ng/disk"/>
    <s v="N/A"/>
    <x v="0"/>
  </r>
  <r>
    <x v="0"/>
    <s v="Fluocinonide"/>
    <x v="0"/>
    <m/>
    <s v="ng/disk"/>
    <s v="N/A"/>
    <x v="0"/>
  </r>
  <r>
    <x v="0"/>
    <s v="Fluticasone propionate"/>
    <x v="0"/>
    <m/>
    <s v="ng/disk"/>
    <s v="N/A"/>
    <x v="0"/>
  </r>
  <r>
    <x v="0"/>
    <s v="Hydrocortisone"/>
    <x v="0"/>
    <m/>
    <s v="ng/disk"/>
    <s v="N/A"/>
    <x v="0"/>
  </r>
  <r>
    <x v="0"/>
    <s v="10-hydroxy-amitriptyline"/>
    <x v="0"/>
    <m/>
    <s v="ng/disk"/>
    <s v="N/A"/>
    <x v="0"/>
  </r>
  <r>
    <x v="0"/>
    <s v="Meprobamate"/>
    <x v="0"/>
    <m/>
    <s v="ng/disk"/>
    <s v="N/A"/>
    <x v="0"/>
  </r>
  <r>
    <x v="0"/>
    <s v="Methylprednisolone"/>
    <x v="0"/>
    <m/>
    <s v="ng/disk"/>
    <s v="N/A"/>
    <x v="0"/>
  </r>
  <r>
    <x v="0"/>
    <s v="Metoprolol"/>
    <x v="0"/>
    <m/>
    <s v="ng/disk"/>
    <s v="N/A"/>
    <x v="0"/>
  </r>
  <r>
    <x v="0"/>
    <s v="Norfluoxetine"/>
    <x v="0"/>
    <m/>
    <s v="ng/disk"/>
    <s v="N/A"/>
    <x v="0"/>
  </r>
  <r>
    <x v="0"/>
    <s v="Norverapamil"/>
    <x v="0"/>
    <m/>
    <s v="ng/disk"/>
    <s v="N/A"/>
    <x v="0"/>
  </r>
  <r>
    <x v="0"/>
    <s v="Paroxetine"/>
    <x v="0"/>
    <m/>
    <s v="ng/disk"/>
    <s v="N/A"/>
    <x v="0"/>
  </r>
  <r>
    <x v="0"/>
    <s v="Prednisolone"/>
    <x v="0"/>
    <m/>
    <s v="ng/disk"/>
    <s v="N/A"/>
    <x v="0"/>
  </r>
  <r>
    <x v="0"/>
    <s v="Prednisone"/>
    <x v="0"/>
    <m/>
    <s v="ng/disk"/>
    <s v="N/A"/>
    <x v="0"/>
  </r>
  <r>
    <x v="0"/>
    <s v="Promethazine"/>
    <x v="0"/>
    <m/>
    <s v="ng/disk"/>
    <s v="N/A"/>
    <x v="0"/>
  </r>
  <r>
    <x v="0"/>
    <s v="Propoxyphene"/>
    <x v="0"/>
    <m/>
    <s v="ng/disk"/>
    <s v="N/A"/>
    <x v="0"/>
  </r>
  <r>
    <x v="0"/>
    <s v="Propranolol"/>
    <x v="0"/>
    <m/>
    <s v="ng/disk"/>
    <s v="N/A"/>
    <x v="0"/>
  </r>
  <r>
    <x v="0"/>
    <s v="Sertraline"/>
    <x v="0"/>
    <m/>
    <s v="ng/disk"/>
    <s v="N/A"/>
    <x v="0"/>
  </r>
  <r>
    <x v="0"/>
    <s v="Simvastatin"/>
    <x v="0"/>
    <m/>
    <s v="ng/disk"/>
    <s v="N/A"/>
    <x v="0"/>
  </r>
  <r>
    <x v="0"/>
    <s v="Theophylline"/>
    <x v="0"/>
    <m/>
    <s v="ng/disk"/>
    <s v="N/A"/>
    <x v="0"/>
  </r>
  <r>
    <x v="0"/>
    <s v="Trenbolone"/>
    <x v="0"/>
    <m/>
    <s v="ng/disk"/>
    <s v="N/A"/>
    <x v="0"/>
  </r>
  <r>
    <x v="0"/>
    <s v="Trenbolone acetate"/>
    <x v="0"/>
    <m/>
    <s v="ng/disk"/>
    <s v="N/A"/>
    <x v="0"/>
  </r>
  <r>
    <x v="0"/>
    <s v="Valsartan"/>
    <x v="0"/>
    <m/>
    <s v="ng/disk"/>
    <s v="N/A"/>
    <x v="0"/>
  </r>
  <r>
    <x v="0"/>
    <s v="Verapamil"/>
    <x v="0"/>
    <m/>
    <s v="ng/disk"/>
    <s v="N/A"/>
    <x v="0"/>
  </r>
  <r>
    <x v="0"/>
    <s v="Diatrizoic acid"/>
    <x v="0"/>
    <m/>
    <s v="ng/disk"/>
    <s v="N/A"/>
    <x v="0"/>
  </r>
  <r>
    <x v="0"/>
    <s v="Iopamidol"/>
    <x v="0"/>
    <m/>
    <s v="ng/disk"/>
    <s v="N/A"/>
    <x v="0"/>
  </r>
  <r>
    <x v="0"/>
    <s v="Citalopram"/>
    <x v="0"/>
    <m/>
    <s v="ng/disk"/>
    <s v="N/A"/>
    <x v="0"/>
  </r>
  <r>
    <x v="0"/>
    <s v="Tamoxifen"/>
    <x v="0"/>
    <m/>
    <s v="ng/disk"/>
    <s v="N/A"/>
    <x v="0"/>
  </r>
  <r>
    <x v="0"/>
    <s v="Cyclophosphamide"/>
    <x v="0"/>
    <m/>
    <s v="ng/disk"/>
    <s v="N/A"/>
    <x v="0"/>
  </r>
  <r>
    <x v="0"/>
    <s v="Venlafaxine"/>
    <x v="0"/>
    <m/>
    <s v="ng/disk"/>
    <s v="N/A"/>
    <x v="0"/>
  </r>
  <r>
    <x v="0"/>
    <s v="Amsacrine"/>
    <x v="0"/>
    <m/>
    <s v="ng/disk"/>
    <s v="N/A"/>
    <x v="0"/>
  </r>
  <r>
    <x v="0"/>
    <s v="Azathioprine"/>
    <x v="0"/>
    <m/>
    <s v="ng/disk"/>
    <s v="N/A"/>
    <x v="0"/>
  </r>
  <r>
    <x v="0"/>
    <s v="Busulfan"/>
    <x v="0"/>
    <m/>
    <s v="ng/disk"/>
    <s v="N/A"/>
    <x v="0"/>
  </r>
  <r>
    <x v="0"/>
    <s v="Clotrimazole"/>
    <x v="0"/>
    <m/>
    <s v="ng/disk"/>
    <s v="N/A"/>
    <x v="0"/>
  </r>
  <r>
    <x v="0"/>
    <s v="Colchicine"/>
    <x v="0"/>
    <m/>
    <s v="ng/disk"/>
    <s v="N/A"/>
    <x v="0"/>
  </r>
  <r>
    <x v="0"/>
    <s v="Daunorubicin"/>
    <x v="0"/>
    <m/>
    <s v="ng/disk"/>
    <s v="N/A"/>
    <x v="0"/>
  </r>
  <r>
    <x v="0"/>
    <s v="Doxorubicin"/>
    <x v="0"/>
    <m/>
    <s v="ng/disk"/>
    <s v="N/A"/>
    <x v="0"/>
  </r>
  <r>
    <x v="0"/>
    <s v="Drospirenone"/>
    <x v="0"/>
    <m/>
    <s v="ng/disk"/>
    <s v="N/A"/>
    <x v="0"/>
  </r>
  <r>
    <x v="0"/>
    <s v="Etoposide"/>
    <x v="0"/>
    <m/>
    <s v="ng/disk"/>
    <s v="N/A"/>
    <x v="0"/>
  </r>
  <r>
    <x v="0"/>
    <s v="Medroxyprogesterone Acetate"/>
    <x v="0"/>
    <m/>
    <s v="ng/disk"/>
    <s v="N/A"/>
    <x v="0"/>
  </r>
  <r>
    <x v="0"/>
    <s v="Metronidazole"/>
    <x v="0"/>
    <m/>
    <s v="ng/disk"/>
    <s v="N/A"/>
    <x v="0"/>
  </r>
  <r>
    <x v="0"/>
    <s v="Moxifloxacin"/>
    <x v="0"/>
    <m/>
    <s v="ng/disk"/>
    <s v="N/A"/>
    <x v="0"/>
  </r>
  <r>
    <x v="0"/>
    <s v="Oxazepam"/>
    <x v="0"/>
    <m/>
    <s v="ng/disk"/>
    <s v="N/A"/>
    <x v="0"/>
  </r>
  <r>
    <x v="0"/>
    <s v="Rosuvastatin"/>
    <x v="0"/>
    <m/>
    <s v="ng/disk"/>
    <s v="N/A"/>
    <x v="0"/>
  </r>
  <r>
    <x v="0"/>
    <s v="Teniposide"/>
    <x v="0"/>
    <m/>
    <s v="ng/disk"/>
    <s v="N/A"/>
    <x v="0"/>
  </r>
  <r>
    <x v="0"/>
    <s v="Zidovudine"/>
    <x v="0"/>
    <m/>
    <s v="ng/disk"/>
    <s v="N/A"/>
    <x v="0"/>
  </r>
  <r>
    <x v="0"/>
    <s v="Melphalan"/>
    <x v="0"/>
    <m/>
    <s v="ng/disk"/>
    <s v="N/A"/>
    <x v="0"/>
  </r>
  <r>
    <x v="0"/>
    <s v="Albuterol"/>
    <x v="0"/>
    <m/>
    <s v="ng/disk"/>
    <s v="N/A"/>
    <x v="0"/>
  </r>
  <r>
    <x v="0"/>
    <s v="Atenolol"/>
    <x v="0"/>
    <m/>
    <s v="ng/disk"/>
    <s v="N/A"/>
    <x v="0"/>
  </r>
  <r>
    <x v="0"/>
    <s v="Atorvastatin"/>
    <x v="0"/>
    <m/>
    <s v="ng/disk"/>
    <s v="N/A"/>
    <x v="0"/>
  </r>
  <r>
    <x v="0"/>
    <s v="Cimetidine"/>
    <x v="0"/>
    <m/>
    <s v="ng/disk"/>
    <s v="N/A"/>
    <x v="0"/>
  </r>
  <r>
    <x v="0"/>
    <s v="Clonidine"/>
    <x v="0"/>
    <m/>
    <s v="ng/disk"/>
    <s v="N/A"/>
    <x v="0"/>
  </r>
  <r>
    <x v="0"/>
    <s v="Codeine"/>
    <x v="0"/>
    <m/>
    <s v="ng/disk"/>
    <s v="N/A"/>
    <x v="0"/>
  </r>
  <r>
    <x v="0"/>
    <s v="Cotinine"/>
    <x v="0"/>
    <m/>
    <s v="ng/disk"/>
    <s v="N/A"/>
    <x v="0"/>
  </r>
  <r>
    <x v="0"/>
    <s v="Enalapril"/>
    <x v="0"/>
    <m/>
    <s v="ng/disk"/>
    <s v="N/A"/>
    <x v="0"/>
  </r>
  <r>
    <x v="0"/>
    <s v="Hydrocodone"/>
    <x v="0"/>
    <m/>
    <s v="ng/disk"/>
    <s v="N/A"/>
    <x v="0"/>
  </r>
  <r>
    <x v="0"/>
    <s v="Metformin"/>
    <x v="0"/>
    <m/>
    <s v="ng/disk"/>
    <s v="N/A"/>
    <x v="0"/>
  </r>
  <r>
    <x v="0"/>
    <s v="Oxycodone"/>
    <x v="0"/>
    <m/>
    <s v="ng/disk"/>
    <s v="N/A"/>
    <x v="0"/>
  </r>
  <r>
    <x v="0"/>
    <s v="Ranitidine"/>
    <x v="0"/>
    <m/>
    <s v="ng/disk"/>
    <s v="N/A"/>
    <x v="0"/>
  </r>
  <r>
    <x v="0"/>
    <s v="Triamterene"/>
    <x v="0"/>
    <m/>
    <s v="ng/disk"/>
    <s v="N/A"/>
    <x v="0"/>
  </r>
  <r>
    <x v="0"/>
    <s v="Cloxacillin"/>
    <x v="1"/>
    <m/>
    <s v="ng/disk"/>
    <s v="N/A"/>
    <x v="0"/>
  </r>
  <r>
    <x v="0"/>
    <s v="Oxacillin"/>
    <x v="1"/>
    <m/>
    <s v="ng/disk"/>
    <s v="N/A"/>
    <x v="0"/>
  </r>
  <r>
    <x v="0"/>
    <s v="Penicillin G"/>
    <x v="1"/>
    <m/>
    <s v="ng/disk"/>
    <s v="N/A"/>
    <x v="0"/>
  </r>
  <r>
    <x v="0"/>
    <s v="Amphetamine"/>
    <x v="2"/>
    <n v="61.7"/>
    <s v="ng/disk"/>
    <s v="N/A"/>
    <x v="0"/>
  </r>
  <r>
    <x v="0"/>
    <s v="Ciprofloxacin"/>
    <x v="3"/>
    <n v="13.7"/>
    <s v="ng/disk"/>
    <s v="N/A"/>
    <x v="0"/>
  </r>
  <r>
    <x v="0"/>
    <s v="Sarafloxacin"/>
    <x v="3"/>
    <n v="41"/>
    <s v="ng/disk"/>
    <s v="N/A"/>
    <x v="0"/>
  </r>
  <r>
    <x v="1"/>
    <s v="Bisphenol A"/>
    <x v="0"/>
    <m/>
    <s v="ng/disk"/>
    <s v="BLANK"/>
    <x v="0"/>
  </r>
  <r>
    <x v="1"/>
    <s v="Furosemide"/>
    <x v="0"/>
    <m/>
    <s v="ng/disk"/>
    <s v="BLANK"/>
    <x v="0"/>
  </r>
  <r>
    <x v="1"/>
    <s v="Gemfibrozil"/>
    <x v="0"/>
    <m/>
    <s v="ng/disk"/>
    <s v="BLANK"/>
    <x v="0"/>
  </r>
  <r>
    <x v="1"/>
    <s v="Glipizide"/>
    <x v="0"/>
    <m/>
    <s v="ng/disk"/>
    <s v="BLANK"/>
    <x v="0"/>
  </r>
  <r>
    <x v="1"/>
    <s v="Glyburide"/>
    <x v="0"/>
    <m/>
    <s v="ng/disk"/>
    <s v="BLANK"/>
    <x v="0"/>
  </r>
  <r>
    <x v="1"/>
    <s v="Hydrochlorothiazide"/>
    <x v="0"/>
    <m/>
    <s v="ng/disk"/>
    <s v="BLANK"/>
    <x v="0"/>
  </r>
  <r>
    <x v="1"/>
    <s v="2-Hydroxy-ibuprofen"/>
    <x v="0"/>
    <m/>
    <s v="ng/disk"/>
    <s v="BLANK"/>
    <x v="0"/>
  </r>
  <r>
    <x v="1"/>
    <s v="Ibuprofen"/>
    <x v="0"/>
    <m/>
    <s v="ng/disk"/>
    <s v="BLANK"/>
    <x v="0"/>
  </r>
  <r>
    <x v="1"/>
    <s v="Naproxen"/>
    <x v="0"/>
    <m/>
    <s v="ng/disk"/>
    <s v="BLANK"/>
    <x v="0"/>
  </r>
  <r>
    <x v="1"/>
    <s v="Triclocarban"/>
    <x v="0"/>
    <m/>
    <s v="ng/disk"/>
    <s v="BLANK"/>
    <x v="0"/>
  </r>
  <r>
    <x v="1"/>
    <s v="Triclosan"/>
    <x v="0"/>
    <m/>
    <s v="ng/disk"/>
    <s v="BLANK"/>
    <x v="0"/>
  </r>
  <r>
    <x v="1"/>
    <s v="Warfarin"/>
    <x v="0"/>
    <m/>
    <s v="ng/disk"/>
    <s v="BLANK"/>
    <x v="0"/>
  </r>
  <r>
    <x v="1"/>
    <s v="Acetaminophen"/>
    <x v="0"/>
    <m/>
    <s v="ng/disk"/>
    <s v="BLANK"/>
    <x v="0"/>
  </r>
  <r>
    <x v="1"/>
    <s v="Azithromycin"/>
    <x v="0"/>
    <m/>
    <s v="ng/disk"/>
    <s v="BLANK"/>
    <x v="0"/>
  </r>
  <r>
    <x v="1"/>
    <s v="Caffeine"/>
    <x v="0"/>
    <m/>
    <s v="ng/disk"/>
    <s v="BLANK"/>
    <x v="0"/>
  </r>
  <r>
    <x v="1"/>
    <s v="Carbadox"/>
    <x v="0"/>
    <m/>
    <s v="ng/disk"/>
    <s v="BLANK"/>
    <x v="0"/>
  </r>
  <r>
    <x v="1"/>
    <s v="Carbamazepine"/>
    <x v="0"/>
    <m/>
    <s v="ng/disk"/>
    <s v="BLANK"/>
    <x v="0"/>
  </r>
  <r>
    <x v="1"/>
    <s v="Cefotaxime"/>
    <x v="0"/>
    <m/>
    <s v="ng/disk"/>
    <s v="BLANK"/>
    <x v="0"/>
  </r>
  <r>
    <x v="1"/>
    <s v="Ciprofloxacin"/>
    <x v="0"/>
    <m/>
    <s v="ng/disk"/>
    <s v="BLANK"/>
    <x v="0"/>
  </r>
  <r>
    <x v="1"/>
    <s v="Clarithromycin"/>
    <x v="0"/>
    <m/>
    <s v="ng/disk"/>
    <s v="BLANK"/>
    <x v="0"/>
  </r>
  <r>
    <x v="1"/>
    <s v="Clinafloxacin"/>
    <x v="0"/>
    <m/>
    <s v="ng/disk"/>
    <s v="BLANK"/>
    <x v="0"/>
  </r>
  <r>
    <x v="1"/>
    <s v="Cloxacillin"/>
    <x v="1"/>
    <m/>
    <s v="ng/disk"/>
    <s v="BLANK"/>
    <x v="0"/>
  </r>
  <r>
    <x v="1"/>
    <s v="Dehydronifedipine"/>
    <x v="0"/>
    <m/>
    <s v="ng/disk"/>
    <s v="BLANK"/>
    <x v="0"/>
  </r>
  <r>
    <x v="1"/>
    <s v="Diphenhydramine"/>
    <x v="0"/>
    <m/>
    <s v="ng/disk"/>
    <s v="BLANK"/>
    <x v="0"/>
  </r>
  <r>
    <x v="1"/>
    <s v="Diltiazem"/>
    <x v="0"/>
    <m/>
    <s v="ng/disk"/>
    <s v="BLANK"/>
    <x v="0"/>
  </r>
  <r>
    <x v="1"/>
    <s v="Digoxin"/>
    <x v="0"/>
    <m/>
    <s v="ng/disk"/>
    <s v="BLANK"/>
    <x v="0"/>
  </r>
  <r>
    <x v="1"/>
    <s v="Digoxigenin"/>
    <x v="0"/>
    <m/>
    <s v="ng/disk"/>
    <s v="BLANK"/>
    <x v="0"/>
  </r>
  <r>
    <x v="1"/>
    <s v="Enrofloxacin"/>
    <x v="0"/>
    <m/>
    <s v="ng/disk"/>
    <s v="BLANK"/>
    <x v="0"/>
  </r>
  <r>
    <x v="1"/>
    <s v="Erythromycin-H2O"/>
    <x v="0"/>
    <m/>
    <s v="ng/disk"/>
    <s v="BLANK"/>
    <x v="0"/>
  </r>
  <r>
    <x v="1"/>
    <s v="Flumequine"/>
    <x v="0"/>
    <m/>
    <s v="ng/disk"/>
    <s v="BLANK"/>
    <x v="0"/>
  </r>
  <r>
    <x v="1"/>
    <s v="Fluoxetine"/>
    <x v="0"/>
    <m/>
    <s v="ng/disk"/>
    <s v="BLANK"/>
    <x v="0"/>
  </r>
  <r>
    <x v="1"/>
    <s v="Lincomycin"/>
    <x v="0"/>
    <m/>
    <s v="ng/disk"/>
    <s v="BLANK"/>
    <x v="0"/>
  </r>
  <r>
    <x v="1"/>
    <s v="Lomefloxacin"/>
    <x v="0"/>
    <m/>
    <s v="ng/disk"/>
    <s v="BLANK"/>
    <x v="0"/>
  </r>
  <r>
    <x v="1"/>
    <s v="Miconazole"/>
    <x v="0"/>
    <m/>
    <s v="ng/disk"/>
    <s v="BLANK"/>
    <x v="0"/>
  </r>
  <r>
    <x v="1"/>
    <s v="Norfloxacin"/>
    <x v="0"/>
    <m/>
    <s v="ng/disk"/>
    <s v="BLANK"/>
    <x v="0"/>
  </r>
  <r>
    <x v="1"/>
    <s v="Norgestimate"/>
    <x v="0"/>
    <m/>
    <s v="ng/disk"/>
    <s v="BLANK"/>
    <x v="0"/>
  </r>
  <r>
    <x v="1"/>
    <s v="Ofloxacin"/>
    <x v="0"/>
    <m/>
    <s v="ng/disk"/>
    <s v="BLANK"/>
    <x v="0"/>
  </r>
  <r>
    <x v="1"/>
    <s v="Ormetoprim"/>
    <x v="0"/>
    <m/>
    <s v="ng/disk"/>
    <s v="BLANK"/>
    <x v="0"/>
  </r>
  <r>
    <x v="1"/>
    <s v="Oxacillin"/>
    <x v="1"/>
    <m/>
    <s v="ng/disk"/>
    <s v="BLANK"/>
    <x v="0"/>
  </r>
  <r>
    <x v="1"/>
    <s v="Oxolinic Acid"/>
    <x v="0"/>
    <m/>
    <s v="ng/disk"/>
    <s v="BLANK"/>
    <x v="0"/>
  </r>
  <r>
    <x v="1"/>
    <s v="Penicillin G"/>
    <x v="1"/>
    <m/>
    <s v="ng/disk"/>
    <s v="BLANK"/>
    <x v="0"/>
  </r>
  <r>
    <x v="1"/>
    <s v="Penicillin V"/>
    <x v="0"/>
    <m/>
    <s v="ng/disk"/>
    <s v="BLANK"/>
    <x v="0"/>
  </r>
  <r>
    <x v="1"/>
    <s v="Roxithromycin"/>
    <x v="0"/>
    <m/>
    <s v="ng/disk"/>
    <s v="BLANK"/>
    <x v="0"/>
  </r>
  <r>
    <x v="1"/>
    <s v="Sarafloxacin"/>
    <x v="0"/>
    <m/>
    <s v="ng/disk"/>
    <s v="BLANK"/>
    <x v="0"/>
  </r>
  <r>
    <x v="1"/>
    <s v="Sulfachloropyridazine"/>
    <x v="0"/>
    <m/>
    <s v="ng/disk"/>
    <s v="BLANK"/>
    <x v="0"/>
  </r>
  <r>
    <x v="1"/>
    <s v="Sulfadiazine"/>
    <x v="0"/>
    <m/>
    <s v="ng/disk"/>
    <s v="BLANK"/>
    <x v="0"/>
  </r>
  <r>
    <x v="1"/>
    <s v="Sulfadimethoxine"/>
    <x v="0"/>
    <m/>
    <s v="ng/disk"/>
    <s v="BLANK"/>
    <x v="0"/>
  </r>
  <r>
    <x v="1"/>
    <s v="Sulfamerazine"/>
    <x v="0"/>
    <m/>
    <s v="ng/disk"/>
    <s v="BLANK"/>
    <x v="0"/>
  </r>
  <r>
    <x v="1"/>
    <s v="Sulfamethazine"/>
    <x v="0"/>
    <m/>
    <s v="ng/disk"/>
    <s v="BLANK"/>
    <x v="0"/>
  </r>
  <r>
    <x v="1"/>
    <s v="Sulfamethizole"/>
    <x v="0"/>
    <m/>
    <s v="ng/disk"/>
    <s v="BLANK"/>
    <x v="0"/>
  </r>
  <r>
    <x v="1"/>
    <s v="Sulfamethoxazole"/>
    <x v="0"/>
    <m/>
    <s v="ng/disk"/>
    <s v="BLANK"/>
    <x v="0"/>
  </r>
  <r>
    <x v="1"/>
    <s v="Sulfanilamide"/>
    <x v="0"/>
    <m/>
    <s v="ng/disk"/>
    <s v="BLANK"/>
    <x v="0"/>
  </r>
  <r>
    <x v="1"/>
    <s v="Sulfathiazole"/>
    <x v="0"/>
    <m/>
    <s v="ng/disk"/>
    <s v="BLANK"/>
    <x v="0"/>
  </r>
  <r>
    <x v="1"/>
    <s v="Thiabendazole"/>
    <x v="0"/>
    <m/>
    <s v="ng/disk"/>
    <s v="BLANK"/>
    <x v="0"/>
  </r>
  <r>
    <x v="1"/>
    <s v="Trimethoprim"/>
    <x v="0"/>
    <m/>
    <s v="ng/disk"/>
    <s v="BLANK"/>
    <x v="0"/>
  </r>
  <r>
    <x v="1"/>
    <s v="Tylosin"/>
    <x v="0"/>
    <m/>
    <s v="ng/disk"/>
    <s v="BLANK"/>
    <x v="0"/>
  </r>
  <r>
    <x v="1"/>
    <s v="Virginiamycin M1"/>
    <x v="0"/>
    <m/>
    <s v="ng/disk"/>
    <s v="BLANK"/>
    <x v="0"/>
  </r>
  <r>
    <x v="1"/>
    <s v="1,7-Dimethylxanthine"/>
    <x v="0"/>
    <m/>
    <s v="ng/disk"/>
    <s v="BLANK"/>
    <x v="0"/>
  </r>
  <r>
    <x v="1"/>
    <s v="Alprazolam"/>
    <x v="0"/>
    <m/>
    <s v="ng/disk"/>
    <s v="BLANK"/>
    <x v="0"/>
  </r>
  <r>
    <x v="1"/>
    <s v="Amitriptyline"/>
    <x v="0"/>
    <m/>
    <s v="ng/disk"/>
    <s v="BLANK"/>
    <x v="0"/>
  </r>
  <r>
    <x v="1"/>
    <s v="Amlodipine"/>
    <x v="0"/>
    <m/>
    <s v="ng/disk"/>
    <s v="BLANK"/>
    <x v="0"/>
  </r>
  <r>
    <x v="1"/>
    <s v="Benzoylecgonine"/>
    <x v="0"/>
    <m/>
    <s v="ng/disk"/>
    <s v="BLANK"/>
    <x v="0"/>
  </r>
  <r>
    <x v="1"/>
    <s v="Benztropine"/>
    <x v="0"/>
    <m/>
    <s v="ng/disk"/>
    <s v="BLANK"/>
    <x v="0"/>
  </r>
  <r>
    <x v="1"/>
    <s v="Betamethasone"/>
    <x v="0"/>
    <m/>
    <s v="ng/disk"/>
    <s v="BLANK"/>
    <x v="0"/>
  </r>
  <r>
    <x v="1"/>
    <s v="Cocaine"/>
    <x v="0"/>
    <m/>
    <s v="ng/disk"/>
    <s v="BLANK"/>
    <x v="0"/>
  </r>
  <r>
    <x v="1"/>
    <s v="DEET"/>
    <x v="0"/>
    <m/>
    <s v="ng/disk"/>
    <s v="BLANK"/>
    <x v="0"/>
  </r>
  <r>
    <x v="1"/>
    <s v="Desmethyldiltiazem"/>
    <x v="0"/>
    <m/>
    <s v="ng/disk"/>
    <s v="BLANK"/>
    <x v="0"/>
  </r>
  <r>
    <x v="1"/>
    <s v="Diazepam"/>
    <x v="0"/>
    <m/>
    <s v="ng/disk"/>
    <s v="BLANK"/>
    <x v="0"/>
  </r>
  <r>
    <x v="1"/>
    <s v="Fluocinonide"/>
    <x v="0"/>
    <m/>
    <s v="ng/disk"/>
    <s v="BLANK"/>
    <x v="0"/>
  </r>
  <r>
    <x v="1"/>
    <s v="Fluticasone propionate"/>
    <x v="0"/>
    <m/>
    <s v="ng/disk"/>
    <s v="BLANK"/>
    <x v="0"/>
  </r>
  <r>
    <x v="1"/>
    <s v="Hydrocortisone"/>
    <x v="0"/>
    <m/>
    <s v="ng/disk"/>
    <s v="BLANK"/>
    <x v="0"/>
  </r>
  <r>
    <x v="1"/>
    <s v="10-hydroxy-amitriptyline"/>
    <x v="0"/>
    <m/>
    <s v="ng/disk"/>
    <s v="BLANK"/>
    <x v="0"/>
  </r>
  <r>
    <x v="1"/>
    <s v="Meprobamate"/>
    <x v="0"/>
    <m/>
    <s v="ng/disk"/>
    <s v="BLANK"/>
    <x v="0"/>
  </r>
  <r>
    <x v="1"/>
    <s v="Methylprednisolone"/>
    <x v="0"/>
    <m/>
    <s v="ng/disk"/>
    <s v="BLANK"/>
    <x v="0"/>
  </r>
  <r>
    <x v="1"/>
    <s v="Metoprolol"/>
    <x v="0"/>
    <m/>
    <s v="ng/disk"/>
    <s v="BLANK"/>
    <x v="0"/>
  </r>
  <r>
    <x v="1"/>
    <s v="Norfluoxetine"/>
    <x v="0"/>
    <m/>
    <s v="ng/disk"/>
    <s v="BLANK"/>
    <x v="0"/>
  </r>
  <r>
    <x v="1"/>
    <s v="Norverapamil"/>
    <x v="0"/>
    <m/>
    <s v="ng/disk"/>
    <s v="BLANK"/>
    <x v="0"/>
  </r>
  <r>
    <x v="1"/>
    <s v="Paroxetine"/>
    <x v="0"/>
    <m/>
    <s v="ng/disk"/>
    <s v="BLANK"/>
    <x v="0"/>
  </r>
  <r>
    <x v="1"/>
    <s v="Prednisolone"/>
    <x v="0"/>
    <m/>
    <s v="ng/disk"/>
    <s v="BLANK"/>
    <x v="0"/>
  </r>
  <r>
    <x v="1"/>
    <s v="Prednisone"/>
    <x v="0"/>
    <m/>
    <s v="ng/disk"/>
    <s v="BLANK"/>
    <x v="0"/>
  </r>
  <r>
    <x v="1"/>
    <s v="Promethazine"/>
    <x v="0"/>
    <m/>
    <s v="ng/disk"/>
    <s v="BLANK"/>
    <x v="0"/>
  </r>
  <r>
    <x v="1"/>
    <s v="Propoxyphene"/>
    <x v="0"/>
    <m/>
    <s v="ng/disk"/>
    <s v="BLANK"/>
    <x v="0"/>
  </r>
  <r>
    <x v="1"/>
    <s v="Propranolol"/>
    <x v="0"/>
    <m/>
    <s v="ng/disk"/>
    <s v="BLANK"/>
    <x v="0"/>
  </r>
  <r>
    <x v="1"/>
    <s v="Sertraline"/>
    <x v="0"/>
    <m/>
    <s v="ng/disk"/>
    <s v="BLANK"/>
    <x v="0"/>
  </r>
  <r>
    <x v="1"/>
    <s v="Simvastatin"/>
    <x v="0"/>
    <m/>
    <s v="ng/disk"/>
    <s v="BLANK"/>
    <x v="0"/>
  </r>
  <r>
    <x v="1"/>
    <s v="Theophylline"/>
    <x v="0"/>
    <m/>
    <s v="ng/disk"/>
    <s v="BLANK"/>
    <x v="0"/>
  </r>
  <r>
    <x v="1"/>
    <s v="Trenbolone"/>
    <x v="0"/>
    <m/>
    <s v="ng/disk"/>
    <s v="BLANK"/>
    <x v="0"/>
  </r>
  <r>
    <x v="1"/>
    <s v="Trenbolone acetate"/>
    <x v="0"/>
    <m/>
    <s v="ng/disk"/>
    <s v="BLANK"/>
    <x v="0"/>
  </r>
  <r>
    <x v="1"/>
    <s v="Valsartan"/>
    <x v="0"/>
    <m/>
    <s v="ng/disk"/>
    <s v="BLANK"/>
    <x v="0"/>
  </r>
  <r>
    <x v="1"/>
    <s v="Verapamil"/>
    <x v="0"/>
    <m/>
    <s v="ng/disk"/>
    <s v="BLANK"/>
    <x v="0"/>
  </r>
  <r>
    <x v="1"/>
    <s v="Diatrizoic acid"/>
    <x v="0"/>
    <m/>
    <s v="ng/disk"/>
    <s v="BLANK"/>
    <x v="0"/>
  </r>
  <r>
    <x v="1"/>
    <s v="Iopamidol"/>
    <x v="0"/>
    <m/>
    <s v="ng/disk"/>
    <s v="BLANK"/>
    <x v="0"/>
  </r>
  <r>
    <x v="1"/>
    <s v="Citalopram"/>
    <x v="0"/>
    <m/>
    <s v="ng/disk"/>
    <s v="BLANK"/>
    <x v="0"/>
  </r>
  <r>
    <x v="1"/>
    <s v="Tamoxifen"/>
    <x v="0"/>
    <m/>
    <s v="ng/disk"/>
    <s v="BLANK"/>
    <x v="0"/>
  </r>
  <r>
    <x v="1"/>
    <s v="Cyclophosphamide"/>
    <x v="0"/>
    <m/>
    <s v="ng/disk"/>
    <s v="BLANK"/>
    <x v="0"/>
  </r>
  <r>
    <x v="1"/>
    <s v="Venlafaxine"/>
    <x v="0"/>
    <m/>
    <s v="ng/disk"/>
    <s v="BLANK"/>
    <x v="0"/>
  </r>
  <r>
    <x v="1"/>
    <s v="Amsacrine"/>
    <x v="0"/>
    <m/>
    <s v="ng/disk"/>
    <s v="BLANK"/>
    <x v="0"/>
  </r>
  <r>
    <x v="1"/>
    <s v="Azathioprine"/>
    <x v="0"/>
    <m/>
    <s v="ng/disk"/>
    <s v="BLANK"/>
    <x v="0"/>
  </r>
  <r>
    <x v="1"/>
    <s v="Busulfan"/>
    <x v="0"/>
    <m/>
    <s v="ng/disk"/>
    <s v="BLANK"/>
    <x v="0"/>
  </r>
  <r>
    <x v="1"/>
    <s v="Clotrimazole"/>
    <x v="0"/>
    <m/>
    <s v="ng/disk"/>
    <s v="BLANK"/>
    <x v="0"/>
  </r>
  <r>
    <x v="1"/>
    <s v="Colchicine"/>
    <x v="0"/>
    <m/>
    <s v="ng/disk"/>
    <s v="BLANK"/>
    <x v="0"/>
  </r>
  <r>
    <x v="1"/>
    <s v="Daunorubicin"/>
    <x v="0"/>
    <m/>
    <s v="ng/disk"/>
    <s v="BLANK"/>
    <x v="0"/>
  </r>
  <r>
    <x v="1"/>
    <s v="Doxorubicin"/>
    <x v="0"/>
    <m/>
    <s v="ng/disk"/>
    <s v="BLANK"/>
    <x v="0"/>
  </r>
  <r>
    <x v="1"/>
    <s v="Drospirenone"/>
    <x v="0"/>
    <m/>
    <s v="ng/disk"/>
    <s v="BLANK"/>
    <x v="0"/>
  </r>
  <r>
    <x v="1"/>
    <s v="Etoposide"/>
    <x v="0"/>
    <m/>
    <s v="ng/disk"/>
    <s v="BLANK"/>
    <x v="0"/>
  </r>
  <r>
    <x v="1"/>
    <s v="Medroxyprogesterone Acetate"/>
    <x v="0"/>
    <m/>
    <s v="ng/disk"/>
    <s v="BLANK"/>
    <x v="0"/>
  </r>
  <r>
    <x v="1"/>
    <s v="Metronidazole"/>
    <x v="0"/>
    <m/>
    <s v="ng/disk"/>
    <s v="BLANK"/>
    <x v="0"/>
  </r>
  <r>
    <x v="1"/>
    <s v="Moxifloxacin"/>
    <x v="0"/>
    <m/>
    <s v="ng/disk"/>
    <s v="BLANK"/>
    <x v="0"/>
  </r>
  <r>
    <x v="1"/>
    <s v="Oxazepam"/>
    <x v="0"/>
    <m/>
    <s v="ng/disk"/>
    <s v="BLANK"/>
    <x v="0"/>
  </r>
  <r>
    <x v="1"/>
    <s v="Rosuvastatin"/>
    <x v="0"/>
    <m/>
    <s v="ng/disk"/>
    <s v="BLANK"/>
    <x v="0"/>
  </r>
  <r>
    <x v="1"/>
    <s v="Teniposide"/>
    <x v="0"/>
    <m/>
    <s v="ng/disk"/>
    <s v="BLANK"/>
    <x v="0"/>
  </r>
  <r>
    <x v="1"/>
    <s v="Zidovudine"/>
    <x v="0"/>
    <m/>
    <s v="ng/disk"/>
    <s v="BLANK"/>
    <x v="0"/>
  </r>
  <r>
    <x v="1"/>
    <s v="Melphalan"/>
    <x v="0"/>
    <m/>
    <s v="ng/disk"/>
    <s v="BLANK"/>
    <x v="0"/>
  </r>
  <r>
    <x v="1"/>
    <s v="Albuterol"/>
    <x v="0"/>
    <m/>
    <s v="ng/disk"/>
    <s v="POCIS"/>
    <x v="0"/>
  </r>
  <r>
    <x v="1"/>
    <s v="Atenolol"/>
    <x v="0"/>
    <m/>
    <s v="ng/disk"/>
    <s v="POCIS"/>
    <x v="0"/>
  </r>
  <r>
    <x v="1"/>
    <s v="Atorvastatin"/>
    <x v="0"/>
    <m/>
    <s v="ng/disk"/>
    <s v="POCIS"/>
    <x v="0"/>
  </r>
  <r>
    <x v="1"/>
    <s v="Cimetidine"/>
    <x v="0"/>
    <m/>
    <s v="ng/disk"/>
    <s v="POCIS"/>
    <x v="0"/>
  </r>
  <r>
    <x v="1"/>
    <s v="Clonidine"/>
    <x v="0"/>
    <m/>
    <s v="ng/disk"/>
    <s v="POCIS"/>
    <x v="0"/>
  </r>
  <r>
    <x v="1"/>
    <s v="Codeine"/>
    <x v="0"/>
    <m/>
    <s v="ng/disk"/>
    <s v="POCIS"/>
    <x v="0"/>
  </r>
  <r>
    <x v="1"/>
    <s v="Cotinine"/>
    <x v="0"/>
    <m/>
    <s v="ng/disk"/>
    <s v="POCIS"/>
    <x v="0"/>
  </r>
  <r>
    <x v="1"/>
    <s v="Enalapril"/>
    <x v="0"/>
    <m/>
    <s v="ng/disk"/>
    <s v="POCIS"/>
    <x v="0"/>
  </r>
  <r>
    <x v="1"/>
    <s v="Hydrocodone"/>
    <x v="0"/>
    <m/>
    <s v="ng/disk"/>
    <s v="POCIS"/>
    <x v="0"/>
  </r>
  <r>
    <x v="1"/>
    <s v="Metformin"/>
    <x v="0"/>
    <m/>
    <s v="ng/disk"/>
    <s v="POCIS"/>
    <x v="0"/>
  </r>
  <r>
    <x v="1"/>
    <s v="Oxycodone"/>
    <x v="0"/>
    <m/>
    <s v="ng/disk"/>
    <s v="POCIS"/>
    <x v="0"/>
  </r>
  <r>
    <x v="1"/>
    <s v="Ranitidine"/>
    <x v="0"/>
    <m/>
    <s v="ng/disk"/>
    <s v="POCIS"/>
    <x v="0"/>
  </r>
  <r>
    <x v="1"/>
    <s v="Triamterene"/>
    <x v="0"/>
    <m/>
    <s v="ng/disk"/>
    <s v="POCIS"/>
    <x v="0"/>
  </r>
  <r>
    <x v="1"/>
    <s v="Amphetamine"/>
    <x v="4"/>
    <n v="45"/>
    <s v="ng/disk"/>
    <s v="POCIS"/>
    <x v="1"/>
  </r>
  <r>
    <x v="2"/>
    <s v="Alprazolam"/>
    <x v="3"/>
    <n v="0.80800000000000005"/>
    <s v="ng/disk"/>
    <s v="POCIS"/>
    <x v="0"/>
  </r>
  <r>
    <x v="2"/>
    <s v="Amitriptyline"/>
    <x v="3"/>
    <n v="2.52"/>
    <s v="ng/disk"/>
    <s v="POCIS"/>
    <x v="0"/>
  </r>
  <r>
    <x v="2"/>
    <s v="Amphetamine"/>
    <x v="4"/>
    <n v="29.7"/>
    <s v="ng/disk"/>
    <s v="POCIS"/>
    <x v="2"/>
  </r>
  <r>
    <x v="2"/>
    <s v="Carbamazepine"/>
    <x v="3"/>
    <n v="18.100000000000001"/>
    <s v="ng/disk"/>
    <s v="POCIS"/>
    <x v="0"/>
  </r>
  <r>
    <x v="2"/>
    <s v="Cocaine"/>
    <x v="3"/>
    <n v="0.38800000000000001"/>
    <s v="ng/disk"/>
    <s v="POCIS"/>
    <x v="0"/>
  </r>
  <r>
    <x v="2"/>
    <s v="DEET"/>
    <x v="3"/>
    <n v="72.5"/>
    <s v="ng/disk"/>
    <s v="POCIS"/>
    <x v="0"/>
  </r>
  <r>
    <x v="2"/>
    <s v="Erythromycin-H2O"/>
    <x v="3"/>
    <n v="9.14"/>
    <s v="ng/disk"/>
    <s v="POCIS"/>
    <x v="0"/>
  </r>
  <r>
    <x v="2"/>
    <s v="Hydrocodone"/>
    <x v="3"/>
    <n v="11.7"/>
    <s v="ng/disk"/>
    <s v="POCIS"/>
    <x v="0"/>
  </r>
  <r>
    <x v="2"/>
    <s v="Oxolinic Acid"/>
    <x v="3"/>
    <n v="1.68"/>
    <s v="ng/disk"/>
    <s v="POCIS"/>
    <x v="0"/>
  </r>
  <r>
    <x v="2"/>
    <s v="Sulfamethoxazole"/>
    <x v="3"/>
    <n v="1.37"/>
    <s v="ng/disk"/>
    <s v="POCIS"/>
    <x v="0"/>
  </r>
  <r>
    <x v="2"/>
    <s v="Bisphenol A"/>
    <x v="0"/>
    <m/>
    <s v="ng/disk"/>
    <s v="POCIS"/>
    <x v="0"/>
  </r>
  <r>
    <x v="2"/>
    <s v="Furosemide"/>
    <x v="0"/>
    <m/>
    <s v="ng/disk"/>
    <s v="POCIS"/>
    <x v="0"/>
  </r>
  <r>
    <x v="2"/>
    <s v="Gemfibrozil"/>
    <x v="0"/>
    <m/>
    <s v="ng/disk"/>
    <s v="POCIS"/>
    <x v="0"/>
  </r>
  <r>
    <x v="2"/>
    <s v="Glipizide"/>
    <x v="0"/>
    <m/>
    <s v="ng/disk"/>
    <s v="POCIS"/>
    <x v="0"/>
  </r>
  <r>
    <x v="2"/>
    <s v="Glyburide"/>
    <x v="0"/>
    <m/>
    <s v="ng/disk"/>
    <s v="POCIS"/>
    <x v="0"/>
  </r>
  <r>
    <x v="2"/>
    <s v="Hydrochlorothiazide"/>
    <x v="0"/>
    <m/>
    <s v="ng/disk"/>
    <s v="POCIS"/>
    <x v="0"/>
  </r>
  <r>
    <x v="2"/>
    <s v="2-Hydroxy-ibuprofen"/>
    <x v="0"/>
    <m/>
    <s v="ng/disk"/>
    <s v="POCIS"/>
    <x v="0"/>
  </r>
  <r>
    <x v="2"/>
    <s v="Ibuprofen"/>
    <x v="0"/>
    <m/>
    <s v="ng/disk"/>
    <s v="POCIS"/>
    <x v="0"/>
  </r>
  <r>
    <x v="2"/>
    <s v="Naproxen"/>
    <x v="0"/>
    <m/>
    <s v="ng/disk"/>
    <s v="POCIS"/>
    <x v="0"/>
  </r>
  <r>
    <x v="2"/>
    <s v="Triclocarban"/>
    <x v="0"/>
    <m/>
    <s v="ng/disk"/>
    <s v="POCIS"/>
    <x v="0"/>
  </r>
  <r>
    <x v="2"/>
    <s v="Triclosan"/>
    <x v="0"/>
    <m/>
    <s v="ng/disk"/>
    <s v="POCIS"/>
    <x v="0"/>
  </r>
  <r>
    <x v="2"/>
    <s v="Warfarin"/>
    <x v="0"/>
    <m/>
    <s v="ng/disk"/>
    <s v="POCIS"/>
    <x v="0"/>
  </r>
  <r>
    <x v="2"/>
    <s v="Acetaminophen"/>
    <x v="0"/>
    <m/>
    <s v="ng/disk"/>
    <s v="POCIS"/>
    <x v="0"/>
  </r>
  <r>
    <x v="2"/>
    <s v="Azithromycin"/>
    <x v="0"/>
    <m/>
    <s v="ng/disk"/>
    <s v="POCIS"/>
    <x v="0"/>
  </r>
  <r>
    <x v="2"/>
    <s v="Caffeine"/>
    <x v="0"/>
    <m/>
    <s v="ng/disk"/>
    <s v="POCIS"/>
    <x v="0"/>
  </r>
  <r>
    <x v="2"/>
    <s v="Carbadox"/>
    <x v="0"/>
    <m/>
    <s v="ng/disk"/>
    <s v="POCIS"/>
    <x v="0"/>
  </r>
  <r>
    <x v="2"/>
    <s v="Cefotaxime"/>
    <x v="0"/>
    <m/>
    <s v="ng/disk"/>
    <s v="POCIS"/>
    <x v="0"/>
  </r>
  <r>
    <x v="2"/>
    <s v="Ciprofloxacin"/>
    <x v="0"/>
    <m/>
    <s v="ng/disk"/>
    <s v="POCIS"/>
    <x v="0"/>
  </r>
  <r>
    <x v="2"/>
    <s v="Clarithromycin"/>
    <x v="0"/>
    <m/>
    <s v="ng/disk"/>
    <s v="POCIS"/>
    <x v="0"/>
  </r>
  <r>
    <x v="2"/>
    <s v="Clinafloxacin"/>
    <x v="0"/>
    <m/>
    <s v="ng/disk"/>
    <s v="POCIS"/>
    <x v="0"/>
  </r>
  <r>
    <x v="2"/>
    <s v="Cloxacillin"/>
    <x v="1"/>
    <m/>
    <s v="ng/disk"/>
    <s v="POCIS"/>
    <x v="0"/>
  </r>
  <r>
    <x v="2"/>
    <s v="Dehydronifedipine"/>
    <x v="0"/>
    <m/>
    <s v="ng/disk"/>
    <s v="POCIS"/>
    <x v="0"/>
  </r>
  <r>
    <x v="2"/>
    <s v="Diphenhydramine"/>
    <x v="0"/>
    <m/>
    <s v="ng/disk"/>
    <s v="POCIS"/>
    <x v="0"/>
  </r>
  <r>
    <x v="2"/>
    <s v="Diltiazem"/>
    <x v="0"/>
    <m/>
    <s v="ng/disk"/>
    <s v="POCIS"/>
    <x v="0"/>
  </r>
  <r>
    <x v="2"/>
    <s v="Digoxin"/>
    <x v="0"/>
    <m/>
    <s v="ng/disk"/>
    <s v="POCIS"/>
    <x v="0"/>
  </r>
  <r>
    <x v="2"/>
    <s v="Digoxigenin"/>
    <x v="0"/>
    <m/>
    <s v="ng/disk"/>
    <s v="POCIS"/>
    <x v="0"/>
  </r>
  <r>
    <x v="2"/>
    <s v="Enrofloxacin"/>
    <x v="0"/>
    <m/>
    <s v="ng/disk"/>
    <s v="POCIS"/>
    <x v="0"/>
  </r>
  <r>
    <x v="2"/>
    <s v="Flumequine"/>
    <x v="0"/>
    <m/>
    <s v="ng/disk"/>
    <s v="POCIS"/>
    <x v="0"/>
  </r>
  <r>
    <x v="2"/>
    <s v="Fluoxetine"/>
    <x v="0"/>
    <m/>
    <s v="ng/disk"/>
    <s v="POCIS"/>
    <x v="0"/>
  </r>
  <r>
    <x v="2"/>
    <s v="Lincomycin"/>
    <x v="0"/>
    <m/>
    <s v="ng/disk"/>
    <s v="POCIS"/>
    <x v="0"/>
  </r>
  <r>
    <x v="2"/>
    <s v="Lomefloxacin"/>
    <x v="0"/>
    <m/>
    <s v="ng/disk"/>
    <s v="POCIS"/>
    <x v="0"/>
  </r>
  <r>
    <x v="2"/>
    <s v="Miconazole"/>
    <x v="0"/>
    <m/>
    <s v="ng/disk"/>
    <s v="POCIS"/>
    <x v="0"/>
  </r>
  <r>
    <x v="2"/>
    <s v="Norfloxacin"/>
    <x v="0"/>
    <m/>
    <s v="ng/disk"/>
    <s v="POCIS"/>
    <x v="0"/>
  </r>
  <r>
    <x v="2"/>
    <s v="Norgestimate"/>
    <x v="0"/>
    <m/>
    <s v="ng/disk"/>
    <s v="POCIS"/>
    <x v="0"/>
  </r>
  <r>
    <x v="2"/>
    <s v="Ofloxacin"/>
    <x v="0"/>
    <m/>
    <s v="ng/disk"/>
    <s v="POCIS"/>
    <x v="0"/>
  </r>
  <r>
    <x v="2"/>
    <s v="Ormetoprim"/>
    <x v="0"/>
    <m/>
    <s v="ng/disk"/>
    <s v="POCIS"/>
    <x v="0"/>
  </r>
  <r>
    <x v="2"/>
    <s v="Oxacillin"/>
    <x v="1"/>
    <m/>
    <s v="ng/disk"/>
    <s v="POCIS"/>
    <x v="0"/>
  </r>
  <r>
    <x v="2"/>
    <s v="Penicillin G"/>
    <x v="1"/>
    <m/>
    <s v="ng/disk"/>
    <s v="POCIS"/>
    <x v="0"/>
  </r>
  <r>
    <x v="2"/>
    <s v="Penicillin V"/>
    <x v="0"/>
    <m/>
    <s v="ng/disk"/>
    <s v="POCIS"/>
    <x v="0"/>
  </r>
  <r>
    <x v="2"/>
    <s v="Roxithromycin"/>
    <x v="0"/>
    <m/>
    <s v="ng/disk"/>
    <s v="POCIS"/>
    <x v="0"/>
  </r>
  <r>
    <x v="2"/>
    <s v="Sarafloxacin"/>
    <x v="0"/>
    <m/>
    <s v="ng/disk"/>
    <s v="POCIS"/>
    <x v="0"/>
  </r>
  <r>
    <x v="2"/>
    <s v="Sulfachloropyridazine"/>
    <x v="0"/>
    <m/>
    <s v="ng/disk"/>
    <s v="POCIS"/>
    <x v="0"/>
  </r>
  <r>
    <x v="2"/>
    <s v="Sulfadiazine"/>
    <x v="0"/>
    <m/>
    <s v="ng/disk"/>
    <s v="POCIS"/>
    <x v="0"/>
  </r>
  <r>
    <x v="2"/>
    <s v="Sulfadimethoxine"/>
    <x v="0"/>
    <m/>
    <s v="ng/disk"/>
    <s v="POCIS"/>
    <x v="0"/>
  </r>
  <r>
    <x v="2"/>
    <s v="Sulfamerazine"/>
    <x v="0"/>
    <m/>
    <s v="ng/disk"/>
    <s v="POCIS"/>
    <x v="0"/>
  </r>
  <r>
    <x v="2"/>
    <s v="Sulfamethazine"/>
    <x v="0"/>
    <m/>
    <s v="ng/disk"/>
    <s v="POCIS"/>
    <x v="0"/>
  </r>
  <r>
    <x v="2"/>
    <s v="Sulfamethizole"/>
    <x v="0"/>
    <m/>
    <s v="ng/disk"/>
    <s v="POCIS"/>
    <x v="0"/>
  </r>
  <r>
    <x v="2"/>
    <s v="Sulfanilamide"/>
    <x v="0"/>
    <m/>
    <s v="ng/disk"/>
    <s v="POCIS"/>
    <x v="0"/>
  </r>
  <r>
    <x v="2"/>
    <s v="Sulfathiazole"/>
    <x v="0"/>
    <m/>
    <s v="ng/disk"/>
    <s v="POCIS"/>
    <x v="0"/>
  </r>
  <r>
    <x v="2"/>
    <s v="Thiabendazole"/>
    <x v="0"/>
    <m/>
    <s v="ng/disk"/>
    <s v="POCIS"/>
    <x v="0"/>
  </r>
  <r>
    <x v="2"/>
    <s v="Trimethoprim"/>
    <x v="0"/>
    <m/>
    <s v="ng/disk"/>
    <s v="POCIS"/>
    <x v="0"/>
  </r>
  <r>
    <x v="2"/>
    <s v="Tylosin"/>
    <x v="0"/>
    <m/>
    <s v="ng/disk"/>
    <s v="POCIS"/>
    <x v="0"/>
  </r>
  <r>
    <x v="2"/>
    <s v="Virginiamycin M1"/>
    <x v="0"/>
    <m/>
    <s v="ng/disk"/>
    <s v="POCIS"/>
    <x v="0"/>
  </r>
  <r>
    <x v="2"/>
    <s v="1,7-Dimethylxanthine"/>
    <x v="0"/>
    <m/>
    <s v="ng/disk"/>
    <s v="POCIS"/>
    <x v="0"/>
  </r>
  <r>
    <x v="2"/>
    <s v="Amlodipine"/>
    <x v="0"/>
    <m/>
    <s v="ng/disk"/>
    <s v="POCIS"/>
    <x v="0"/>
  </r>
  <r>
    <x v="2"/>
    <s v="Benzoylecgonine"/>
    <x v="0"/>
    <m/>
    <s v="ng/disk"/>
    <s v="POCIS"/>
    <x v="0"/>
  </r>
  <r>
    <x v="2"/>
    <s v="Benztropine"/>
    <x v="0"/>
    <m/>
    <s v="ng/disk"/>
    <s v="POCIS"/>
    <x v="0"/>
  </r>
  <r>
    <x v="2"/>
    <s v="Betamethasone"/>
    <x v="0"/>
    <m/>
    <s v="ng/disk"/>
    <s v="POCIS"/>
    <x v="0"/>
  </r>
  <r>
    <x v="2"/>
    <s v="Desmethyldiltiazem"/>
    <x v="0"/>
    <m/>
    <s v="ng/disk"/>
    <s v="POCIS"/>
    <x v="0"/>
  </r>
  <r>
    <x v="2"/>
    <s v="Diazepam"/>
    <x v="0"/>
    <m/>
    <s v="ng/disk"/>
    <s v="POCIS"/>
    <x v="0"/>
  </r>
  <r>
    <x v="2"/>
    <s v="Fluocinonide"/>
    <x v="0"/>
    <m/>
    <s v="ng/disk"/>
    <s v="POCIS"/>
    <x v="0"/>
  </r>
  <r>
    <x v="2"/>
    <s v="Fluticasone propionate"/>
    <x v="0"/>
    <m/>
    <s v="ng/disk"/>
    <s v="POCIS"/>
    <x v="0"/>
  </r>
  <r>
    <x v="2"/>
    <s v="Hydrocortisone"/>
    <x v="0"/>
    <m/>
    <s v="ng/disk"/>
    <s v="POCIS"/>
    <x v="0"/>
  </r>
  <r>
    <x v="2"/>
    <s v="10-hydroxy-amitriptyline"/>
    <x v="0"/>
    <m/>
    <s v="ng/disk"/>
    <s v="POCIS"/>
    <x v="0"/>
  </r>
  <r>
    <x v="2"/>
    <s v="Meprobamate"/>
    <x v="0"/>
    <m/>
    <s v="ng/disk"/>
    <s v="POCIS"/>
    <x v="0"/>
  </r>
  <r>
    <x v="2"/>
    <s v="Methylprednisolone"/>
    <x v="0"/>
    <m/>
    <s v="ng/disk"/>
    <s v="POCIS"/>
    <x v="0"/>
  </r>
  <r>
    <x v="2"/>
    <s v="Metoprolol"/>
    <x v="0"/>
    <m/>
    <s v="ng/disk"/>
    <s v="POCIS"/>
    <x v="0"/>
  </r>
  <r>
    <x v="2"/>
    <s v="Norfluoxetine"/>
    <x v="0"/>
    <m/>
    <s v="ng/disk"/>
    <s v="POCIS"/>
    <x v="0"/>
  </r>
  <r>
    <x v="2"/>
    <s v="Norverapamil"/>
    <x v="0"/>
    <m/>
    <s v="ng/disk"/>
    <s v="POCIS"/>
    <x v="0"/>
  </r>
  <r>
    <x v="2"/>
    <s v="Paroxetine"/>
    <x v="0"/>
    <m/>
    <s v="ng/disk"/>
    <s v="POCIS"/>
    <x v="0"/>
  </r>
  <r>
    <x v="2"/>
    <s v="Prednisolone"/>
    <x v="0"/>
    <m/>
    <s v="ng/disk"/>
    <s v="POCIS"/>
    <x v="0"/>
  </r>
  <r>
    <x v="2"/>
    <s v="Prednisone"/>
    <x v="0"/>
    <m/>
    <s v="ng/disk"/>
    <s v="POCIS"/>
    <x v="0"/>
  </r>
  <r>
    <x v="2"/>
    <s v="Promethazine"/>
    <x v="0"/>
    <m/>
    <s v="ng/disk"/>
    <s v="POCIS"/>
    <x v="0"/>
  </r>
  <r>
    <x v="2"/>
    <s v="Propoxyphene"/>
    <x v="0"/>
    <m/>
    <s v="ng/disk"/>
    <s v="POCIS"/>
    <x v="0"/>
  </r>
  <r>
    <x v="2"/>
    <s v="Propranolol"/>
    <x v="0"/>
    <m/>
    <s v="ng/disk"/>
    <s v="POCIS"/>
    <x v="0"/>
  </r>
  <r>
    <x v="2"/>
    <s v="Sertraline"/>
    <x v="0"/>
    <m/>
    <s v="ng/disk"/>
    <s v="POCIS"/>
    <x v="0"/>
  </r>
  <r>
    <x v="2"/>
    <s v="Simvastatin"/>
    <x v="0"/>
    <m/>
    <s v="ng/disk"/>
    <s v="POCIS"/>
    <x v="0"/>
  </r>
  <r>
    <x v="2"/>
    <s v="Theophylline"/>
    <x v="0"/>
    <m/>
    <s v="ng/disk"/>
    <s v="POCIS"/>
    <x v="0"/>
  </r>
  <r>
    <x v="2"/>
    <s v="Trenbolone"/>
    <x v="0"/>
    <m/>
    <s v="ng/disk"/>
    <s v="POCIS"/>
    <x v="0"/>
  </r>
  <r>
    <x v="2"/>
    <s v="Trenbolone acetate"/>
    <x v="0"/>
    <m/>
    <s v="ng/disk"/>
    <s v="POCIS"/>
    <x v="0"/>
  </r>
  <r>
    <x v="2"/>
    <s v="Valsartan"/>
    <x v="0"/>
    <m/>
    <s v="ng/disk"/>
    <s v="POCIS"/>
    <x v="0"/>
  </r>
  <r>
    <x v="2"/>
    <s v="Verapamil"/>
    <x v="0"/>
    <m/>
    <s v="ng/disk"/>
    <s v="POCIS"/>
    <x v="0"/>
  </r>
  <r>
    <x v="2"/>
    <s v="Diatrizoic acid"/>
    <x v="0"/>
    <m/>
    <s v="ng/disk"/>
    <s v="POCIS"/>
    <x v="0"/>
  </r>
  <r>
    <x v="2"/>
    <s v="Iopamidol"/>
    <x v="0"/>
    <m/>
    <s v="ng/disk"/>
    <s v="POCIS"/>
    <x v="0"/>
  </r>
  <r>
    <x v="2"/>
    <s v="Citalopram"/>
    <x v="0"/>
    <m/>
    <s v="ng/disk"/>
    <s v="POCIS"/>
    <x v="0"/>
  </r>
  <r>
    <x v="2"/>
    <s v="Tamoxifen"/>
    <x v="0"/>
    <m/>
    <s v="ng/disk"/>
    <s v="POCIS"/>
    <x v="0"/>
  </r>
  <r>
    <x v="2"/>
    <s v="Cyclophosphamide"/>
    <x v="0"/>
    <m/>
    <s v="ng/disk"/>
    <s v="POCIS"/>
    <x v="0"/>
  </r>
  <r>
    <x v="2"/>
    <s v="Venlafaxine"/>
    <x v="0"/>
    <m/>
    <s v="ng/disk"/>
    <s v="POCIS"/>
    <x v="0"/>
  </r>
  <r>
    <x v="2"/>
    <s v="Amsacrine"/>
    <x v="0"/>
    <m/>
    <s v="ng/disk"/>
    <s v="POCIS"/>
    <x v="0"/>
  </r>
  <r>
    <x v="2"/>
    <s v="Azathioprine"/>
    <x v="0"/>
    <m/>
    <s v="ng/disk"/>
    <s v="POCIS"/>
    <x v="0"/>
  </r>
  <r>
    <x v="2"/>
    <s v="Busulfan"/>
    <x v="0"/>
    <m/>
    <s v="ng/disk"/>
    <s v="POCIS"/>
    <x v="0"/>
  </r>
  <r>
    <x v="2"/>
    <s v="Clotrimazole"/>
    <x v="0"/>
    <m/>
    <s v="ng/disk"/>
    <s v="POCIS"/>
    <x v="0"/>
  </r>
  <r>
    <x v="2"/>
    <s v="Colchicine"/>
    <x v="0"/>
    <m/>
    <s v="ng/disk"/>
    <s v="POCIS"/>
    <x v="0"/>
  </r>
  <r>
    <x v="2"/>
    <s v="Daunorubicin"/>
    <x v="0"/>
    <m/>
    <s v="ng/disk"/>
    <s v="POCIS"/>
    <x v="0"/>
  </r>
  <r>
    <x v="2"/>
    <s v="Doxorubicin"/>
    <x v="0"/>
    <m/>
    <s v="ng/disk"/>
    <s v="POCIS"/>
    <x v="0"/>
  </r>
  <r>
    <x v="2"/>
    <s v="Drospirenone"/>
    <x v="0"/>
    <m/>
    <s v="ng/disk"/>
    <s v="POCIS"/>
    <x v="0"/>
  </r>
  <r>
    <x v="2"/>
    <s v="Etoposide"/>
    <x v="0"/>
    <m/>
    <s v="ng/disk"/>
    <s v="POCIS"/>
    <x v="0"/>
  </r>
  <r>
    <x v="2"/>
    <s v="Medroxyprogesterone Acetate"/>
    <x v="0"/>
    <m/>
    <s v="ng/disk"/>
    <s v="POCIS"/>
    <x v="0"/>
  </r>
  <r>
    <x v="2"/>
    <s v="Metronidazole"/>
    <x v="0"/>
    <m/>
    <s v="ng/disk"/>
    <s v="POCIS"/>
    <x v="0"/>
  </r>
  <r>
    <x v="2"/>
    <s v="Moxifloxacin"/>
    <x v="0"/>
    <m/>
    <s v="ng/disk"/>
    <s v="POCIS"/>
    <x v="0"/>
  </r>
  <r>
    <x v="2"/>
    <s v="Oxazepam"/>
    <x v="0"/>
    <m/>
    <s v="ng/disk"/>
    <s v="POCIS"/>
    <x v="0"/>
  </r>
  <r>
    <x v="2"/>
    <s v="Rosuvastatin"/>
    <x v="0"/>
    <m/>
    <s v="ng/disk"/>
    <s v="POCIS"/>
    <x v="0"/>
  </r>
  <r>
    <x v="2"/>
    <s v="Teniposide"/>
    <x v="0"/>
    <m/>
    <s v="ng/disk"/>
    <s v="POCIS"/>
    <x v="0"/>
  </r>
  <r>
    <x v="2"/>
    <s v="Zidovudine"/>
    <x v="0"/>
    <m/>
    <s v="ng/disk"/>
    <s v="POCIS"/>
    <x v="0"/>
  </r>
  <r>
    <x v="2"/>
    <s v="Melphalan"/>
    <x v="0"/>
    <m/>
    <s v="ng/disk"/>
    <s v="POCIS"/>
    <x v="0"/>
  </r>
  <r>
    <x v="2"/>
    <s v="Albuterol"/>
    <x v="0"/>
    <m/>
    <s v="ng/disk"/>
    <s v="POCIS"/>
    <x v="0"/>
  </r>
  <r>
    <x v="2"/>
    <s v="Atenolol"/>
    <x v="0"/>
    <m/>
    <s v="ng/disk"/>
    <s v="POCIS"/>
    <x v="0"/>
  </r>
  <r>
    <x v="2"/>
    <s v="Atorvastatin"/>
    <x v="0"/>
    <m/>
    <s v="ng/disk"/>
    <s v="POCIS"/>
    <x v="0"/>
  </r>
  <r>
    <x v="2"/>
    <s v="Cimetidine"/>
    <x v="0"/>
    <m/>
    <s v="ng/disk"/>
    <s v="POCIS"/>
    <x v="0"/>
  </r>
  <r>
    <x v="2"/>
    <s v="Clonidine"/>
    <x v="0"/>
    <m/>
    <s v="ng/disk"/>
    <s v="POCIS"/>
    <x v="0"/>
  </r>
  <r>
    <x v="2"/>
    <s v="Codeine"/>
    <x v="0"/>
    <m/>
    <s v="ng/disk"/>
    <s v="POCIS"/>
    <x v="0"/>
  </r>
  <r>
    <x v="2"/>
    <s v="Cotinine"/>
    <x v="0"/>
    <m/>
    <s v="ng/disk"/>
    <s v="POCIS"/>
    <x v="0"/>
  </r>
  <r>
    <x v="2"/>
    <s v="Enalapril"/>
    <x v="0"/>
    <m/>
    <s v="ng/disk"/>
    <s v="POCIS"/>
    <x v="0"/>
  </r>
  <r>
    <x v="2"/>
    <s v="Metformin"/>
    <x v="0"/>
    <m/>
    <s v="ng/disk"/>
    <s v="POCIS"/>
    <x v="0"/>
  </r>
  <r>
    <x v="2"/>
    <s v="Oxycodone"/>
    <x v="0"/>
    <m/>
    <s v="ng/disk"/>
    <s v="POCIS"/>
    <x v="0"/>
  </r>
  <r>
    <x v="2"/>
    <s v="Ranitidine"/>
    <x v="0"/>
    <m/>
    <s v="ng/disk"/>
    <s v="POCIS"/>
    <x v="0"/>
  </r>
  <r>
    <x v="2"/>
    <s v="Triamterene"/>
    <x v="0"/>
    <m/>
    <s v="ng/disk"/>
    <s v="POCIS"/>
    <x v="0"/>
  </r>
  <r>
    <x v="3"/>
    <s v="Alprazolam"/>
    <x v="3"/>
    <n v="1.26"/>
    <s v="ng/disk"/>
    <s v="POCIS"/>
    <x v="0"/>
  </r>
  <r>
    <x v="3"/>
    <s v="Amphetamine"/>
    <x v="4"/>
    <n v="67.400000000000006"/>
    <s v="ng/disk"/>
    <s v="POCIS"/>
    <x v="2"/>
  </r>
  <r>
    <x v="3"/>
    <s v="Carbamazepine"/>
    <x v="3"/>
    <n v="28.2"/>
    <s v="ng/disk"/>
    <s v="POCIS"/>
    <x v="0"/>
  </r>
  <r>
    <x v="3"/>
    <s v="DEET"/>
    <x v="3"/>
    <n v="30.6"/>
    <s v="ng/disk"/>
    <s v="POCIS"/>
    <x v="0"/>
  </r>
  <r>
    <x v="3"/>
    <s v="Erythromycin-H2O"/>
    <x v="3"/>
    <n v="5.64"/>
    <s v="ng/disk"/>
    <s v="POCIS"/>
    <x v="0"/>
  </r>
  <r>
    <x v="3"/>
    <s v="Gemfibrozil"/>
    <x v="3"/>
    <n v="5.08"/>
    <s v="ng/disk"/>
    <s v="POCIS"/>
    <x v="0"/>
  </r>
  <r>
    <x v="3"/>
    <s v="Metoprolol"/>
    <x v="3"/>
    <n v="16"/>
    <s v="ng/disk"/>
    <s v="POCIS"/>
    <x v="0"/>
  </r>
  <r>
    <x v="3"/>
    <s v="Naproxen"/>
    <x v="3"/>
    <n v="88"/>
    <s v="ng/disk"/>
    <s v="POCIS"/>
    <x v="0"/>
  </r>
  <r>
    <x v="3"/>
    <s v="Oxycodone"/>
    <x v="3"/>
    <n v="2.17"/>
    <s v="ng/disk"/>
    <s v="POCIS"/>
    <x v="0"/>
  </r>
  <r>
    <x v="3"/>
    <s v="Sulfamethoxazole"/>
    <x v="3"/>
    <n v="5.73"/>
    <s v="ng/disk"/>
    <s v="POCIS"/>
    <x v="0"/>
  </r>
  <r>
    <x v="3"/>
    <s v="Triamterene"/>
    <x v="3"/>
    <n v="0.93200000000000005"/>
    <s v="ng/disk"/>
    <s v="POCIS"/>
    <x v="0"/>
  </r>
  <r>
    <x v="3"/>
    <s v="Trimethoprim"/>
    <x v="3"/>
    <n v="4.3600000000000003"/>
    <s v="ng/disk"/>
    <s v="POCIS"/>
    <x v="0"/>
  </r>
  <r>
    <x v="3"/>
    <s v="Venlafaxine"/>
    <x v="3"/>
    <n v="6.84"/>
    <s v="ng/disk"/>
    <s v="POCIS"/>
    <x v="0"/>
  </r>
  <r>
    <x v="3"/>
    <s v="Bisphenol A"/>
    <x v="0"/>
    <m/>
    <s v="ng/disk"/>
    <s v="POCIS"/>
    <x v="0"/>
  </r>
  <r>
    <x v="3"/>
    <s v="Furosemide"/>
    <x v="0"/>
    <m/>
    <s v="ng/disk"/>
    <s v="POCIS"/>
    <x v="0"/>
  </r>
  <r>
    <x v="3"/>
    <s v="Glipizide"/>
    <x v="0"/>
    <m/>
    <s v="ng/disk"/>
    <s v="POCIS"/>
    <x v="0"/>
  </r>
  <r>
    <x v="3"/>
    <s v="Glyburide"/>
    <x v="0"/>
    <m/>
    <s v="ng/disk"/>
    <s v="POCIS"/>
    <x v="0"/>
  </r>
  <r>
    <x v="3"/>
    <s v="Hydrochlorothiazide"/>
    <x v="0"/>
    <m/>
    <s v="ng/disk"/>
    <s v="POCIS"/>
    <x v="0"/>
  </r>
  <r>
    <x v="3"/>
    <s v="2-Hydroxy-ibuprofen"/>
    <x v="0"/>
    <m/>
    <s v="ng/disk"/>
    <s v="POCIS"/>
    <x v="0"/>
  </r>
  <r>
    <x v="3"/>
    <s v="Ibuprofen"/>
    <x v="0"/>
    <m/>
    <s v="ng/disk"/>
    <s v="POCIS"/>
    <x v="0"/>
  </r>
  <r>
    <x v="3"/>
    <s v="Triclocarban"/>
    <x v="0"/>
    <m/>
    <s v="ng/disk"/>
    <s v="POCIS"/>
    <x v="0"/>
  </r>
  <r>
    <x v="3"/>
    <s v="Triclosan"/>
    <x v="0"/>
    <m/>
    <s v="ng/disk"/>
    <s v="POCIS"/>
    <x v="0"/>
  </r>
  <r>
    <x v="3"/>
    <s v="Warfarin"/>
    <x v="0"/>
    <m/>
    <s v="ng/disk"/>
    <s v="POCIS"/>
    <x v="0"/>
  </r>
  <r>
    <x v="3"/>
    <s v="Acetaminophen"/>
    <x v="0"/>
    <m/>
    <s v="ng/disk"/>
    <s v="POCIS"/>
    <x v="0"/>
  </r>
  <r>
    <x v="3"/>
    <s v="Azithromycin"/>
    <x v="0"/>
    <m/>
    <s v="ng/disk"/>
    <s v="POCIS"/>
    <x v="0"/>
  </r>
  <r>
    <x v="3"/>
    <s v="Caffeine"/>
    <x v="0"/>
    <m/>
    <s v="ng/disk"/>
    <s v="POCIS"/>
    <x v="0"/>
  </r>
  <r>
    <x v="3"/>
    <s v="Carbadox"/>
    <x v="0"/>
    <m/>
    <s v="ng/disk"/>
    <s v="POCIS"/>
    <x v="0"/>
  </r>
  <r>
    <x v="3"/>
    <s v="Cefotaxime"/>
    <x v="0"/>
    <m/>
    <s v="ng/disk"/>
    <s v="POCIS"/>
    <x v="0"/>
  </r>
  <r>
    <x v="3"/>
    <s v="Ciprofloxacin"/>
    <x v="0"/>
    <m/>
    <s v="ng/disk"/>
    <s v="POCIS"/>
    <x v="0"/>
  </r>
  <r>
    <x v="3"/>
    <s v="Clarithromycin"/>
    <x v="0"/>
    <m/>
    <s v="ng/disk"/>
    <s v="POCIS"/>
    <x v="0"/>
  </r>
  <r>
    <x v="3"/>
    <s v="Clinafloxacin"/>
    <x v="0"/>
    <m/>
    <s v="ng/disk"/>
    <s v="POCIS"/>
    <x v="0"/>
  </r>
  <r>
    <x v="3"/>
    <s v="Cloxacillin"/>
    <x v="1"/>
    <m/>
    <s v="ng/disk"/>
    <s v="POCIS"/>
    <x v="0"/>
  </r>
  <r>
    <x v="3"/>
    <s v="Dehydronifedipine"/>
    <x v="0"/>
    <m/>
    <s v="ng/disk"/>
    <s v="POCIS"/>
    <x v="0"/>
  </r>
  <r>
    <x v="3"/>
    <s v="Diphenhydramine"/>
    <x v="0"/>
    <m/>
    <s v="ng/disk"/>
    <s v="POCIS"/>
    <x v="0"/>
  </r>
  <r>
    <x v="3"/>
    <s v="Diltiazem"/>
    <x v="0"/>
    <m/>
    <s v="ng/disk"/>
    <s v="POCIS"/>
    <x v="0"/>
  </r>
  <r>
    <x v="3"/>
    <s v="Digoxin"/>
    <x v="0"/>
    <m/>
    <s v="ng/disk"/>
    <s v="POCIS"/>
    <x v="0"/>
  </r>
  <r>
    <x v="3"/>
    <s v="Digoxigenin"/>
    <x v="0"/>
    <m/>
    <s v="ng/disk"/>
    <s v="POCIS"/>
    <x v="0"/>
  </r>
  <r>
    <x v="3"/>
    <s v="Enrofloxacin"/>
    <x v="0"/>
    <m/>
    <s v="ng/disk"/>
    <s v="POCIS"/>
    <x v="0"/>
  </r>
  <r>
    <x v="3"/>
    <s v="Flumequine"/>
    <x v="0"/>
    <m/>
    <s v="ng/disk"/>
    <s v="POCIS"/>
    <x v="0"/>
  </r>
  <r>
    <x v="3"/>
    <s v="Fluoxetine"/>
    <x v="0"/>
    <m/>
    <s v="ng/disk"/>
    <s v="POCIS"/>
    <x v="0"/>
  </r>
  <r>
    <x v="3"/>
    <s v="Lincomycin"/>
    <x v="0"/>
    <m/>
    <s v="ng/disk"/>
    <s v="POCIS"/>
    <x v="0"/>
  </r>
  <r>
    <x v="3"/>
    <s v="Lomefloxacin"/>
    <x v="0"/>
    <m/>
    <s v="ng/disk"/>
    <s v="POCIS"/>
    <x v="0"/>
  </r>
  <r>
    <x v="3"/>
    <s v="Miconazole"/>
    <x v="0"/>
    <m/>
    <s v="ng/disk"/>
    <s v="POCIS"/>
    <x v="0"/>
  </r>
  <r>
    <x v="3"/>
    <s v="Norfloxacin"/>
    <x v="0"/>
    <m/>
    <s v="ng/disk"/>
    <s v="POCIS"/>
    <x v="0"/>
  </r>
  <r>
    <x v="3"/>
    <s v="Norgestimate"/>
    <x v="0"/>
    <m/>
    <s v="ng/disk"/>
    <s v="POCIS"/>
    <x v="0"/>
  </r>
  <r>
    <x v="3"/>
    <s v="Ofloxacin"/>
    <x v="0"/>
    <m/>
    <s v="ng/disk"/>
    <s v="POCIS"/>
    <x v="0"/>
  </r>
  <r>
    <x v="3"/>
    <s v="Ormetoprim"/>
    <x v="0"/>
    <m/>
    <s v="ng/disk"/>
    <s v="POCIS"/>
    <x v="0"/>
  </r>
  <r>
    <x v="3"/>
    <s v="Oxacillin"/>
    <x v="1"/>
    <m/>
    <s v="ng/disk"/>
    <s v="POCIS"/>
    <x v="0"/>
  </r>
  <r>
    <x v="3"/>
    <s v="Oxolinic Acid"/>
    <x v="0"/>
    <m/>
    <s v="ng/disk"/>
    <s v="POCIS"/>
    <x v="0"/>
  </r>
  <r>
    <x v="3"/>
    <s v="Penicillin G"/>
    <x v="1"/>
    <m/>
    <s v="ng/disk"/>
    <s v="POCIS"/>
    <x v="0"/>
  </r>
  <r>
    <x v="3"/>
    <s v="Penicillin V"/>
    <x v="0"/>
    <m/>
    <s v="ng/disk"/>
    <s v="POCIS"/>
    <x v="0"/>
  </r>
  <r>
    <x v="3"/>
    <s v="Roxithromycin"/>
    <x v="0"/>
    <m/>
    <s v="ng/disk"/>
    <s v="POCIS"/>
    <x v="0"/>
  </r>
  <r>
    <x v="3"/>
    <s v="Sarafloxacin"/>
    <x v="0"/>
    <m/>
    <s v="ng/disk"/>
    <s v="POCIS"/>
    <x v="0"/>
  </r>
  <r>
    <x v="3"/>
    <s v="Sulfachloropyridazine"/>
    <x v="0"/>
    <m/>
    <s v="ng/disk"/>
    <s v="POCIS"/>
    <x v="0"/>
  </r>
  <r>
    <x v="3"/>
    <s v="Sulfadiazine"/>
    <x v="0"/>
    <m/>
    <s v="ng/disk"/>
    <s v="POCIS"/>
    <x v="0"/>
  </r>
  <r>
    <x v="3"/>
    <s v="Sulfadimethoxine"/>
    <x v="0"/>
    <m/>
    <s v="ng/disk"/>
    <s v="POCIS"/>
    <x v="0"/>
  </r>
  <r>
    <x v="3"/>
    <s v="Sulfamerazine"/>
    <x v="0"/>
    <m/>
    <s v="ng/disk"/>
    <s v="POCIS"/>
    <x v="0"/>
  </r>
  <r>
    <x v="3"/>
    <s v="Sulfamethazine"/>
    <x v="0"/>
    <m/>
    <s v="ng/disk"/>
    <s v="POCIS"/>
    <x v="0"/>
  </r>
  <r>
    <x v="3"/>
    <s v="Sulfamethizole"/>
    <x v="0"/>
    <m/>
    <s v="ng/disk"/>
    <s v="POCIS"/>
    <x v="0"/>
  </r>
  <r>
    <x v="3"/>
    <s v="Sulfanilamide"/>
    <x v="0"/>
    <m/>
    <s v="ng/disk"/>
    <s v="POCIS"/>
    <x v="0"/>
  </r>
  <r>
    <x v="3"/>
    <s v="Sulfathiazole"/>
    <x v="0"/>
    <m/>
    <s v="ng/disk"/>
    <s v="POCIS"/>
    <x v="0"/>
  </r>
  <r>
    <x v="3"/>
    <s v="Thiabendazole"/>
    <x v="0"/>
    <m/>
    <s v="ng/disk"/>
    <s v="POCIS"/>
    <x v="0"/>
  </r>
  <r>
    <x v="3"/>
    <s v="Tylosin"/>
    <x v="0"/>
    <m/>
    <s v="ng/disk"/>
    <s v="POCIS"/>
    <x v="0"/>
  </r>
  <r>
    <x v="3"/>
    <s v="Virginiamycin M1"/>
    <x v="0"/>
    <m/>
    <s v="ng/disk"/>
    <s v="POCIS"/>
    <x v="0"/>
  </r>
  <r>
    <x v="3"/>
    <s v="1,7-Dimethylxanthine"/>
    <x v="0"/>
    <m/>
    <s v="ng/disk"/>
    <s v="POCIS"/>
    <x v="0"/>
  </r>
  <r>
    <x v="3"/>
    <s v="Amitriptyline"/>
    <x v="0"/>
    <m/>
    <s v="ng/disk"/>
    <s v="POCIS"/>
    <x v="0"/>
  </r>
  <r>
    <x v="3"/>
    <s v="Amlodipine"/>
    <x v="0"/>
    <m/>
    <s v="ng/disk"/>
    <s v="POCIS"/>
    <x v="0"/>
  </r>
  <r>
    <x v="3"/>
    <s v="Benzoylecgonine"/>
    <x v="0"/>
    <m/>
    <s v="ng/disk"/>
    <s v="POCIS"/>
    <x v="0"/>
  </r>
  <r>
    <x v="3"/>
    <s v="Benztropine"/>
    <x v="0"/>
    <m/>
    <s v="ng/disk"/>
    <s v="POCIS"/>
    <x v="0"/>
  </r>
  <r>
    <x v="3"/>
    <s v="Betamethasone"/>
    <x v="0"/>
    <m/>
    <s v="ng/disk"/>
    <s v="POCIS"/>
    <x v="0"/>
  </r>
  <r>
    <x v="3"/>
    <s v="Cocaine"/>
    <x v="0"/>
    <m/>
    <s v="ng/disk"/>
    <s v="POCIS"/>
    <x v="0"/>
  </r>
  <r>
    <x v="3"/>
    <s v="Desmethyldiltiazem"/>
    <x v="0"/>
    <m/>
    <s v="ng/disk"/>
    <s v="POCIS"/>
    <x v="0"/>
  </r>
  <r>
    <x v="3"/>
    <s v="Diazepam"/>
    <x v="0"/>
    <m/>
    <s v="ng/disk"/>
    <s v="POCIS"/>
    <x v="0"/>
  </r>
  <r>
    <x v="3"/>
    <s v="Fluocinonide"/>
    <x v="0"/>
    <m/>
    <s v="ng/disk"/>
    <s v="POCIS"/>
    <x v="0"/>
  </r>
  <r>
    <x v="3"/>
    <s v="Fluticasone propionate"/>
    <x v="0"/>
    <m/>
    <s v="ng/disk"/>
    <s v="POCIS"/>
    <x v="0"/>
  </r>
  <r>
    <x v="3"/>
    <s v="Hydrocortisone"/>
    <x v="0"/>
    <m/>
    <s v="ng/disk"/>
    <s v="POCIS"/>
    <x v="0"/>
  </r>
  <r>
    <x v="3"/>
    <s v="10-hydroxy-amitriptyline"/>
    <x v="0"/>
    <m/>
    <s v="ng/disk"/>
    <s v="POCIS"/>
    <x v="0"/>
  </r>
  <r>
    <x v="3"/>
    <s v="Meprobamate"/>
    <x v="0"/>
    <m/>
    <s v="ng/disk"/>
    <s v="POCIS"/>
    <x v="0"/>
  </r>
  <r>
    <x v="3"/>
    <s v="Methylprednisolone"/>
    <x v="0"/>
    <m/>
    <s v="ng/disk"/>
    <s v="POCIS"/>
    <x v="0"/>
  </r>
  <r>
    <x v="3"/>
    <s v="Norfluoxetine"/>
    <x v="0"/>
    <m/>
    <s v="ng/disk"/>
    <s v="POCIS"/>
    <x v="0"/>
  </r>
  <r>
    <x v="3"/>
    <s v="Norverapamil"/>
    <x v="0"/>
    <m/>
    <s v="ng/disk"/>
    <s v="POCIS"/>
    <x v="0"/>
  </r>
  <r>
    <x v="3"/>
    <s v="Paroxetine"/>
    <x v="0"/>
    <m/>
    <s v="ng/disk"/>
    <s v="POCIS"/>
    <x v="0"/>
  </r>
  <r>
    <x v="3"/>
    <s v="Prednisolone"/>
    <x v="0"/>
    <m/>
    <s v="ng/disk"/>
    <s v="POCIS"/>
    <x v="0"/>
  </r>
  <r>
    <x v="3"/>
    <s v="Prednisone"/>
    <x v="0"/>
    <m/>
    <s v="ng/disk"/>
    <s v="POCIS"/>
    <x v="0"/>
  </r>
  <r>
    <x v="3"/>
    <s v="Promethazine"/>
    <x v="0"/>
    <m/>
    <s v="ng/disk"/>
    <s v="POCIS"/>
    <x v="0"/>
  </r>
  <r>
    <x v="3"/>
    <s v="Propoxyphene"/>
    <x v="0"/>
    <m/>
    <s v="ng/disk"/>
    <s v="POCIS"/>
    <x v="0"/>
  </r>
  <r>
    <x v="3"/>
    <s v="Propranolol"/>
    <x v="0"/>
    <m/>
    <s v="ng/disk"/>
    <s v="POCIS"/>
    <x v="0"/>
  </r>
  <r>
    <x v="3"/>
    <s v="Sertraline"/>
    <x v="0"/>
    <m/>
    <s v="ng/disk"/>
    <s v="POCIS"/>
    <x v="0"/>
  </r>
  <r>
    <x v="3"/>
    <s v="Simvastatin"/>
    <x v="0"/>
    <m/>
    <s v="ng/disk"/>
    <s v="POCIS"/>
    <x v="0"/>
  </r>
  <r>
    <x v="3"/>
    <s v="Theophylline"/>
    <x v="0"/>
    <m/>
    <s v="ng/disk"/>
    <s v="POCIS"/>
    <x v="0"/>
  </r>
  <r>
    <x v="3"/>
    <s v="Trenbolone"/>
    <x v="0"/>
    <m/>
    <s v="ng/disk"/>
    <s v="POCIS"/>
    <x v="0"/>
  </r>
  <r>
    <x v="3"/>
    <s v="Trenbolone acetate"/>
    <x v="0"/>
    <m/>
    <s v="ng/disk"/>
    <s v="POCIS"/>
    <x v="0"/>
  </r>
  <r>
    <x v="3"/>
    <s v="Valsartan"/>
    <x v="0"/>
    <m/>
    <s v="ng/disk"/>
    <s v="POCIS"/>
    <x v="0"/>
  </r>
  <r>
    <x v="3"/>
    <s v="Verapamil"/>
    <x v="0"/>
    <m/>
    <s v="ng/disk"/>
    <s v="POCIS"/>
    <x v="0"/>
  </r>
  <r>
    <x v="3"/>
    <s v="Diatrizoic acid"/>
    <x v="0"/>
    <m/>
    <s v="ng/disk"/>
    <s v="POCIS"/>
    <x v="0"/>
  </r>
  <r>
    <x v="3"/>
    <s v="Iopamidol"/>
    <x v="0"/>
    <m/>
    <s v="ng/disk"/>
    <s v="POCIS"/>
    <x v="0"/>
  </r>
  <r>
    <x v="3"/>
    <s v="Citalopram"/>
    <x v="0"/>
    <m/>
    <s v="ng/disk"/>
    <s v="POCIS"/>
    <x v="0"/>
  </r>
  <r>
    <x v="3"/>
    <s v="Tamoxifen"/>
    <x v="0"/>
    <m/>
    <s v="ng/disk"/>
    <s v="POCIS"/>
    <x v="0"/>
  </r>
  <r>
    <x v="3"/>
    <s v="Cyclophosphamide"/>
    <x v="0"/>
    <m/>
    <s v="ng/disk"/>
    <s v="POCIS"/>
    <x v="0"/>
  </r>
  <r>
    <x v="3"/>
    <s v="Amsacrine"/>
    <x v="0"/>
    <m/>
    <s v="ng/disk"/>
    <s v="POCIS"/>
    <x v="0"/>
  </r>
  <r>
    <x v="3"/>
    <s v="Azathioprine"/>
    <x v="0"/>
    <m/>
    <s v="ng/disk"/>
    <s v="POCIS"/>
    <x v="0"/>
  </r>
  <r>
    <x v="3"/>
    <s v="Busulfan"/>
    <x v="0"/>
    <m/>
    <s v="ng/disk"/>
    <s v="POCIS"/>
    <x v="0"/>
  </r>
  <r>
    <x v="3"/>
    <s v="Clotrimazole"/>
    <x v="0"/>
    <m/>
    <s v="ng/disk"/>
    <s v="POCIS"/>
    <x v="0"/>
  </r>
  <r>
    <x v="3"/>
    <s v="Colchicine"/>
    <x v="0"/>
    <m/>
    <s v="ng/disk"/>
    <s v="POCIS"/>
    <x v="0"/>
  </r>
  <r>
    <x v="3"/>
    <s v="Daunorubicin"/>
    <x v="0"/>
    <m/>
    <s v="ng/disk"/>
    <s v="POCIS"/>
    <x v="0"/>
  </r>
  <r>
    <x v="3"/>
    <s v="Doxorubicin"/>
    <x v="0"/>
    <m/>
    <s v="ng/disk"/>
    <s v="POCIS"/>
    <x v="0"/>
  </r>
  <r>
    <x v="3"/>
    <s v="Drospirenone"/>
    <x v="0"/>
    <m/>
    <s v="ng/disk"/>
    <s v="POCIS"/>
    <x v="0"/>
  </r>
  <r>
    <x v="3"/>
    <s v="Etoposide"/>
    <x v="0"/>
    <m/>
    <s v="ng/disk"/>
    <s v="POCIS"/>
    <x v="0"/>
  </r>
  <r>
    <x v="3"/>
    <s v="Medroxyprogesterone Acetate"/>
    <x v="0"/>
    <m/>
    <s v="ng/disk"/>
    <s v="POCIS"/>
    <x v="0"/>
  </r>
  <r>
    <x v="3"/>
    <s v="Metronidazole"/>
    <x v="0"/>
    <m/>
    <s v="ng/disk"/>
    <s v="POCIS"/>
    <x v="0"/>
  </r>
  <r>
    <x v="3"/>
    <s v="Moxifloxacin"/>
    <x v="0"/>
    <m/>
    <s v="ng/disk"/>
    <s v="POCIS"/>
    <x v="0"/>
  </r>
  <r>
    <x v="3"/>
    <s v="Oxazepam"/>
    <x v="0"/>
    <m/>
    <s v="ng/disk"/>
    <s v="POCIS"/>
    <x v="0"/>
  </r>
  <r>
    <x v="3"/>
    <s v="Rosuvastatin"/>
    <x v="0"/>
    <m/>
    <s v="ng/disk"/>
    <s v="POCIS"/>
    <x v="0"/>
  </r>
  <r>
    <x v="3"/>
    <s v="Teniposide"/>
    <x v="0"/>
    <m/>
    <s v="ng/disk"/>
    <s v="POCIS"/>
    <x v="0"/>
  </r>
  <r>
    <x v="3"/>
    <s v="Zidovudine"/>
    <x v="0"/>
    <m/>
    <s v="ng/disk"/>
    <s v="POCIS"/>
    <x v="0"/>
  </r>
  <r>
    <x v="3"/>
    <s v="Melphalan"/>
    <x v="0"/>
    <m/>
    <s v="ng/disk"/>
    <s v="POCIS"/>
    <x v="0"/>
  </r>
  <r>
    <x v="3"/>
    <s v="Albuterol"/>
    <x v="0"/>
    <m/>
    <s v="ng/disk"/>
    <s v="POCIS"/>
    <x v="0"/>
  </r>
  <r>
    <x v="3"/>
    <s v="Atenolol"/>
    <x v="0"/>
    <m/>
    <s v="ng/disk"/>
    <s v="POCIS"/>
    <x v="0"/>
  </r>
  <r>
    <x v="3"/>
    <s v="Atorvastatin"/>
    <x v="0"/>
    <m/>
    <s v="ng/disk"/>
    <s v="POCIS"/>
    <x v="0"/>
  </r>
  <r>
    <x v="3"/>
    <s v="Cimetidine"/>
    <x v="0"/>
    <m/>
    <s v="ng/disk"/>
    <s v="POCIS"/>
    <x v="0"/>
  </r>
  <r>
    <x v="3"/>
    <s v="Clonidine"/>
    <x v="0"/>
    <m/>
    <s v="ng/disk"/>
    <s v="POCIS"/>
    <x v="0"/>
  </r>
  <r>
    <x v="3"/>
    <s v="Codeine"/>
    <x v="0"/>
    <m/>
    <s v="ng/disk"/>
    <s v="POCIS"/>
    <x v="0"/>
  </r>
  <r>
    <x v="3"/>
    <s v="Cotinine"/>
    <x v="0"/>
    <m/>
    <s v="ng/disk"/>
    <s v="POCIS"/>
    <x v="0"/>
  </r>
  <r>
    <x v="3"/>
    <s v="Enalapril"/>
    <x v="0"/>
    <m/>
    <s v="ng/disk"/>
    <s v="POCIS"/>
    <x v="0"/>
  </r>
  <r>
    <x v="3"/>
    <s v="Hydrocodone"/>
    <x v="0"/>
    <m/>
    <s v="ng/disk"/>
    <s v="POCIS"/>
    <x v="0"/>
  </r>
  <r>
    <x v="3"/>
    <s v="Metformin"/>
    <x v="0"/>
    <m/>
    <s v="ng/disk"/>
    <s v="POCIS"/>
    <x v="0"/>
  </r>
  <r>
    <x v="3"/>
    <s v="Ranitidine"/>
    <x v="0"/>
    <m/>
    <s v="ng/disk"/>
    <s v="POCIS"/>
    <x v="0"/>
  </r>
  <r>
    <x v="4"/>
    <s v="Alprazolam"/>
    <x v="3"/>
    <n v="1.41"/>
    <s v="ng/disk"/>
    <s v="POCIS"/>
    <x v="0"/>
  </r>
  <r>
    <x v="4"/>
    <s v="Amphetamine"/>
    <x v="4"/>
    <n v="28.2"/>
    <s v="ng/disk"/>
    <s v="POCIS"/>
    <x v="2"/>
  </r>
  <r>
    <x v="4"/>
    <s v="Atenolol"/>
    <x v="3"/>
    <n v="1.38"/>
    <s v="ng/disk"/>
    <s v="POCIS"/>
    <x v="0"/>
  </r>
  <r>
    <x v="4"/>
    <s v="Carbamazepine"/>
    <x v="3"/>
    <n v="43"/>
    <s v="ng/disk"/>
    <s v="POCIS"/>
    <x v="0"/>
  </r>
  <r>
    <x v="4"/>
    <s v="Cocaine"/>
    <x v="3"/>
    <n v="0.75"/>
    <s v="ng/disk"/>
    <s v="POCIS"/>
    <x v="0"/>
  </r>
  <r>
    <x v="4"/>
    <s v="DEET"/>
    <x v="3"/>
    <n v="49.2"/>
    <s v="ng/disk"/>
    <s v="POCIS"/>
    <x v="0"/>
  </r>
  <r>
    <x v="4"/>
    <s v="Dehydronifedipine"/>
    <x v="3"/>
    <n v="4.32"/>
    <s v="ng/disk"/>
    <s v="POCIS"/>
    <x v="0"/>
  </r>
  <r>
    <x v="4"/>
    <s v="Desmethyldiltiazem"/>
    <x v="3"/>
    <n v="1.42"/>
    <s v="ng/disk"/>
    <s v="POCIS"/>
    <x v="0"/>
  </r>
  <r>
    <x v="4"/>
    <s v="Diazepam"/>
    <x v="3"/>
    <n v="0.73299999999999998"/>
    <s v="ng/disk"/>
    <s v="POCIS"/>
    <x v="0"/>
  </r>
  <r>
    <x v="4"/>
    <s v="Diltiazem"/>
    <x v="3"/>
    <n v="2.95"/>
    <s v="ng/disk"/>
    <s v="POCIS"/>
    <x v="0"/>
  </r>
  <r>
    <x v="4"/>
    <s v="Erythromycin-H2O"/>
    <x v="3"/>
    <n v="14.3"/>
    <s v="ng/disk"/>
    <s v="POCIS"/>
    <x v="0"/>
  </r>
  <r>
    <x v="4"/>
    <s v="Gemfibrozil"/>
    <x v="3"/>
    <n v="15.8"/>
    <s v="ng/disk"/>
    <s v="POCIS"/>
    <x v="0"/>
  </r>
  <r>
    <x v="4"/>
    <s v="Hydrochlorothiazide"/>
    <x v="3"/>
    <n v="50.6"/>
    <s v="ng/disk"/>
    <s v="POCIS"/>
    <x v="0"/>
  </r>
  <r>
    <x v="4"/>
    <s v="Hydrocodone"/>
    <x v="3"/>
    <n v="8.1"/>
    <s v="ng/disk"/>
    <s v="POCIS"/>
    <x v="0"/>
  </r>
  <r>
    <x v="4"/>
    <s v="Metoprolol"/>
    <x v="3"/>
    <n v="74.2"/>
    <s v="ng/disk"/>
    <s v="POCIS"/>
    <x v="0"/>
  </r>
  <r>
    <x v="4"/>
    <s v="Naproxen"/>
    <x v="3"/>
    <n v="81.599999999999994"/>
    <s v="ng/disk"/>
    <s v="POCIS"/>
    <x v="0"/>
  </r>
  <r>
    <x v="4"/>
    <s v="Oxycodone"/>
    <x v="3"/>
    <n v="4.3"/>
    <s v="ng/disk"/>
    <s v="POCIS"/>
    <x v="0"/>
  </r>
  <r>
    <x v="4"/>
    <s v="Propoxyphene"/>
    <x v="3"/>
    <n v="1.32"/>
    <s v="ng/disk"/>
    <s v="POCIS"/>
    <x v="0"/>
  </r>
  <r>
    <x v="4"/>
    <s v="Sulfadimethoxine"/>
    <x v="3"/>
    <n v="1.1499999999999999"/>
    <s v="ng/disk"/>
    <s v="POCIS"/>
    <x v="0"/>
  </r>
  <r>
    <x v="4"/>
    <s v="Sulfamethazine"/>
    <x v="3"/>
    <n v="2.42"/>
    <s v="ng/disk"/>
    <s v="POCIS"/>
    <x v="0"/>
  </r>
  <r>
    <x v="4"/>
    <s v="Sulfamethoxazole"/>
    <x v="3"/>
    <n v="31.8"/>
    <s v="ng/disk"/>
    <s v="POCIS"/>
    <x v="0"/>
  </r>
  <r>
    <x v="4"/>
    <s v="Triamterene"/>
    <x v="3"/>
    <n v="2.2999999999999998"/>
    <s v="ng/disk"/>
    <s v="POCIS"/>
    <x v="0"/>
  </r>
  <r>
    <x v="4"/>
    <s v="Trimethoprim"/>
    <x v="3"/>
    <n v="10.5"/>
    <s v="ng/disk"/>
    <s v="POCIS"/>
    <x v="0"/>
  </r>
  <r>
    <x v="4"/>
    <s v="Valsartan"/>
    <x v="3"/>
    <n v="12"/>
    <s v="ng/disk"/>
    <s v="POCIS"/>
    <x v="0"/>
  </r>
  <r>
    <x v="4"/>
    <s v="Venlafaxine"/>
    <x v="3"/>
    <n v="39.200000000000003"/>
    <s v="ng/disk"/>
    <s v="POCIS"/>
    <x v="0"/>
  </r>
  <r>
    <x v="4"/>
    <s v="Bisphenol A"/>
    <x v="0"/>
    <m/>
    <s v="ng/disk"/>
    <s v="POCIS"/>
    <x v="0"/>
  </r>
  <r>
    <x v="4"/>
    <s v="Furosemide"/>
    <x v="0"/>
    <m/>
    <s v="ng/disk"/>
    <s v="POCIS"/>
    <x v="0"/>
  </r>
  <r>
    <x v="4"/>
    <s v="Glipizide"/>
    <x v="0"/>
    <m/>
    <s v="ng/disk"/>
    <s v="POCIS"/>
    <x v="0"/>
  </r>
  <r>
    <x v="4"/>
    <s v="Glyburide"/>
    <x v="0"/>
    <m/>
    <s v="ng/disk"/>
    <s v="POCIS"/>
    <x v="0"/>
  </r>
  <r>
    <x v="4"/>
    <s v="2-Hydroxy-ibuprofen"/>
    <x v="0"/>
    <m/>
    <s v="ng/disk"/>
    <s v="POCIS"/>
    <x v="0"/>
  </r>
  <r>
    <x v="4"/>
    <s v="Ibuprofen"/>
    <x v="0"/>
    <m/>
    <s v="ng/disk"/>
    <s v="POCIS"/>
    <x v="0"/>
  </r>
  <r>
    <x v="4"/>
    <s v="Triclocarban"/>
    <x v="0"/>
    <m/>
    <s v="ng/disk"/>
    <s v="POCIS"/>
    <x v="0"/>
  </r>
  <r>
    <x v="4"/>
    <s v="Triclosan"/>
    <x v="0"/>
    <m/>
    <s v="ng/disk"/>
    <s v="POCIS"/>
    <x v="0"/>
  </r>
  <r>
    <x v="4"/>
    <s v="Warfarin"/>
    <x v="0"/>
    <m/>
    <s v="ng/disk"/>
    <s v="POCIS"/>
    <x v="0"/>
  </r>
  <r>
    <x v="4"/>
    <s v="Acetaminophen"/>
    <x v="0"/>
    <m/>
    <s v="ng/disk"/>
    <s v="POCIS"/>
    <x v="0"/>
  </r>
  <r>
    <x v="4"/>
    <s v="Azithromycin"/>
    <x v="0"/>
    <m/>
    <s v="ng/disk"/>
    <s v="POCIS"/>
    <x v="0"/>
  </r>
  <r>
    <x v="4"/>
    <s v="Caffeine"/>
    <x v="0"/>
    <m/>
    <s v="ng/disk"/>
    <s v="POCIS"/>
    <x v="0"/>
  </r>
  <r>
    <x v="4"/>
    <s v="Carbadox"/>
    <x v="0"/>
    <m/>
    <s v="ng/disk"/>
    <s v="POCIS"/>
    <x v="0"/>
  </r>
  <r>
    <x v="4"/>
    <s v="Cefotaxime"/>
    <x v="0"/>
    <m/>
    <s v="ng/disk"/>
    <s v="POCIS"/>
    <x v="0"/>
  </r>
  <r>
    <x v="4"/>
    <s v="Ciprofloxacin"/>
    <x v="0"/>
    <m/>
    <s v="ng/disk"/>
    <s v="POCIS"/>
    <x v="0"/>
  </r>
  <r>
    <x v="4"/>
    <s v="Clarithromycin"/>
    <x v="0"/>
    <m/>
    <s v="ng/disk"/>
    <s v="POCIS"/>
    <x v="0"/>
  </r>
  <r>
    <x v="4"/>
    <s v="Clinafloxacin"/>
    <x v="0"/>
    <m/>
    <s v="ng/disk"/>
    <s v="POCIS"/>
    <x v="0"/>
  </r>
  <r>
    <x v="4"/>
    <s v="Cloxacillin"/>
    <x v="1"/>
    <m/>
    <s v="ng/disk"/>
    <s v="POCIS"/>
    <x v="0"/>
  </r>
  <r>
    <x v="4"/>
    <s v="Diphenhydramine"/>
    <x v="0"/>
    <m/>
    <s v="ng/disk"/>
    <s v="POCIS"/>
    <x v="0"/>
  </r>
  <r>
    <x v="4"/>
    <s v="Digoxin"/>
    <x v="0"/>
    <m/>
    <s v="ng/disk"/>
    <s v="POCIS"/>
    <x v="0"/>
  </r>
  <r>
    <x v="4"/>
    <s v="Digoxigenin"/>
    <x v="0"/>
    <m/>
    <s v="ng/disk"/>
    <s v="POCIS"/>
    <x v="0"/>
  </r>
  <r>
    <x v="4"/>
    <s v="Enrofloxacin"/>
    <x v="0"/>
    <m/>
    <s v="ng/disk"/>
    <s v="POCIS"/>
    <x v="0"/>
  </r>
  <r>
    <x v="4"/>
    <s v="Flumequine"/>
    <x v="0"/>
    <m/>
    <s v="ng/disk"/>
    <s v="POCIS"/>
    <x v="0"/>
  </r>
  <r>
    <x v="4"/>
    <s v="Fluoxetine"/>
    <x v="0"/>
    <m/>
    <s v="ng/disk"/>
    <s v="POCIS"/>
    <x v="0"/>
  </r>
  <r>
    <x v="4"/>
    <s v="Lincomycin"/>
    <x v="0"/>
    <m/>
    <s v="ng/disk"/>
    <s v="POCIS"/>
    <x v="0"/>
  </r>
  <r>
    <x v="4"/>
    <s v="Lomefloxacin"/>
    <x v="0"/>
    <m/>
    <s v="ng/disk"/>
    <s v="POCIS"/>
    <x v="0"/>
  </r>
  <r>
    <x v="4"/>
    <s v="Miconazole"/>
    <x v="0"/>
    <m/>
    <s v="ng/disk"/>
    <s v="POCIS"/>
    <x v="0"/>
  </r>
  <r>
    <x v="4"/>
    <s v="Norfloxacin"/>
    <x v="0"/>
    <m/>
    <s v="ng/disk"/>
    <s v="POCIS"/>
    <x v="0"/>
  </r>
  <r>
    <x v="4"/>
    <s v="Norgestimate"/>
    <x v="0"/>
    <m/>
    <s v="ng/disk"/>
    <s v="POCIS"/>
    <x v="0"/>
  </r>
  <r>
    <x v="4"/>
    <s v="Ofloxacin"/>
    <x v="0"/>
    <m/>
    <s v="ng/disk"/>
    <s v="POCIS"/>
    <x v="0"/>
  </r>
  <r>
    <x v="4"/>
    <s v="Ormetoprim"/>
    <x v="0"/>
    <m/>
    <s v="ng/disk"/>
    <s v="POCIS"/>
    <x v="0"/>
  </r>
  <r>
    <x v="4"/>
    <s v="Oxacillin"/>
    <x v="1"/>
    <m/>
    <s v="ng/disk"/>
    <s v="POCIS"/>
    <x v="0"/>
  </r>
  <r>
    <x v="4"/>
    <s v="Oxolinic Acid"/>
    <x v="0"/>
    <m/>
    <s v="ng/disk"/>
    <s v="POCIS"/>
    <x v="0"/>
  </r>
  <r>
    <x v="4"/>
    <s v="Penicillin G"/>
    <x v="1"/>
    <m/>
    <s v="ng/disk"/>
    <s v="POCIS"/>
    <x v="0"/>
  </r>
  <r>
    <x v="4"/>
    <s v="Penicillin V"/>
    <x v="0"/>
    <m/>
    <s v="ng/disk"/>
    <s v="POCIS"/>
    <x v="0"/>
  </r>
  <r>
    <x v="4"/>
    <s v="Roxithromycin"/>
    <x v="0"/>
    <m/>
    <s v="ng/disk"/>
    <s v="POCIS"/>
    <x v="0"/>
  </r>
  <r>
    <x v="4"/>
    <s v="Sarafloxacin"/>
    <x v="0"/>
    <m/>
    <s v="ng/disk"/>
    <s v="POCIS"/>
    <x v="0"/>
  </r>
  <r>
    <x v="4"/>
    <s v="Sulfachloropyridazine"/>
    <x v="0"/>
    <m/>
    <s v="ng/disk"/>
    <s v="POCIS"/>
    <x v="0"/>
  </r>
  <r>
    <x v="4"/>
    <s v="Sulfadiazine"/>
    <x v="0"/>
    <m/>
    <s v="ng/disk"/>
    <s v="POCIS"/>
    <x v="0"/>
  </r>
  <r>
    <x v="4"/>
    <s v="Sulfamerazine"/>
    <x v="0"/>
    <m/>
    <s v="ng/disk"/>
    <s v="POCIS"/>
    <x v="0"/>
  </r>
  <r>
    <x v="4"/>
    <s v="Sulfamethizole"/>
    <x v="0"/>
    <m/>
    <s v="ng/disk"/>
    <s v="POCIS"/>
    <x v="0"/>
  </r>
  <r>
    <x v="4"/>
    <s v="Sulfanilamide"/>
    <x v="0"/>
    <m/>
    <s v="ng/disk"/>
    <s v="POCIS"/>
    <x v="0"/>
  </r>
  <r>
    <x v="4"/>
    <s v="Sulfathiazole"/>
    <x v="0"/>
    <m/>
    <s v="ng/disk"/>
    <s v="POCIS"/>
    <x v="0"/>
  </r>
  <r>
    <x v="4"/>
    <s v="Thiabendazole"/>
    <x v="0"/>
    <m/>
    <s v="ng/disk"/>
    <s v="POCIS"/>
    <x v="0"/>
  </r>
  <r>
    <x v="4"/>
    <s v="Tylosin"/>
    <x v="0"/>
    <m/>
    <s v="ng/disk"/>
    <s v="POCIS"/>
    <x v="0"/>
  </r>
  <r>
    <x v="4"/>
    <s v="Virginiamycin M1"/>
    <x v="0"/>
    <m/>
    <s v="ng/disk"/>
    <s v="POCIS"/>
    <x v="0"/>
  </r>
  <r>
    <x v="4"/>
    <s v="1,7-Dimethylxanthine"/>
    <x v="0"/>
    <m/>
    <s v="ng/disk"/>
    <s v="POCIS"/>
    <x v="0"/>
  </r>
  <r>
    <x v="4"/>
    <s v="Amitriptyline"/>
    <x v="0"/>
    <m/>
    <s v="ng/disk"/>
    <s v="POCIS"/>
    <x v="0"/>
  </r>
  <r>
    <x v="4"/>
    <s v="Amlodipine"/>
    <x v="0"/>
    <m/>
    <s v="ng/disk"/>
    <s v="POCIS"/>
    <x v="0"/>
  </r>
  <r>
    <x v="4"/>
    <s v="Benzoylecgonine"/>
    <x v="0"/>
    <m/>
    <s v="ng/disk"/>
    <s v="POCIS"/>
    <x v="0"/>
  </r>
  <r>
    <x v="4"/>
    <s v="Benztropine"/>
    <x v="0"/>
    <m/>
    <s v="ng/disk"/>
    <s v="POCIS"/>
    <x v="0"/>
  </r>
  <r>
    <x v="4"/>
    <s v="Betamethasone"/>
    <x v="0"/>
    <m/>
    <s v="ng/disk"/>
    <s v="POCIS"/>
    <x v="0"/>
  </r>
  <r>
    <x v="4"/>
    <s v="Fluocinonide"/>
    <x v="0"/>
    <m/>
    <s v="ng/disk"/>
    <s v="POCIS"/>
    <x v="0"/>
  </r>
  <r>
    <x v="4"/>
    <s v="Fluticasone propionate"/>
    <x v="0"/>
    <m/>
    <s v="ng/disk"/>
    <s v="POCIS"/>
    <x v="0"/>
  </r>
  <r>
    <x v="4"/>
    <s v="Hydrocortisone"/>
    <x v="0"/>
    <m/>
    <s v="ng/disk"/>
    <s v="POCIS"/>
    <x v="0"/>
  </r>
  <r>
    <x v="4"/>
    <s v="10-hydroxy-amitriptyline"/>
    <x v="0"/>
    <m/>
    <s v="ng/disk"/>
    <s v="POCIS"/>
    <x v="0"/>
  </r>
  <r>
    <x v="4"/>
    <s v="Meprobamate"/>
    <x v="0"/>
    <m/>
    <s v="ng/disk"/>
    <s v="POCIS"/>
    <x v="0"/>
  </r>
  <r>
    <x v="4"/>
    <s v="Methylprednisolone"/>
    <x v="0"/>
    <m/>
    <s v="ng/disk"/>
    <s v="POCIS"/>
    <x v="0"/>
  </r>
  <r>
    <x v="4"/>
    <s v="Norfluoxetine"/>
    <x v="0"/>
    <m/>
    <s v="ng/disk"/>
    <s v="POCIS"/>
    <x v="0"/>
  </r>
  <r>
    <x v="4"/>
    <s v="Norverapamil"/>
    <x v="0"/>
    <m/>
    <s v="ng/disk"/>
    <s v="POCIS"/>
    <x v="0"/>
  </r>
  <r>
    <x v="4"/>
    <s v="Paroxetine"/>
    <x v="0"/>
    <m/>
    <s v="ng/disk"/>
    <s v="POCIS"/>
    <x v="0"/>
  </r>
  <r>
    <x v="4"/>
    <s v="Prednisolone"/>
    <x v="0"/>
    <m/>
    <s v="ng/disk"/>
    <s v="POCIS"/>
    <x v="0"/>
  </r>
  <r>
    <x v="4"/>
    <s v="Prednisone"/>
    <x v="0"/>
    <m/>
    <s v="ng/disk"/>
    <s v="POCIS"/>
    <x v="0"/>
  </r>
  <r>
    <x v="4"/>
    <s v="Promethazine"/>
    <x v="0"/>
    <m/>
    <s v="ng/disk"/>
    <s v="POCIS"/>
    <x v="0"/>
  </r>
  <r>
    <x v="4"/>
    <s v="Propranolol"/>
    <x v="0"/>
    <m/>
    <s v="ng/disk"/>
    <s v="POCIS"/>
    <x v="0"/>
  </r>
  <r>
    <x v="4"/>
    <s v="Sertraline"/>
    <x v="0"/>
    <m/>
    <s v="ng/disk"/>
    <s v="POCIS"/>
    <x v="0"/>
  </r>
  <r>
    <x v="4"/>
    <s v="Simvastatin"/>
    <x v="0"/>
    <m/>
    <s v="ng/disk"/>
    <s v="POCIS"/>
    <x v="0"/>
  </r>
  <r>
    <x v="4"/>
    <s v="Theophylline"/>
    <x v="0"/>
    <m/>
    <s v="ng/disk"/>
    <s v="POCIS"/>
    <x v="0"/>
  </r>
  <r>
    <x v="4"/>
    <s v="Trenbolone"/>
    <x v="0"/>
    <m/>
    <s v="ng/disk"/>
    <s v="POCIS"/>
    <x v="0"/>
  </r>
  <r>
    <x v="4"/>
    <s v="Trenbolone acetate"/>
    <x v="0"/>
    <m/>
    <s v="ng/disk"/>
    <s v="POCIS"/>
    <x v="0"/>
  </r>
  <r>
    <x v="4"/>
    <s v="Verapamil"/>
    <x v="0"/>
    <m/>
    <s v="ng/disk"/>
    <s v="POCIS"/>
    <x v="0"/>
  </r>
  <r>
    <x v="4"/>
    <s v="Diatrizoic acid"/>
    <x v="0"/>
    <m/>
    <s v="ng/disk"/>
    <s v="POCIS"/>
    <x v="0"/>
  </r>
  <r>
    <x v="4"/>
    <s v="Iopamidol"/>
    <x v="0"/>
    <m/>
    <s v="ng/disk"/>
    <s v="POCIS"/>
    <x v="0"/>
  </r>
  <r>
    <x v="4"/>
    <s v="Citalopram"/>
    <x v="0"/>
    <m/>
    <s v="ng/disk"/>
    <s v="POCIS"/>
    <x v="0"/>
  </r>
  <r>
    <x v="4"/>
    <s v="Tamoxifen"/>
    <x v="0"/>
    <m/>
    <s v="ng/disk"/>
    <s v="POCIS"/>
    <x v="0"/>
  </r>
  <r>
    <x v="4"/>
    <s v="Cyclophosphamide"/>
    <x v="0"/>
    <m/>
    <s v="ng/disk"/>
    <s v="POCIS"/>
    <x v="0"/>
  </r>
  <r>
    <x v="4"/>
    <s v="Amsacrine"/>
    <x v="0"/>
    <m/>
    <s v="ng/disk"/>
    <s v="POCIS"/>
    <x v="0"/>
  </r>
  <r>
    <x v="4"/>
    <s v="Azathioprine"/>
    <x v="0"/>
    <m/>
    <s v="ng/disk"/>
    <s v="POCIS"/>
    <x v="0"/>
  </r>
  <r>
    <x v="4"/>
    <s v="Busulfan"/>
    <x v="0"/>
    <m/>
    <s v="ng/disk"/>
    <s v="POCIS"/>
    <x v="0"/>
  </r>
  <r>
    <x v="4"/>
    <s v="Clotrimazole"/>
    <x v="0"/>
    <m/>
    <s v="ng/disk"/>
    <s v="POCIS"/>
    <x v="0"/>
  </r>
  <r>
    <x v="4"/>
    <s v="Colchicine"/>
    <x v="0"/>
    <m/>
    <s v="ng/disk"/>
    <s v="POCIS"/>
    <x v="0"/>
  </r>
  <r>
    <x v="4"/>
    <s v="Daunorubicin"/>
    <x v="0"/>
    <m/>
    <s v="ng/disk"/>
    <s v="POCIS"/>
    <x v="0"/>
  </r>
  <r>
    <x v="4"/>
    <s v="Doxorubicin"/>
    <x v="0"/>
    <m/>
    <s v="ng/disk"/>
    <s v="POCIS"/>
    <x v="0"/>
  </r>
  <r>
    <x v="4"/>
    <s v="Drospirenone"/>
    <x v="0"/>
    <m/>
    <s v="ng/disk"/>
    <s v="POCIS"/>
    <x v="0"/>
  </r>
  <r>
    <x v="4"/>
    <s v="Etoposide"/>
    <x v="0"/>
    <m/>
    <s v="ng/disk"/>
    <s v="POCIS"/>
    <x v="0"/>
  </r>
  <r>
    <x v="4"/>
    <s v="Medroxyprogesterone Acetate"/>
    <x v="0"/>
    <m/>
    <s v="ng/disk"/>
    <s v="POCIS"/>
    <x v="0"/>
  </r>
  <r>
    <x v="4"/>
    <s v="Metronidazole"/>
    <x v="0"/>
    <m/>
    <s v="ng/disk"/>
    <s v="POCIS"/>
    <x v="0"/>
  </r>
  <r>
    <x v="4"/>
    <s v="Moxifloxacin"/>
    <x v="0"/>
    <m/>
    <s v="ng/disk"/>
    <s v="POCIS"/>
    <x v="0"/>
  </r>
  <r>
    <x v="4"/>
    <s v="Oxazepam"/>
    <x v="0"/>
    <m/>
    <s v="ng/disk"/>
    <s v="POCIS"/>
    <x v="0"/>
  </r>
  <r>
    <x v="4"/>
    <s v="Rosuvastatin"/>
    <x v="0"/>
    <m/>
    <s v="ng/disk"/>
    <s v="POCIS"/>
    <x v="0"/>
  </r>
  <r>
    <x v="4"/>
    <s v="Teniposide"/>
    <x v="0"/>
    <m/>
    <s v="ng/disk"/>
    <s v="POCIS"/>
    <x v="0"/>
  </r>
  <r>
    <x v="4"/>
    <s v="Zidovudine"/>
    <x v="0"/>
    <m/>
    <s v="ng/disk"/>
    <s v="POCIS"/>
    <x v="0"/>
  </r>
  <r>
    <x v="4"/>
    <s v="Melphalan"/>
    <x v="0"/>
    <m/>
    <s v="ng/disk"/>
    <s v="POCIS"/>
    <x v="0"/>
  </r>
  <r>
    <x v="4"/>
    <s v="Albuterol"/>
    <x v="0"/>
    <m/>
    <s v="ng/disk"/>
    <s v="POCIS"/>
    <x v="0"/>
  </r>
  <r>
    <x v="4"/>
    <s v="Atorvastatin"/>
    <x v="0"/>
    <m/>
    <s v="ng/disk"/>
    <s v="POCIS"/>
    <x v="0"/>
  </r>
  <r>
    <x v="4"/>
    <s v="Cimetidine"/>
    <x v="0"/>
    <m/>
    <s v="ng/disk"/>
    <s v="POCIS"/>
    <x v="0"/>
  </r>
  <r>
    <x v="4"/>
    <s v="Clonidine"/>
    <x v="0"/>
    <m/>
    <s v="ng/disk"/>
    <s v="POCIS"/>
    <x v="0"/>
  </r>
  <r>
    <x v="4"/>
    <s v="Codeine"/>
    <x v="0"/>
    <m/>
    <s v="ng/disk"/>
    <s v="POCIS"/>
    <x v="0"/>
  </r>
  <r>
    <x v="4"/>
    <s v="Cotinine"/>
    <x v="0"/>
    <m/>
    <s v="ng/disk"/>
    <s v="POCIS"/>
    <x v="0"/>
  </r>
  <r>
    <x v="4"/>
    <s v="Enalapril"/>
    <x v="0"/>
    <m/>
    <s v="ng/disk"/>
    <s v="POCIS"/>
    <x v="0"/>
  </r>
  <r>
    <x v="4"/>
    <s v="Metformin"/>
    <x v="0"/>
    <m/>
    <s v="ng/disk"/>
    <s v="POCIS"/>
    <x v="0"/>
  </r>
  <r>
    <x v="4"/>
    <s v="Ranitidine"/>
    <x v="0"/>
    <m/>
    <s v="ng/disk"/>
    <s v="POCIS"/>
    <x v="0"/>
  </r>
  <r>
    <x v="5"/>
    <s v="Alprazolam"/>
    <x v="3"/>
    <n v="1.08"/>
    <s v="ng/disk"/>
    <s v="POCIS"/>
    <x v="0"/>
  </r>
  <r>
    <x v="5"/>
    <s v="Amitriptyline"/>
    <x v="3"/>
    <n v="0.61799999999999999"/>
    <s v="ng/disk"/>
    <s v="POCIS"/>
    <x v="0"/>
  </r>
  <r>
    <x v="5"/>
    <s v="Amphetamine"/>
    <x v="4"/>
    <n v="27.4"/>
    <s v="ng/disk"/>
    <s v="POCIS"/>
    <x v="2"/>
  </r>
  <r>
    <x v="5"/>
    <s v="Atenolol"/>
    <x v="3"/>
    <n v="2.1800000000000002"/>
    <s v="ng/disk"/>
    <s v="POCIS"/>
    <x v="0"/>
  </r>
  <r>
    <x v="5"/>
    <s v="Azithromycin"/>
    <x v="3"/>
    <n v="3.27"/>
    <s v="ng/disk"/>
    <s v="POCIS"/>
    <x v="0"/>
  </r>
  <r>
    <x v="5"/>
    <s v="Carbamazepine"/>
    <x v="3"/>
    <n v="34.6"/>
    <s v="ng/disk"/>
    <s v="POCIS"/>
    <x v="0"/>
  </r>
  <r>
    <x v="5"/>
    <s v="Clarithromycin"/>
    <x v="3"/>
    <n v="4.49"/>
    <s v="ng/disk"/>
    <s v="POCIS"/>
    <x v="0"/>
  </r>
  <r>
    <x v="5"/>
    <s v="Cocaine"/>
    <x v="3"/>
    <n v="0.42099999999999999"/>
    <s v="ng/disk"/>
    <s v="POCIS"/>
    <x v="0"/>
  </r>
  <r>
    <x v="5"/>
    <s v="DEET"/>
    <x v="3"/>
    <n v="57.7"/>
    <s v="ng/disk"/>
    <s v="POCIS"/>
    <x v="0"/>
  </r>
  <r>
    <x v="5"/>
    <s v="Desmethyldiltiazem"/>
    <x v="3"/>
    <n v="1.28"/>
    <s v="ng/disk"/>
    <s v="POCIS"/>
    <x v="0"/>
  </r>
  <r>
    <x v="5"/>
    <s v="Diltiazem"/>
    <x v="3"/>
    <n v="2.16"/>
    <s v="ng/disk"/>
    <s v="POCIS"/>
    <x v="0"/>
  </r>
  <r>
    <x v="5"/>
    <s v="Diphenhydramine"/>
    <x v="3"/>
    <n v="3.49"/>
    <s v="ng/disk"/>
    <s v="POCIS"/>
    <x v="0"/>
  </r>
  <r>
    <x v="5"/>
    <s v="Erythromycin-H2O"/>
    <x v="3"/>
    <n v="10.6"/>
    <s v="ng/disk"/>
    <s v="POCIS"/>
    <x v="0"/>
  </r>
  <r>
    <x v="5"/>
    <s v="Gemfibrozil"/>
    <x v="3"/>
    <n v="4.76"/>
    <s v="ng/disk"/>
    <s v="POCIS"/>
    <x v="0"/>
  </r>
  <r>
    <x v="5"/>
    <s v="Hydrocodone"/>
    <x v="3"/>
    <n v="7.04"/>
    <s v="ng/disk"/>
    <s v="POCIS"/>
    <x v="0"/>
  </r>
  <r>
    <x v="5"/>
    <s v="Metoprolol"/>
    <x v="3"/>
    <n v="43"/>
    <s v="ng/disk"/>
    <s v="POCIS"/>
    <x v="0"/>
  </r>
  <r>
    <x v="5"/>
    <s v="Naproxen"/>
    <x v="3"/>
    <n v="68.2"/>
    <s v="ng/disk"/>
    <s v="POCIS"/>
    <x v="0"/>
  </r>
  <r>
    <x v="5"/>
    <s v="Oxycodone"/>
    <x v="3"/>
    <n v="3.49"/>
    <s v="ng/disk"/>
    <s v="POCIS"/>
    <x v="0"/>
  </r>
  <r>
    <x v="5"/>
    <s v="Sertraline"/>
    <x v="3"/>
    <n v="1.47"/>
    <s v="ng/disk"/>
    <s v="POCIS"/>
    <x v="0"/>
  </r>
  <r>
    <x v="5"/>
    <s v="Sulfamethoxazole"/>
    <x v="3"/>
    <n v="4.16"/>
    <s v="ng/disk"/>
    <s v="POCIS"/>
    <x v="0"/>
  </r>
  <r>
    <x v="5"/>
    <s v="Triamterene"/>
    <x v="3"/>
    <n v="4.51"/>
    <s v="ng/disk"/>
    <s v="POCIS"/>
    <x v="0"/>
  </r>
  <r>
    <x v="5"/>
    <s v="Trimethoprim"/>
    <x v="3"/>
    <n v="13"/>
    <s v="ng/disk"/>
    <s v="POCIS"/>
    <x v="0"/>
  </r>
  <r>
    <x v="5"/>
    <s v="Valsartan"/>
    <x v="3"/>
    <n v="43.2"/>
    <s v="ng/disk"/>
    <s v="POCIS"/>
    <x v="0"/>
  </r>
  <r>
    <x v="5"/>
    <s v="Venlafaxine"/>
    <x v="3"/>
    <n v="57.6"/>
    <s v="ng/disk"/>
    <s v="POCIS"/>
    <x v="0"/>
  </r>
  <r>
    <x v="5"/>
    <s v="Bisphenol A"/>
    <x v="0"/>
    <m/>
    <s v="ng/disk"/>
    <s v="POCIS"/>
    <x v="0"/>
  </r>
  <r>
    <x v="5"/>
    <s v="Furosemide"/>
    <x v="0"/>
    <m/>
    <s v="ng/disk"/>
    <s v="POCIS"/>
    <x v="0"/>
  </r>
  <r>
    <x v="5"/>
    <s v="Glipizide"/>
    <x v="0"/>
    <m/>
    <s v="ng/disk"/>
    <s v="POCIS"/>
    <x v="0"/>
  </r>
  <r>
    <x v="5"/>
    <s v="Glyburide"/>
    <x v="0"/>
    <m/>
    <s v="ng/disk"/>
    <s v="POCIS"/>
    <x v="0"/>
  </r>
  <r>
    <x v="5"/>
    <s v="Hydrochlorothiazide"/>
    <x v="0"/>
    <m/>
    <s v="ng/disk"/>
    <s v="POCIS"/>
    <x v="0"/>
  </r>
  <r>
    <x v="5"/>
    <s v="2-Hydroxy-ibuprofen"/>
    <x v="0"/>
    <m/>
    <s v="ng/disk"/>
    <s v="POCIS"/>
    <x v="0"/>
  </r>
  <r>
    <x v="5"/>
    <s v="Ibuprofen"/>
    <x v="0"/>
    <m/>
    <s v="ng/disk"/>
    <s v="POCIS"/>
    <x v="0"/>
  </r>
  <r>
    <x v="5"/>
    <s v="Triclocarban"/>
    <x v="0"/>
    <m/>
    <s v="ng/disk"/>
    <s v="POCIS"/>
    <x v="0"/>
  </r>
  <r>
    <x v="5"/>
    <s v="Triclosan"/>
    <x v="0"/>
    <m/>
    <s v="ng/disk"/>
    <s v="POCIS"/>
    <x v="0"/>
  </r>
  <r>
    <x v="5"/>
    <s v="Warfarin"/>
    <x v="0"/>
    <m/>
    <s v="ng/disk"/>
    <s v="POCIS"/>
    <x v="0"/>
  </r>
  <r>
    <x v="5"/>
    <s v="Acetaminophen"/>
    <x v="0"/>
    <m/>
    <s v="ng/disk"/>
    <s v="POCIS"/>
    <x v="0"/>
  </r>
  <r>
    <x v="5"/>
    <s v="Caffeine"/>
    <x v="0"/>
    <m/>
    <s v="ng/disk"/>
    <s v="POCIS"/>
    <x v="0"/>
  </r>
  <r>
    <x v="5"/>
    <s v="Carbadox"/>
    <x v="0"/>
    <m/>
    <s v="ng/disk"/>
    <s v="POCIS"/>
    <x v="0"/>
  </r>
  <r>
    <x v="5"/>
    <s v="Cefotaxime"/>
    <x v="0"/>
    <m/>
    <s v="ng/disk"/>
    <s v="POCIS"/>
    <x v="0"/>
  </r>
  <r>
    <x v="5"/>
    <s v="Ciprofloxacin"/>
    <x v="5"/>
    <m/>
    <s v="ng/disk"/>
    <s v="POCIS"/>
    <x v="0"/>
  </r>
  <r>
    <x v="5"/>
    <s v="Clinafloxacin"/>
    <x v="5"/>
    <m/>
    <s v="ng/disk"/>
    <s v="POCIS"/>
    <x v="0"/>
  </r>
  <r>
    <x v="5"/>
    <s v="Cloxacillin"/>
    <x v="1"/>
    <m/>
    <s v="ng/disk"/>
    <s v="POCIS"/>
    <x v="0"/>
  </r>
  <r>
    <x v="5"/>
    <s v="Dehydronifedipine"/>
    <x v="0"/>
    <m/>
    <s v="ng/disk"/>
    <s v="POCIS"/>
    <x v="0"/>
  </r>
  <r>
    <x v="5"/>
    <s v="Digoxin"/>
    <x v="0"/>
    <m/>
    <s v="ng/disk"/>
    <s v="POCIS"/>
    <x v="0"/>
  </r>
  <r>
    <x v="5"/>
    <s v="Digoxigenin"/>
    <x v="0"/>
    <m/>
    <s v="ng/disk"/>
    <s v="POCIS"/>
    <x v="0"/>
  </r>
  <r>
    <x v="5"/>
    <s v="Enrofloxacin"/>
    <x v="5"/>
    <m/>
    <s v="ng/disk"/>
    <s v="POCIS"/>
    <x v="0"/>
  </r>
  <r>
    <x v="5"/>
    <s v="Flumequine"/>
    <x v="0"/>
    <m/>
    <s v="ng/disk"/>
    <s v="POCIS"/>
    <x v="0"/>
  </r>
  <r>
    <x v="5"/>
    <s v="Fluoxetine"/>
    <x v="0"/>
    <m/>
    <s v="ng/disk"/>
    <s v="POCIS"/>
    <x v="0"/>
  </r>
  <r>
    <x v="5"/>
    <s v="Lincomycin"/>
    <x v="0"/>
    <m/>
    <s v="ng/disk"/>
    <s v="POCIS"/>
    <x v="0"/>
  </r>
  <r>
    <x v="5"/>
    <s v="Lomefloxacin"/>
    <x v="5"/>
    <m/>
    <s v="ng/disk"/>
    <s v="POCIS"/>
    <x v="0"/>
  </r>
  <r>
    <x v="5"/>
    <s v="Miconazole"/>
    <x v="0"/>
    <m/>
    <s v="ng/disk"/>
    <s v="POCIS"/>
    <x v="0"/>
  </r>
  <r>
    <x v="5"/>
    <s v="Norfloxacin"/>
    <x v="5"/>
    <m/>
    <s v="ng/disk"/>
    <s v="POCIS"/>
    <x v="0"/>
  </r>
  <r>
    <x v="5"/>
    <s v="Norgestimate"/>
    <x v="0"/>
    <m/>
    <s v="ng/disk"/>
    <s v="POCIS"/>
    <x v="0"/>
  </r>
  <r>
    <x v="5"/>
    <s v="Ofloxacin"/>
    <x v="5"/>
    <m/>
    <s v="ng/disk"/>
    <s v="POCIS"/>
    <x v="0"/>
  </r>
  <r>
    <x v="5"/>
    <s v="Ormetoprim"/>
    <x v="0"/>
    <m/>
    <s v="ng/disk"/>
    <s v="POCIS"/>
    <x v="0"/>
  </r>
  <r>
    <x v="5"/>
    <s v="Oxacillin"/>
    <x v="1"/>
    <m/>
    <s v="ng/disk"/>
    <s v="POCIS"/>
    <x v="0"/>
  </r>
  <r>
    <x v="5"/>
    <s v="Oxolinic Acid"/>
    <x v="0"/>
    <m/>
    <s v="ng/disk"/>
    <s v="POCIS"/>
    <x v="0"/>
  </r>
  <r>
    <x v="5"/>
    <s v="Penicillin G"/>
    <x v="1"/>
    <m/>
    <s v="ng/disk"/>
    <s v="POCIS"/>
    <x v="0"/>
  </r>
  <r>
    <x v="5"/>
    <s v="Penicillin V"/>
    <x v="0"/>
    <m/>
    <s v="ng/disk"/>
    <s v="POCIS"/>
    <x v="0"/>
  </r>
  <r>
    <x v="5"/>
    <s v="Roxithromycin"/>
    <x v="0"/>
    <m/>
    <s v="ng/disk"/>
    <s v="POCIS"/>
    <x v="0"/>
  </r>
  <r>
    <x v="5"/>
    <s v="Sarafloxacin"/>
    <x v="5"/>
    <m/>
    <s v="ng/disk"/>
    <s v="POCIS"/>
    <x v="0"/>
  </r>
  <r>
    <x v="5"/>
    <s v="Sulfachloropyridazine"/>
    <x v="0"/>
    <m/>
    <s v="ng/disk"/>
    <s v="POCIS"/>
    <x v="0"/>
  </r>
  <r>
    <x v="5"/>
    <s v="Sulfadiazine"/>
    <x v="0"/>
    <m/>
    <s v="ng/disk"/>
    <s v="POCIS"/>
    <x v="0"/>
  </r>
  <r>
    <x v="5"/>
    <s v="Sulfadimethoxine"/>
    <x v="0"/>
    <m/>
    <s v="ng/disk"/>
    <s v="POCIS"/>
    <x v="0"/>
  </r>
  <r>
    <x v="5"/>
    <s v="Sulfamerazine"/>
    <x v="0"/>
    <m/>
    <s v="ng/disk"/>
    <s v="POCIS"/>
    <x v="0"/>
  </r>
  <r>
    <x v="5"/>
    <s v="Sulfamethazine"/>
    <x v="0"/>
    <m/>
    <s v="ng/disk"/>
    <s v="POCIS"/>
    <x v="0"/>
  </r>
  <r>
    <x v="5"/>
    <s v="Sulfamethizole"/>
    <x v="0"/>
    <m/>
    <s v="ng/disk"/>
    <s v="POCIS"/>
    <x v="0"/>
  </r>
  <r>
    <x v="5"/>
    <s v="Sulfanilamide"/>
    <x v="0"/>
    <m/>
    <s v="ng/disk"/>
    <s v="POCIS"/>
    <x v="0"/>
  </r>
  <r>
    <x v="5"/>
    <s v="Sulfathiazole"/>
    <x v="0"/>
    <m/>
    <s v="ng/disk"/>
    <s v="POCIS"/>
    <x v="0"/>
  </r>
  <r>
    <x v="5"/>
    <s v="Thiabendazole"/>
    <x v="0"/>
    <m/>
    <s v="ng/disk"/>
    <s v="POCIS"/>
    <x v="0"/>
  </r>
  <r>
    <x v="5"/>
    <s v="Tylosin"/>
    <x v="0"/>
    <m/>
    <s v="ng/disk"/>
    <s v="POCIS"/>
    <x v="0"/>
  </r>
  <r>
    <x v="5"/>
    <s v="Virginiamycin M1"/>
    <x v="0"/>
    <m/>
    <s v="ng/disk"/>
    <s v="POCIS"/>
    <x v="0"/>
  </r>
  <r>
    <x v="5"/>
    <s v="1,7-Dimethylxanthine"/>
    <x v="0"/>
    <m/>
    <s v="ng/disk"/>
    <s v="POCIS"/>
    <x v="0"/>
  </r>
  <r>
    <x v="5"/>
    <s v="Amlodipine"/>
    <x v="0"/>
    <m/>
    <s v="ng/disk"/>
    <s v="POCIS"/>
    <x v="0"/>
  </r>
  <r>
    <x v="5"/>
    <s v="Benzoylecgonine"/>
    <x v="0"/>
    <m/>
    <s v="ng/disk"/>
    <s v="POCIS"/>
    <x v="0"/>
  </r>
  <r>
    <x v="5"/>
    <s v="Benztropine"/>
    <x v="0"/>
    <m/>
    <s v="ng/disk"/>
    <s v="POCIS"/>
    <x v="0"/>
  </r>
  <r>
    <x v="5"/>
    <s v="Betamethasone"/>
    <x v="0"/>
    <m/>
    <s v="ng/disk"/>
    <s v="POCIS"/>
    <x v="0"/>
  </r>
  <r>
    <x v="5"/>
    <s v="Diazepam"/>
    <x v="0"/>
    <m/>
    <s v="ng/disk"/>
    <s v="POCIS"/>
    <x v="0"/>
  </r>
  <r>
    <x v="5"/>
    <s v="Fluocinonide"/>
    <x v="0"/>
    <m/>
    <s v="ng/disk"/>
    <s v="POCIS"/>
    <x v="0"/>
  </r>
  <r>
    <x v="5"/>
    <s v="Fluticasone propionate"/>
    <x v="0"/>
    <m/>
    <s v="ng/disk"/>
    <s v="POCIS"/>
    <x v="0"/>
  </r>
  <r>
    <x v="5"/>
    <s v="Hydrocortisone"/>
    <x v="0"/>
    <m/>
    <s v="ng/disk"/>
    <s v="POCIS"/>
    <x v="0"/>
  </r>
  <r>
    <x v="5"/>
    <s v="10-hydroxy-amitriptyline"/>
    <x v="0"/>
    <m/>
    <s v="ng/disk"/>
    <s v="POCIS"/>
    <x v="0"/>
  </r>
  <r>
    <x v="5"/>
    <s v="Meprobamate"/>
    <x v="0"/>
    <m/>
    <s v="ng/disk"/>
    <s v="POCIS"/>
    <x v="0"/>
  </r>
  <r>
    <x v="5"/>
    <s v="Methylprednisolone"/>
    <x v="0"/>
    <m/>
    <s v="ng/disk"/>
    <s v="POCIS"/>
    <x v="0"/>
  </r>
  <r>
    <x v="5"/>
    <s v="Norfluoxetine"/>
    <x v="0"/>
    <m/>
    <s v="ng/disk"/>
    <s v="POCIS"/>
    <x v="0"/>
  </r>
  <r>
    <x v="5"/>
    <s v="Norverapamil"/>
    <x v="0"/>
    <m/>
    <s v="ng/disk"/>
    <s v="POCIS"/>
    <x v="0"/>
  </r>
  <r>
    <x v="5"/>
    <s v="Paroxetine"/>
    <x v="0"/>
    <m/>
    <s v="ng/disk"/>
    <s v="POCIS"/>
    <x v="0"/>
  </r>
  <r>
    <x v="5"/>
    <s v="Prednisolone"/>
    <x v="0"/>
    <m/>
    <s v="ng/disk"/>
    <s v="POCIS"/>
    <x v="0"/>
  </r>
  <r>
    <x v="5"/>
    <s v="Prednisone"/>
    <x v="0"/>
    <m/>
    <s v="ng/disk"/>
    <s v="POCIS"/>
    <x v="0"/>
  </r>
  <r>
    <x v="5"/>
    <s v="Promethazine"/>
    <x v="0"/>
    <m/>
    <s v="ng/disk"/>
    <s v="POCIS"/>
    <x v="0"/>
  </r>
  <r>
    <x v="5"/>
    <s v="Propoxyphene"/>
    <x v="0"/>
    <m/>
    <s v="ng/disk"/>
    <s v="POCIS"/>
    <x v="0"/>
  </r>
  <r>
    <x v="5"/>
    <s v="Propranolol"/>
    <x v="0"/>
    <m/>
    <s v="ng/disk"/>
    <s v="POCIS"/>
    <x v="0"/>
  </r>
  <r>
    <x v="5"/>
    <s v="Simvastatin"/>
    <x v="0"/>
    <m/>
    <s v="ng/disk"/>
    <s v="POCIS"/>
    <x v="0"/>
  </r>
  <r>
    <x v="5"/>
    <s v="Theophylline"/>
    <x v="0"/>
    <m/>
    <s v="ng/disk"/>
    <s v="POCIS"/>
    <x v="0"/>
  </r>
  <r>
    <x v="5"/>
    <s v="Trenbolone"/>
    <x v="0"/>
    <m/>
    <s v="ng/disk"/>
    <s v="POCIS"/>
    <x v="0"/>
  </r>
  <r>
    <x v="5"/>
    <s v="Trenbolone acetate"/>
    <x v="0"/>
    <m/>
    <s v="ng/disk"/>
    <s v="POCIS"/>
    <x v="0"/>
  </r>
  <r>
    <x v="5"/>
    <s v="Verapamil"/>
    <x v="0"/>
    <m/>
    <s v="ng/disk"/>
    <s v="POCIS"/>
    <x v="0"/>
  </r>
  <r>
    <x v="5"/>
    <s v="Diatrizoic acid"/>
    <x v="0"/>
    <m/>
    <s v="ng/disk"/>
    <s v="POCIS"/>
    <x v="0"/>
  </r>
  <r>
    <x v="5"/>
    <s v="Iopamidol"/>
    <x v="0"/>
    <m/>
    <s v="ng/disk"/>
    <s v="POCIS"/>
    <x v="0"/>
  </r>
  <r>
    <x v="5"/>
    <s v="Citalopram"/>
    <x v="0"/>
    <m/>
    <s v="ng/disk"/>
    <s v="POCIS"/>
    <x v="0"/>
  </r>
  <r>
    <x v="5"/>
    <s v="Tamoxifen"/>
    <x v="0"/>
    <m/>
    <s v="ng/disk"/>
    <s v="POCIS"/>
    <x v="0"/>
  </r>
  <r>
    <x v="5"/>
    <s v="Cyclophosphamide"/>
    <x v="0"/>
    <m/>
    <s v="ng/disk"/>
    <s v="POCIS"/>
    <x v="0"/>
  </r>
  <r>
    <x v="5"/>
    <s v="Amsacrine"/>
    <x v="0"/>
    <m/>
    <s v="ng/disk"/>
    <s v="POCIS"/>
    <x v="0"/>
  </r>
  <r>
    <x v="5"/>
    <s v="Azathioprine"/>
    <x v="0"/>
    <m/>
    <s v="ng/disk"/>
    <s v="POCIS"/>
    <x v="0"/>
  </r>
  <r>
    <x v="5"/>
    <s v="Busulfan"/>
    <x v="0"/>
    <m/>
    <s v="ng/disk"/>
    <s v="POCIS"/>
    <x v="0"/>
  </r>
  <r>
    <x v="5"/>
    <s v="Clotrimazole"/>
    <x v="0"/>
    <m/>
    <s v="ng/disk"/>
    <s v="POCIS"/>
    <x v="0"/>
  </r>
  <r>
    <x v="5"/>
    <s v="Colchicine"/>
    <x v="0"/>
    <m/>
    <s v="ng/disk"/>
    <s v="POCIS"/>
    <x v="0"/>
  </r>
  <r>
    <x v="5"/>
    <s v="Daunorubicin"/>
    <x v="0"/>
    <m/>
    <s v="ng/disk"/>
    <s v="POCIS"/>
    <x v="0"/>
  </r>
  <r>
    <x v="5"/>
    <s v="Doxorubicin"/>
    <x v="0"/>
    <m/>
    <s v="ng/disk"/>
    <s v="POCIS"/>
    <x v="0"/>
  </r>
  <r>
    <x v="5"/>
    <s v="Drospirenone"/>
    <x v="0"/>
    <m/>
    <s v="ng/disk"/>
    <s v="POCIS"/>
    <x v="0"/>
  </r>
  <r>
    <x v="5"/>
    <s v="Etoposide"/>
    <x v="0"/>
    <m/>
    <s v="ng/disk"/>
    <s v="POCIS"/>
    <x v="0"/>
  </r>
  <r>
    <x v="5"/>
    <s v="Medroxyprogesterone Acetate"/>
    <x v="0"/>
    <m/>
    <s v="ng/disk"/>
    <s v="POCIS"/>
    <x v="0"/>
  </r>
  <r>
    <x v="5"/>
    <s v="Metronidazole"/>
    <x v="0"/>
    <m/>
    <s v="ng/disk"/>
    <s v="POCIS"/>
    <x v="0"/>
  </r>
  <r>
    <x v="5"/>
    <s v="Moxifloxacin"/>
    <x v="5"/>
    <m/>
    <s v="ng/disk"/>
    <s v="POCIS"/>
    <x v="0"/>
  </r>
  <r>
    <x v="5"/>
    <s v="Oxazepam"/>
    <x v="0"/>
    <m/>
    <s v="ng/disk"/>
    <s v="POCIS"/>
    <x v="0"/>
  </r>
  <r>
    <x v="5"/>
    <s v="Rosuvastatin"/>
    <x v="0"/>
    <m/>
    <s v="ng/disk"/>
    <s v="POCIS"/>
    <x v="0"/>
  </r>
  <r>
    <x v="5"/>
    <s v="Teniposide"/>
    <x v="0"/>
    <m/>
    <s v="ng/disk"/>
    <s v="POCIS"/>
    <x v="0"/>
  </r>
  <r>
    <x v="5"/>
    <s v="Zidovudine"/>
    <x v="0"/>
    <m/>
    <s v="ng/disk"/>
    <s v="POCIS"/>
    <x v="0"/>
  </r>
  <r>
    <x v="5"/>
    <s v="Melphalan"/>
    <x v="0"/>
    <m/>
    <s v="ng/disk"/>
    <s v="POCIS"/>
    <x v="0"/>
  </r>
  <r>
    <x v="5"/>
    <s v="Albuterol"/>
    <x v="0"/>
    <m/>
    <s v="ng/disk"/>
    <s v="POCIS"/>
    <x v="0"/>
  </r>
  <r>
    <x v="5"/>
    <s v="Atorvastatin"/>
    <x v="0"/>
    <m/>
    <s v="ng/disk"/>
    <s v="POCIS"/>
    <x v="0"/>
  </r>
  <r>
    <x v="5"/>
    <s v="Cimetidine"/>
    <x v="0"/>
    <m/>
    <s v="ng/disk"/>
    <s v="POCIS"/>
    <x v="0"/>
  </r>
  <r>
    <x v="5"/>
    <s v="Clonidine"/>
    <x v="0"/>
    <m/>
    <s v="ng/disk"/>
    <s v="POCIS"/>
    <x v="0"/>
  </r>
  <r>
    <x v="5"/>
    <s v="Codeine"/>
    <x v="0"/>
    <m/>
    <s v="ng/disk"/>
    <s v="POCIS"/>
    <x v="0"/>
  </r>
  <r>
    <x v="5"/>
    <s v="Cotinine"/>
    <x v="0"/>
    <m/>
    <s v="ng/disk"/>
    <s v="POCIS"/>
    <x v="0"/>
  </r>
  <r>
    <x v="5"/>
    <s v="Enalapril"/>
    <x v="0"/>
    <m/>
    <s v="ng/disk"/>
    <s v="POCIS"/>
    <x v="0"/>
  </r>
  <r>
    <x v="5"/>
    <s v="Metformin"/>
    <x v="0"/>
    <m/>
    <s v="ng/disk"/>
    <s v="POCIS"/>
    <x v="0"/>
  </r>
  <r>
    <x v="5"/>
    <s v="Ranitidine"/>
    <x v="0"/>
    <m/>
    <s v="ng/disk"/>
    <s v="POCIS"/>
    <x v="0"/>
  </r>
  <r>
    <x v="6"/>
    <m/>
    <x v="3"/>
    <m/>
    <m/>
    <m/>
    <x v="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763">
  <r>
    <x v="0"/>
    <s v="Bisphenol A"/>
    <x v="0"/>
    <m/>
    <s v="ng/L"/>
    <s v="AQUEOUS"/>
    <x v="0"/>
  </r>
  <r>
    <x v="0"/>
    <s v="Furosemide"/>
    <x v="0"/>
    <m/>
    <s v="ng/L"/>
    <s v="AQUEOUS"/>
    <x v="0"/>
  </r>
  <r>
    <x v="0"/>
    <s v="Gemfibrozil"/>
    <x v="0"/>
    <m/>
    <s v="ng/L"/>
    <s v="AQUEOUS"/>
    <x v="0"/>
  </r>
  <r>
    <x v="0"/>
    <s v="Glipizide"/>
    <x v="0"/>
    <m/>
    <s v="ng/L"/>
    <s v="AQUEOUS"/>
    <x v="0"/>
  </r>
  <r>
    <x v="0"/>
    <s v="Glyburide"/>
    <x v="0"/>
    <m/>
    <s v="ng/L"/>
    <s v="AQUEOUS"/>
    <x v="0"/>
  </r>
  <r>
    <x v="0"/>
    <s v="Hydrochlorothiazide"/>
    <x v="0"/>
    <m/>
    <s v="ng/L"/>
    <s v="AQUEOUS"/>
    <x v="0"/>
  </r>
  <r>
    <x v="0"/>
    <s v="2-Hydroxy-ibuprofen"/>
    <x v="0"/>
    <m/>
    <s v="ng/L"/>
    <s v="AQUEOUS"/>
    <x v="0"/>
  </r>
  <r>
    <x v="0"/>
    <s v="Naproxen"/>
    <x v="0"/>
    <m/>
    <s v="ng/L"/>
    <s v="AQUEOUS"/>
    <x v="0"/>
  </r>
  <r>
    <x v="0"/>
    <s v="Triclocarban"/>
    <x v="0"/>
    <m/>
    <s v="ng/L"/>
    <s v="AQUEOUS"/>
    <x v="0"/>
  </r>
  <r>
    <x v="0"/>
    <s v="Triclosan"/>
    <x v="0"/>
    <m/>
    <s v="ng/L"/>
    <s v="AQUEOUS"/>
    <x v="0"/>
  </r>
  <r>
    <x v="0"/>
    <s v="Warfarin"/>
    <x v="0"/>
    <m/>
    <s v="ng/L"/>
    <s v="AQUEOUS"/>
    <x v="0"/>
  </r>
  <r>
    <x v="0"/>
    <s v="Acetaminophen"/>
    <x v="0"/>
    <m/>
    <s v="ng/L"/>
    <s v="AQUEOUS"/>
    <x v="0"/>
  </r>
  <r>
    <x v="0"/>
    <s v="Azithromycin"/>
    <x v="0"/>
    <m/>
    <s v="ng/L"/>
    <s v="AQUEOUS"/>
    <x v="0"/>
  </r>
  <r>
    <x v="0"/>
    <s v="Caffeine"/>
    <x v="0"/>
    <m/>
    <s v="ng/L"/>
    <s v="AQUEOUS"/>
    <x v="0"/>
  </r>
  <r>
    <x v="0"/>
    <s v="Carbadox"/>
    <x v="0"/>
    <m/>
    <s v="ng/L"/>
    <s v="AQUEOUS"/>
    <x v="0"/>
  </r>
  <r>
    <x v="0"/>
    <s v="Carbamazepine"/>
    <x v="0"/>
    <m/>
    <s v="ng/L"/>
    <s v="AQUEOUS"/>
    <x v="0"/>
  </r>
  <r>
    <x v="0"/>
    <s v="Cefotaxime"/>
    <x v="0"/>
    <m/>
    <s v="ng/L"/>
    <s v="AQUEOUS"/>
    <x v="0"/>
  </r>
  <r>
    <x v="0"/>
    <s v="Ciprofloxacin"/>
    <x v="0"/>
    <m/>
    <s v="ng/L"/>
    <s v="AQUEOUS"/>
    <x v="0"/>
  </r>
  <r>
    <x v="0"/>
    <s v="Clarithromycin"/>
    <x v="0"/>
    <m/>
    <s v="ng/L"/>
    <s v="AQUEOUS"/>
    <x v="0"/>
  </r>
  <r>
    <x v="0"/>
    <s v="Clinafloxacin"/>
    <x v="0"/>
    <m/>
    <s v="ng/L"/>
    <s v="AQUEOUS"/>
    <x v="0"/>
  </r>
  <r>
    <x v="0"/>
    <s v="Cloxacillin"/>
    <x v="1"/>
    <m/>
    <s v="ng/L"/>
    <s v="AQUEOUS"/>
    <x v="0"/>
  </r>
  <r>
    <x v="0"/>
    <s v="Dehydronifedipine"/>
    <x v="0"/>
    <m/>
    <s v="ng/L"/>
    <s v="AQUEOUS"/>
    <x v="0"/>
  </r>
  <r>
    <x v="0"/>
    <s v="Diphenhydramine"/>
    <x v="0"/>
    <m/>
    <s v="ng/L"/>
    <s v="AQUEOUS"/>
    <x v="0"/>
  </r>
  <r>
    <x v="0"/>
    <s v="Diltiazem"/>
    <x v="0"/>
    <m/>
    <s v="ng/L"/>
    <s v="AQUEOUS"/>
    <x v="0"/>
  </r>
  <r>
    <x v="0"/>
    <s v="Digoxin"/>
    <x v="0"/>
    <m/>
    <s v="ng/L"/>
    <s v="AQUEOUS"/>
    <x v="0"/>
  </r>
  <r>
    <x v="0"/>
    <s v="Digoxigenin"/>
    <x v="0"/>
    <m/>
    <s v="ng/L"/>
    <s v="AQUEOUS"/>
    <x v="0"/>
  </r>
  <r>
    <x v="0"/>
    <s v="Enrofloxacin"/>
    <x v="0"/>
    <m/>
    <s v="ng/L"/>
    <s v="AQUEOUS"/>
    <x v="0"/>
  </r>
  <r>
    <x v="0"/>
    <s v="Flumequine"/>
    <x v="0"/>
    <m/>
    <s v="ng/L"/>
    <s v="AQUEOUS"/>
    <x v="0"/>
  </r>
  <r>
    <x v="0"/>
    <s v="Fluoxetine"/>
    <x v="0"/>
    <m/>
    <s v="ng/L"/>
    <s v="AQUEOUS"/>
    <x v="0"/>
  </r>
  <r>
    <x v="0"/>
    <s v="Lincomycin"/>
    <x v="0"/>
    <m/>
    <s v="ng/L"/>
    <s v="AQUEOUS"/>
    <x v="0"/>
  </r>
  <r>
    <x v="0"/>
    <s v="Lomefloxacin"/>
    <x v="0"/>
    <m/>
    <s v="ng/L"/>
    <s v="AQUEOUS"/>
    <x v="0"/>
  </r>
  <r>
    <x v="0"/>
    <s v="Miconazole"/>
    <x v="0"/>
    <m/>
    <s v="ng/L"/>
    <s v="AQUEOUS"/>
    <x v="0"/>
  </r>
  <r>
    <x v="0"/>
    <s v="Norfloxacin"/>
    <x v="0"/>
    <m/>
    <s v="ng/L"/>
    <s v="AQUEOUS"/>
    <x v="0"/>
  </r>
  <r>
    <x v="0"/>
    <s v="Norgestimate"/>
    <x v="0"/>
    <m/>
    <s v="ng/L"/>
    <s v="AQUEOUS"/>
    <x v="0"/>
  </r>
  <r>
    <x v="0"/>
    <s v="Ofloxacin"/>
    <x v="0"/>
    <m/>
    <s v="ng/L"/>
    <s v="AQUEOUS"/>
    <x v="0"/>
  </r>
  <r>
    <x v="0"/>
    <s v="Ormetoprim"/>
    <x v="0"/>
    <m/>
    <s v="ng/L"/>
    <s v="AQUEOUS"/>
    <x v="0"/>
  </r>
  <r>
    <x v="0"/>
    <s v="Oxacillin"/>
    <x v="1"/>
    <m/>
    <s v="ng/L"/>
    <s v="AQUEOUS"/>
    <x v="0"/>
  </r>
  <r>
    <x v="0"/>
    <s v="Oxolinic Acid"/>
    <x v="0"/>
    <m/>
    <s v="ng/L"/>
    <s v="AQUEOUS"/>
    <x v="0"/>
  </r>
  <r>
    <x v="0"/>
    <s v="Penicillin G"/>
    <x v="1"/>
    <m/>
    <s v="ng/L"/>
    <s v="AQUEOUS"/>
    <x v="0"/>
  </r>
  <r>
    <x v="0"/>
    <s v="Penicillin V"/>
    <x v="0"/>
    <m/>
    <s v="ng/L"/>
    <s v="AQUEOUS"/>
    <x v="0"/>
  </r>
  <r>
    <x v="0"/>
    <s v="Roxithromycin"/>
    <x v="0"/>
    <m/>
    <s v="ng/L"/>
    <s v="AQUEOUS"/>
    <x v="0"/>
  </r>
  <r>
    <x v="0"/>
    <s v="Sarafloxacin"/>
    <x v="0"/>
    <m/>
    <s v="ng/L"/>
    <s v="AQUEOUS"/>
    <x v="0"/>
  </r>
  <r>
    <x v="0"/>
    <s v="Sulfachloropyridazine"/>
    <x v="0"/>
    <m/>
    <s v="ng/L"/>
    <s v="AQUEOUS"/>
    <x v="0"/>
  </r>
  <r>
    <x v="0"/>
    <s v="Sulfadiazine"/>
    <x v="0"/>
    <m/>
    <s v="ng/L"/>
    <s v="AQUEOUS"/>
    <x v="0"/>
  </r>
  <r>
    <x v="0"/>
    <s v="Sulfadimethoxine"/>
    <x v="0"/>
    <m/>
    <s v="ng/L"/>
    <s v="AQUEOUS"/>
    <x v="0"/>
  </r>
  <r>
    <x v="0"/>
    <s v="Sulfamerazine"/>
    <x v="0"/>
    <m/>
    <s v="ng/L"/>
    <s v="AQUEOUS"/>
    <x v="0"/>
  </r>
  <r>
    <x v="0"/>
    <s v="Sulfamethazine"/>
    <x v="0"/>
    <m/>
    <s v="ng/L"/>
    <s v="AQUEOUS"/>
    <x v="0"/>
  </r>
  <r>
    <x v="0"/>
    <s v="Sulfamethizole"/>
    <x v="0"/>
    <m/>
    <s v="ng/L"/>
    <s v="AQUEOUS"/>
    <x v="0"/>
  </r>
  <r>
    <x v="0"/>
    <s v="Sulfamethoxazole"/>
    <x v="0"/>
    <m/>
    <s v="ng/L"/>
    <s v="AQUEOUS"/>
    <x v="0"/>
  </r>
  <r>
    <x v="0"/>
    <s v="Sulfanilamide"/>
    <x v="0"/>
    <m/>
    <s v="ng/L"/>
    <s v="AQUEOUS"/>
    <x v="0"/>
  </r>
  <r>
    <x v="0"/>
    <s v="Sulfathiazole"/>
    <x v="0"/>
    <m/>
    <s v="ng/L"/>
    <s v="AQUEOUS"/>
    <x v="0"/>
  </r>
  <r>
    <x v="0"/>
    <s v="Thiabendazole"/>
    <x v="0"/>
    <m/>
    <s v="ng/L"/>
    <s v="AQUEOUS"/>
    <x v="0"/>
  </r>
  <r>
    <x v="0"/>
    <s v="Trimethoprim"/>
    <x v="0"/>
    <m/>
    <s v="ng/L"/>
    <s v="AQUEOUS"/>
    <x v="0"/>
  </r>
  <r>
    <x v="0"/>
    <s v="Tylosin"/>
    <x v="0"/>
    <m/>
    <s v="ng/L"/>
    <s v="AQUEOUS"/>
    <x v="0"/>
  </r>
  <r>
    <x v="0"/>
    <s v="Virginiamycin M1"/>
    <x v="0"/>
    <m/>
    <s v="ng/L"/>
    <s v="AQUEOUS"/>
    <x v="0"/>
  </r>
  <r>
    <x v="0"/>
    <s v="1,7-Dimethylxanthine"/>
    <x v="0"/>
    <m/>
    <s v="ng/L"/>
    <s v="AQUEOUS"/>
    <x v="0"/>
  </r>
  <r>
    <x v="0"/>
    <s v="Alprazolam"/>
    <x v="0"/>
    <m/>
    <s v="ng/L"/>
    <s v="AQUEOUS"/>
    <x v="0"/>
  </r>
  <r>
    <x v="0"/>
    <s v="Amitriptyline"/>
    <x v="0"/>
    <m/>
    <s v="ng/L"/>
    <s v="AQUEOUS"/>
    <x v="0"/>
  </r>
  <r>
    <x v="0"/>
    <s v="Amlodipine"/>
    <x v="0"/>
    <m/>
    <s v="ng/L"/>
    <s v="AQUEOUS"/>
    <x v="0"/>
  </r>
  <r>
    <x v="0"/>
    <s v="Benzoylecgonine"/>
    <x v="0"/>
    <m/>
    <s v="ng/L"/>
    <s v="AQUEOUS"/>
    <x v="0"/>
  </r>
  <r>
    <x v="0"/>
    <s v="Benztropine"/>
    <x v="0"/>
    <m/>
    <s v="ng/L"/>
    <s v="AQUEOUS"/>
    <x v="0"/>
  </r>
  <r>
    <x v="0"/>
    <s v="Betamethasone"/>
    <x v="0"/>
    <m/>
    <s v="ng/L"/>
    <s v="AQUEOUS"/>
    <x v="0"/>
  </r>
  <r>
    <x v="0"/>
    <s v="Cocaine"/>
    <x v="0"/>
    <m/>
    <s v="ng/L"/>
    <s v="AQUEOUS"/>
    <x v="0"/>
  </r>
  <r>
    <x v="0"/>
    <s v="Desmethyldiltiazem"/>
    <x v="0"/>
    <m/>
    <s v="ng/L"/>
    <s v="AQUEOUS"/>
    <x v="0"/>
  </r>
  <r>
    <x v="0"/>
    <s v="Diazepam"/>
    <x v="0"/>
    <m/>
    <s v="ng/L"/>
    <s v="AQUEOUS"/>
    <x v="0"/>
  </r>
  <r>
    <x v="0"/>
    <s v="Fluocinonide"/>
    <x v="0"/>
    <m/>
    <s v="ng/L"/>
    <s v="AQUEOUS"/>
    <x v="0"/>
  </r>
  <r>
    <x v="0"/>
    <s v="Fluticasone propionate"/>
    <x v="0"/>
    <m/>
    <s v="ng/L"/>
    <s v="AQUEOUS"/>
    <x v="0"/>
  </r>
  <r>
    <x v="0"/>
    <s v="Hydrocortisone"/>
    <x v="0"/>
    <m/>
    <s v="ng/L"/>
    <s v="AQUEOUS"/>
    <x v="0"/>
  </r>
  <r>
    <x v="0"/>
    <s v="10-hydroxy-amitriptyline"/>
    <x v="0"/>
    <m/>
    <s v="ng/L"/>
    <s v="AQUEOUS"/>
    <x v="0"/>
  </r>
  <r>
    <x v="0"/>
    <s v="Meprobamate"/>
    <x v="0"/>
    <m/>
    <s v="ng/L"/>
    <s v="AQUEOUS"/>
    <x v="0"/>
  </r>
  <r>
    <x v="0"/>
    <s v="Methylprednisolone"/>
    <x v="0"/>
    <m/>
    <s v="ng/L"/>
    <s v="AQUEOUS"/>
    <x v="0"/>
  </r>
  <r>
    <x v="0"/>
    <s v="Metoprolol"/>
    <x v="0"/>
    <m/>
    <s v="ng/L"/>
    <s v="AQUEOUS"/>
    <x v="0"/>
  </r>
  <r>
    <x v="0"/>
    <s v="Norfluoxetine"/>
    <x v="0"/>
    <m/>
    <s v="ng/L"/>
    <s v="AQUEOUS"/>
    <x v="0"/>
  </r>
  <r>
    <x v="0"/>
    <s v="Norverapamil"/>
    <x v="0"/>
    <m/>
    <s v="ng/L"/>
    <s v="AQUEOUS"/>
    <x v="0"/>
  </r>
  <r>
    <x v="0"/>
    <s v="Paroxetine"/>
    <x v="0"/>
    <m/>
    <s v="ng/L"/>
    <s v="AQUEOUS"/>
    <x v="0"/>
  </r>
  <r>
    <x v="0"/>
    <s v="Prednisolone"/>
    <x v="0"/>
    <m/>
    <s v="ng/L"/>
    <s v="AQUEOUS"/>
    <x v="0"/>
  </r>
  <r>
    <x v="0"/>
    <s v="Prednisone"/>
    <x v="0"/>
    <m/>
    <s v="ng/L"/>
    <s v="AQUEOUS"/>
    <x v="0"/>
  </r>
  <r>
    <x v="0"/>
    <s v="Promethazine"/>
    <x v="0"/>
    <m/>
    <s v="ng/L"/>
    <s v="AQUEOUS"/>
    <x v="0"/>
  </r>
  <r>
    <x v="0"/>
    <s v="Propoxyphene"/>
    <x v="0"/>
    <m/>
    <s v="ng/L"/>
    <s v="AQUEOUS"/>
    <x v="0"/>
  </r>
  <r>
    <x v="0"/>
    <s v="Propranolol"/>
    <x v="0"/>
    <m/>
    <s v="ng/L"/>
    <s v="AQUEOUS"/>
    <x v="0"/>
  </r>
  <r>
    <x v="0"/>
    <s v="Sertraline"/>
    <x v="0"/>
    <m/>
    <s v="ng/L"/>
    <s v="AQUEOUS"/>
    <x v="0"/>
  </r>
  <r>
    <x v="0"/>
    <s v="Simvastatin"/>
    <x v="0"/>
    <m/>
    <s v="ng/L"/>
    <s v="AQUEOUS"/>
    <x v="0"/>
  </r>
  <r>
    <x v="0"/>
    <s v="Theophylline"/>
    <x v="0"/>
    <m/>
    <s v="ng/L"/>
    <s v="AQUEOUS"/>
    <x v="0"/>
  </r>
  <r>
    <x v="0"/>
    <s v="Trenbolone"/>
    <x v="0"/>
    <m/>
    <s v="ng/L"/>
    <s v="AQUEOUS"/>
    <x v="0"/>
  </r>
  <r>
    <x v="0"/>
    <s v="Trenbolone acetate"/>
    <x v="0"/>
    <m/>
    <s v="ng/L"/>
    <s v="AQUEOUS"/>
    <x v="0"/>
  </r>
  <r>
    <x v="0"/>
    <s v="Valsartan"/>
    <x v="0"/>
    <m/>
    <s v="ng/L"/>
    <s v="AQUEOUS"/>
    <x v="0"/>
  </r>
  <r>
    <x v="0"/>
    <s v="Verapamil"/>
    <x v="0"/>
    <m/>
    <s v="ng/L"/>
    <s v="AQUEOUS"/>
    <x v="0"/>
  </r>
  <r>
    <x v="0"/>
    <s v="Diatrizoic acid"/>
    <x v="0"/>
    <m/>
    <s v="ng/L"/>
    <s v="AQUEOUS"/>
    <x v="0"/>
  </r>
  <r>
    <x v="0"/>
    <s v="Iopamidol"/>
    <x v="0"/>
    <m/>
    <s v="ng/L"/>
    <s v="AQUEOUS"/>
    <x v="0"/>
  </r>
  <r>
    <x v="0"/>
    <s v="Citalopram"/>
    <x v="0"/>
    <m/>
    <s v="ng/L"/>
    <s v="AQUEOUS"/>
    <x v="0"/>
  </r>
  <r>
    <x v="0"/>
    <s v="Tamoxifen"/>
    <x v="0"/>
    <m/>
    <s v="ng/L"/>
    <s v="AQUEOUS"/>
    <x v="0"/>
  </r>
  <r>
    <x v="0"/>
    <s v="Cyclophosphamide"/>
    <x v="0"/>
    <m/>
    <s v="ng/L"/>
    <s v="AQUEOUS"/>
    <x v="0"/>
  </r>
  <r>
    <x v="0"/>
    <s v="Venlafaxine"/>
    <x v="0"/>
    <m/>
    <s v="ng/L"/>
    <s v="AQUEOUS"/>
    <x v="0"/>
  </r>
  <r>
    <x v="0"/>
    <s v="Amsacrine"/>
    <x v="0"/>
    <m/>
    <s v="ng/L"/>
    <s v="AQUEOUS"/>
    <x v="0"/>
  </r>
  <r>
    <x v="0"/>
    <s v="Azathioprine"/>
    <x v="0"/>
    <m/>
    <s v="ng/L"/>
    <s v="AQUEOUS"/>
    <x v="0"/>
  </r>
  <r>
    <x v="0"/>
    <s v="Busulfan"/>
    <x v="0"/>
    <m/>
    <s v="ng/L"/>
    <s v="AQUEOUS"/>
    <x v="0"/>
  </r>
  <r>
    <x v="0"/>
    <s v="Clotrimazole"/>
    <x v="0"/>
    <m/>
    <s v="ng/L"/>
    <s v="AQUEOUS"/>
    <x v="0"/>
  </r>
  <r>
    <x v="0"/>
    <s v="Colchicine"/>
    <x v="0"/>
    <m/>
    <s v="ng/L"/>
    <s v="AQUEOUS"/>
    <x v="0"/>
  </r>
  <r>
    <x v="0"/>
    <s v="Daunorubicin"/>
    <x v="0"/>
    <m/>
    <s v="ng/L"/>
    <s v="AQUEOUS"/>
    <x v="0"/>
  </r>
  <r>
    <x v="0"/>
    <s v="Doxorubicin"/>
    <x v="0"/>
    <m/>
    <s v="ng/L"/>
    <s v="AQUEOUS"/>
    <x v="0"/>
  </r>
  <r>
    <x v="0"/>
    <s v="Drospirenone"/>
    <x v="0"/>
    <m/>
    <s v="ng/L"/>
    <s v="AQUEOUS"/>
    <x v="0"/>
  </r>
  <r>
    <x v="0"/>
    <s v="Etoposide"/>
    <x v="0"/>
    <m/>
    <s v="ng/L"/>
    <s v="AQUEOUS"/>
    <x v="0"/>
  </r>
  <r>
    <x v="0"/>
    <s v="Medroxyprogesterone Acetate"/>
    <x v="0"/>
    <m/>
    <s v="ng/L"/>
    <s v="AQUEOUS"/>
    <x v="0"/>
  </r>
  <r>
    <x v="0"/>
    <s v="Metronidazole"/>
    <x v="0"/>
    <m/>
    <s v="ng/L"/>
    <s v="AQUEOUS"/>
    <x v="0"/>
  </r>
  <r>
    <x v="0"/>
    <s v="Moxifloxacin"/>
    <x v="0"/>
    <m/>
    <s v="ng/L"/>
    <s v="AQUEOUS"/>
    <x v="0"/>
  </r>
  <r>
    <x v="0"/>
    <s v="Oxazepam"/>
    <x v="0"/>
    <m/>
    <s v="ng/L"/>
    <s v="AQUEOUS"/>
    <x v="0"/>
  </r>
  <r>
    <x v="0"/>
    <s v="Rosuvastatin"/>
    <x v="0"/>
    <m/>
    <s v="ng/L"/>
    <s v="AQUEOUS"/>
    <x v="0"/>
  </r>
  <r>
    <x v="0"/>
    <s v="Teniposide"/>
    <x v="0"/>
    <m/>
    <s v="ng/L"/>
    <s v="AQUEOUS"/>
    <x v="0"/>
  </r>
  <r>
    <x v="0"/>
    <s v="Zidovudine"/>
    <x v="0"/>
    <m/>
    <s v="ng/L"/>
    <s v="AQUEOUS"/>
    <x v="0"/>
  </r>
  <r>
    <x v="0"/>
    <s v="Melphalan"/>
    <x v="0"/>
    <m/>
    <s v="ng/L"/>
    <s v="AQUEOUS"/>
    <x v="0"/>
  </r>
  <r>
    <x v="0"/>
    <s v="Albuterol"/>
    <x v="0"/>
    <m/>
    <s v="ng/L"/>
    <s v="AQUEOUS"/>
    <x v="0"/>
  </r>
  <r>
    <x v="0"/>
    <s v="Atenolol"/>
    <x v="0"/>
    <m/>
    <s v="ng/L"/>
    <s v="AQUEOUS"/>
    <x v="0"/>
  </r>
  <r>
    <x v="0"/>
    <s v="Atorvastatin"/>
    <x v="0"/>
    <m/>
    <s v="ng/L"/>
    <s v="AQUEOUS"/>
    <x v="0"/>
  </r>
  <r>
    <x v="0"/>
    <s v="Cimetidine"/>
    <x v="0"/>
    <m/>
    <s v="ng/L"/>
    <s v="AQUEOUS"/>
    <x v="0"/>
  </r>
  <r>
    <x v="0"/>
    <s v="Clonidine"/>
    <x v="0"/>
    <m/>
    <s v="ng/L"/>
    <s v="AQUEOUS"/>
    <x v="0"/>
  </r>
  <r>
    <x v="0"/>
    <s v="Codeine"/>
    <x v="0"/>
    <m/>
    <s v="ng/L"/>
    <s v="AQUEOUS"/>
    <x v="0"/>
  </r>
  <r>
    <x v="0"/>
    <s v="Cotinine"/>
    <x v="0"/>
    <m/>
    <s v="ng/L"/>
    <s v="AQUEOUS"/>
    <x v="0"/>
  </r>
  <r>
    <x v="0"/>
    <s v="Enalapril"/>
    <x v="0"/>
    <m/>
    <s v="ng/L"/>
    <s v="AQUEOUS"/>
    <x v="0"/>
  </r>
  <r>
    <x v="0"/>
    <s v="Hydrocodone"/>
    <x v="0"/>
    <m/>
    <s v="ng/L"/>
    <s v="AQUEOUS"/>
    <x v="0"/>
  </r>
  <r>
    <x v="0"/>
    <s v="Metformin"/>
    <x v="0"/>
    <m/>
    <s v="ng/L"/>
    <s v="AQUEOUS"/>
    <x v="0"/>
  </r>
  <r>
    <x v="0"/>
    <s v="Oxycodone"/>
    <x v="0"/>
    <m/>
    <s v="ng/L"/>
    <s v="AQUEOUS"/>
    <x v="0"/>
  </r>
  <r>
    <x v="0"/>
    <s v="Ranitidine"/>
    <x v="0"/>
    <m/>
    <s v="ng/L"/>
    <s v="AQUEOUS"/>
    <x v="0"/>
  </r>
  <r>
    <x v="0"/>
    <s v="Triamterene"/>
    <x v="0"/>
    <m/>
    <s v="ng/L"/>
    <s v="AQUEOUS"/>
    <x v="0"/>
  </r>
  <r>
    <x v="0"/>
    <s v="Amphetamine"/>
    <x v="2"/>
    <n v="16.5"/>
    <s v="ng/L"/>
    <s v="AQUEOUS"/>
    <x v="0"/>
  </r>
  <r>
    <x v="0"/>
    <s v="DEET"/>
    <x v="3"/>
    <n v="1.84"/>
    <s v="ng/L"/>
    <s v="AQUEOUS"/>
    <x v="0"/>
  </r>
  <r>
    <x v="0"/>
    <s v="Erythromycin-H2O"/>
    <x v="3"/>
    <n v="4.83"/>
    <s v="ng/L"/>
    <s v="AQUEOUS"/>
    <x v="0"/>
  </r>
  <r>
    <x v="0"/>
    <s v="Ibuprofen"/>
    <x v="3"/>
    <n v="47.2"/>
    <s v="ng/L"/>
    <s v="AQUEOUS"/>
    <x v="0"/>
  </r>
  <r>
    <x v="1"/>
    <s v="Amphetamine"/>
    <x v="4"/>
    <n v="11.4"/>
    <s v="ng/L"/>
    <s v="AQUEOUS"/>
    <x v="1"/>
  </r>
  <r>
    <x v="1"/>
    <s v="Bisphenol A"/>
    <x v="0"/>
    <m/>
    <s v="ng/L"/>
    <s v="AQUEOUS"/>
    <x v="0"/>
  </r>
  <r>
    <x v="1"/>
    <s v="Furosemide"/>
    <x v="0"/>
    <m/>
    <s v="ng/L"/>
    <s v="AQUEOUS"/>
    <x v="0"/>
  </r>
  <r>
    <x v="1"/>
    <s v="Gemfibrozil"/>
    <x v="0"/>
    <m/>
    <s v="ng/L"/>
    <s v="AQUEOUS"/>
    <x v="0"/>
  </r>
  <r>
    <x v="1"/>
    <s v="Glipizide"/>
    <x v="0"/>
    <m/>
    <s v="ng/L"/>
    <s v="AQUEOUS"/>
    <x v="0"/>
  </r>
  <r>
    <x v="1"/>
    <s v="Glyburide"/>
    <x v="0"/>
    <m/>
    <s v="ng/L"/>
    <s v="AQUEOUS"/>
    <x v="0"/>
  </r>
  <r>
    <x v="1"/>
    <s v="Hydrochlorothiazide"/>
    <x v="0"/>
    <m/>
    <s v="ng/L"/>
    <s v="AQUEOUS"/>
    <x v="0"/>
  </r>
  <r>
    <x v="1"/>
    <s v="2-Hydroxy-ibuprofen"/>
    <x v="0"/>
    <m/>
    <s v="ng/L"/>
    <s v="AQUEOUS"/>
    <x v="0"/>
  </r>
  <r>
    <x v="1"/>
    <s v="Ibuprofen"/>
    <x v="0"/>
    <m/>
    <s v="ng/L"/>
    <s v="AQUEOUS"/>
    <x v="0"/>
  </r>
  <r>
    <x v="1"/>
    <s v="Naproxen"/>
    <x v="0"/>
    <m/>
    <s v="ng/L"/>
    <s v="AQUEOUS"/>
    <x v="0"/>
  </r>
  <r>
    <x v="1"/>
    <s v="Triclocarban"/>
    <x v="0"/>
    <m/>
    <s v="ng/L"/>
    <s v="AQUEOUS"/>
    <x v="0"/>
  </r>
  <r>
    <x v="1"/>
    <s v="Triclosan"/>
    <x v="0"/>
    <m/>
    <s v="ng/L"/>
    <s v="AQUEOUS"/>
    <x v="0"/>
  </r>
  <r>
    <x v="1"/>
    <s v="Warfarin"/>
    <x v="0"/>
    <m/>
    <s v="ng/L"/>
    <s v="AQUEOUS"/>
    <x v="0"/>
  </r>
  <r>
    <x v="1"/>
    <s v="Acetaminophen"/>
    <x v="0"/>
    <m/>
    <s v="ng/L"/>
    <s v="AQUEOUS"/>
    <x v="0"/>
  </r>
  <r>
    <x v="1"/>
    <s v="Azithromycin"/>
    <x v="0"/>
    <m/>
    <s v="ng/L"/>
    <s v="AQUEOUS"/>
    <x v="0"/>
  </r>
  <r>
    <x v="1"/>
    <s v="Caffeine"/>
    <x v="0"/>
    <m/>
    <s v="ng/L"/>
    <s v="AQUEOUS"/>
    <x v="0"/>
  </r>
  <r>
    <x v="1"/>
    <s v="Carbadox"/>
    <x v="0"/>
    <m/>
    <s v="ng/L"/>
    <s v="AQUEOUS"/>
    <x v="0"/>
  </r>
  <r>
    <x v="1"/>
    <s v="Carbamazepine"/>
    <x v="0"/>
    <m/>
    <s v="ng/L"/>
    <s v="AQUEOUS"/>
    <x v="0"/>
  </r>
  <r>
    <x v="1"/>
    <s v="Cefotaxime"/>
    <x v="0"/>
    <m/>
    <s v="ng/L"/>
    <s v="AQUEOUS"/>
    <x v="0"/>
  </r>
  <r>
    <x v="1"/>
    <s v="Ciprofloxacin"/>
    <x v="0"/>
    <m/>
    <s v="ng/L"/>
    <s v="AQUEOUS"/>
    <x v="0"/>
  </r>
  <r>
    <x v="1"/>
    <s v="Clarithromycin"/>
    <x v="0"/>
    <m/>
    <s v="ng/L"/>
    <s v="AQUEOUS"/>
    <x v="0"/>
  </r>
  <r>
    <x v="1"/>
    <s v="Clinafloxacin"/>
    <x v="0"/>
    <m/>
    <s v="ng/L"/>
    <s v="AQUEOUS"/>
    <x v="0"/>
  </r>
  <r>
    <x v="1"/>
    <s v="Cloxacillin"/>
    <x v="1"/>
    <m/>
    <s v="ng/L"/>
    <s v="AQUEOUS"/>
    <x v="0"/>
  </r>
  <r>
    <x v="1"/>
    <s v="Dehydronifedipine"/>
    <x v="0"/>
    <m/>
    <s v="ng/L"/>
    <s v="AQUEOUS"/>
    <x v="0"/>
  </r>
  <r>
    <x v="1"/>
    <s v="Diphenhydramine"/>
    <x v="0"/>
    <m/>
    <s v="ng/L"/>
    <s v="AQUEOUS"/>
    <x v="0"/>
  </r>
  <r>
    <x v="1"/>
    <s v="Diltiazem"/>
    <x v="0"/>
    <m/>
    <s v="ng/L"/>
    <s v="AQUEOUS"/>
    <x v="0"/>
  </r>
  <r>
    <x v="1"/>
    <s v="Digoxin"/>
    <x v="0"/>
    <m/>
    <s v="ng/L"/>
    <s v="AQUEOUS"/>
    <x v="0"/>
  </r>
  <r>
    <x v="1"/>
    <s v="Digoxigenin"/>
    <x v="0"/>
    <m/>
    <s v="ng/L"/>
    <s v="AQUEOUS"/>
    <x v="0"/>
  </r>
  <r>
    <x v="1"/>
    <s v="Enrofloxacin"/>
    <x v="0"/>
    <m/>
    <s v="ng/L"/>
    <s v="AQUEOUS"/>
    <x v="0"/>
  </r>
  <r>
    <x v="1"/>
    <s v="Erythromycin-H2O"/>
    <x v="0"/>
    <m/>
    <s v="ng/L"/>
    <s v="AQUEOUS"/>
    <x v="0"/>
  </r>
  <r>
    <x v="1"/>
    <s v="Flumequine"/>
    <x v="0"/>
    <m/>
    <s v="ng/L"/>
    <s v="AQUEOUS"/>
    <x v="0"/>
  </r>
  <r>
    <x v="1"/>
    <s v="Fluoxetine"/>
    <x v="0"/>
    <m/>
    <s v="ng/L"/>
    <s v="AQUEOUS"/>
    <x v="0"/>
  </r>
  <r>
    <x v="1"/>
    <s v="Lincomycin"/>
    <x v="0"/>
    <m/>
    <s v="ng/L"/>
    <s v="AQUEOUS"/>
    <x v="0"/>
  </r>
  <r>
    <x v="1"/>
    <s v="Lomefloxacin"/>
    <x v="0"/>
    <m/>
    <s v="ng/L"/>
    <s v="AQUEOUS"/>
    <x v="0"/>
  </r>
  <r>
    <x v="1"/>
    <s v="Miconazole"/>
    <x v="0"/>
    <m/>
    <s v="ng/L"/>
    <s v="AQUEOUS"/>
    <x v="0"/>
  </r>
  <r>
    <x v="1"/>
    <s v="Norfloxacin"/>
    <x v="0"/>
    <m/>
    <s v="ng/L"/>
    <s v="AQUEOUS"/>
    <x v="0"/>
  </r>
  <r>
    <x v="1"/>
    <s v="Norgestimate"/>
    <x v="0"/>
    <m/>
    <s v="ng/L"/>
    <s v="AQUEOUS"/>
    <x v="0"/>
  </r>
  <r>
    <x v="1"/>
    <s v="Ofloxacin"/>
    <x v="0"/>
    <m/>
    <s v="ng/L"/>
    <s v="AQUEOUS"/>
    <x v="0"/>
  </r>
  <r>
    <x v="1"/>
    <s v="Ormetoprim"/>
    <x v="0"/>
    <m/>
    <s v="ng/L"/>
    <s v="AQUEOUS"/>
    <x v="0"/>
  </r>
  <r>
    <x v="1"/>
    <s v="Oxacillin"/>
    <x v="1"/>
    <m/>
    <s v="ng/L"/>
    <s v="AQUEOUS"/>
    <x v="0"/>
  </r>
  <r>
    <x v="1"/>
    <s v="Oxolinic Acid"/>
    <x v="0"/>
    <m/>
    <s v="ng/L"/>
    <s v="AQUEOUS"/>
    <x v="0"/>
  </r>
  <r>
    <x v="1"/>
    <s v="Penicillin G"/>
    <x v="1"/>
    <m/>
    <s v="ng/L"/>
    <s v="AQUEOUS"/>
    <x v="0"/>
  </r>
  <r>
    <x v="1"/>
    <s v="Penicillin V"/>
    <x v="0"/>
    <m/>
    <s v="ng/L"/>
    <s v="AQUEOUS"/>
    <x v="0"/>
  </r>
  <r>
    <x v="1"/>
    <s v="Roxithromycin"/>
    <x v="0"/>
    <m/>
    <s v="ng/L"/>
    <s v="AQUEOUS"/>
    <x v="0"/>
  </r>
  <r>
    <x v="1"/>
    <s v="Sarafloxacin"/>
    <x v="0"/>
    <m/>
    <s v="ng/L"/>
    <s v="AQUEOUS"/>
    <x v="0"/>
  </r>
  <r>
    <x v="1"/>
    <s v="Sulfachloropyridazine"/>
    <x v="0"/>
    <m/>
    <s v="ng/L"/>
    <s v="AQUEOUS"/>
    <x v="0"/>
  </r>
  <r>
    <x v="1"/>
    <s v="Sulfadiazine"/>
    <x v="0"/>
    <m/>
    <s v="ng/L"/>
    <s v="AQUEOUS"/>
    <x v="0"/>
  </r>
  <r>
    <x v="1"/>
    <s v="Sulfadimethoxine"/>
    <x v="0"/>
    <m/>
    <s v="ng/L"/>
    <s v="AQUEOUS"/>
    <x v="0"/>
  </r>
  <r>
    <x v="1"/>
    <s v="Sulfamerazine"/>
    <x v="0"/>
    <m/>
    <s v="ng/L"/>
    <s v="AQUEOUS"/>
    <x v="0"/>
  </r>
  <r>
    <x v="1"/>
    <s v="Sulfamethazine"/>
    <x v="0"/>
    <m/>
    <s v="ng/L"/>
    <s v="AQUEOUS"/>
    <x v="0"/>
  </r>
  <r>
    <x v="1"/>
    <s v="Sulfamethizole"/>
    <x v="0"/>
    <m/>
    <s v="ng/L"/>
    <s v="AQUEOUS"/>
    <x v="0"/>
  </r>
  <r>
    <x v="1"/>
    <s v="Sulfamethoxazole"/>
    <x v="0"/>
    <m/>
    <s v="ng/L"/>
    <s v="AQUEOUS"/>
    <x v="0"/>
  </r>
  <r>
    <x v="1"/>
    <s v="Sulfanilamide"/>
    <x v="0"/>
    <m/>
    <s v="ng/L"/>
    <s v="AQUEOUS"/>
    <x v="0"/>
  </r>
  <r>
    <x v="1"/>
    <s v="Sulfathiazole"/>
    <x v="0"/>
    <m/>
    <s v="ng/L"/>
    <s v="AQUEOUS"/>
    <x v="0"/>
  </r>
  <r>
    <x v="1"/>
    <s v="Thiabendazole"/>
    <x v="0"/>
    <m/>
    <s v="ng/L"/>
    <s v="AQUEOUS"/>
    <x v="0"/>
  </r>
  <r>
    <x v="1"/>
    <s v="Trimethoprim"/>
    <x v="0"/>
    <m/>
    <s v="ng/L"/>
    <s v="AQUEOUS"/>
    <x v="0"/>
  </r>
  <r>
    <x v="1"/>
    <s v="Tylosin"/>
    <x v="0"/>
    <m/>
    <s v="ng/L"/>
    <s v="AQUEOUS"/>
    <x v="0"/>
  </r>
  <r>
    <x v="1"/>
    <s v="Virginiamycin M1"/>
    <x v="0"/>
    <m/>
    <s v="ng/L"/>
    <s v="AQUEOUS"/>
    <x v="0"/>
  </r>
  <r>
    <x v="1"/>
    <s v="1,7-Dimethylxanthine"/>
    <x v="0"/>
    <m/>
    <s v="ng/L"/>
    <s v="AQUEOUS"/>
    <x v="0"/>
  </r>
  <r>
    <x v="1"/>
    <s v="Alprazolam"/>
    <x v="0"/>
    <m/>
    <s v="ng/L"/>
    <s v="AQUEOUS"/>
    <x v="0"/>
  </r>
  <r>
    <x v="1"/>
    <s v="Amitriptyline"/>
    <x v="0"/>
    <m/>
    <s v="ng/L"/>
    <s v="AQUEOUS"/>
    <x v="0"/>
  </r>
  <r>
    <x v="1"/>
    <s v="Amlodipine"/>
    <x v="0"/>
    <m/>
    <s v="ng/L"/>
    <s v="AQUEOUS"/>
    <x v="0"/>
  </r>
  <r>
    <x v="1"/>
    <s v="Benzoylecgonine"/>
    <x v="0"/>
    <m/>
    <s v="ng/L"/>
    <s v="AQUEOUS"/>
    <x v="0"/>
  </r>
  <r>
    <x v="1"/>
    <s v="Benztropine"/>
    <x v="0"/>
    <m/>
    <s v="ng/L"/>
    <s v="AQUEOUS"/>
    <x v="0"/>
  </r>
  <r>
    <x v="1"/>
    <s v="Betamethasone"/>
    <x v="0"/>
    <m/>
    <s v="ng/L"/>
    <s v="AQUEOUS"/>
    <x v="0"/>
  </r>
  <r>
    <x v="1"/>
    <s v="Cocaine"/>
    <x v="0"/>
    <m/>
    <s v="ng/L"/>
    <s v="AQUEOUS"/>
    <x v="0"/>
  </r>
  <r>
    <x v="1"/>
    <s v="Desmethyldiltiazem"/>
    <x v="0"/>
    <m/>
    <s v="ng/L"/>
    <s v="AQUEOUS"/>
    <x v="0"/>
  </r>
  <r>
    <x v="1"/>
    <s v="Diazepam"/>
    <x v="0"/>
    <m/>
    <s v="ng/L"/>
    <s v="AQUEOUS"/>
    <x v="0"/>
  </r>
  <r>
    <x v="1"/>
    <s v="Fluocinonide"/>
    <x v="0"/>
    <m/>
    <s v="ng/L"/>
    <s v="AQUEOUS"/>
    <x v="0"/>
  </r>
  <r>
    <x v="1"/>
    <s v="Fluticasone propionate"/>
    <x v="0"/>
    <m/>
    <s v="ng/L"/>
    <s v="AQUEOUS"/>
    <x v="0"/>
  </r>
  <r>
    <x v="1"/>
    <s v="Hydrocortisone"/>
    <x v="0"/>
    <m/>
    <s v="ng/L"/>
    <s v="AQUEOUS"/>
    <x v="0"/>
  </r>
  <r>
    <x v="1"/>
    <s v="10-hydroxy-amitriptyline"/>
    <x v="0"/>
    <m/>
    <s v="ng/L"/>
    <s v="AQUEOUS"/>
    <x v="0"/>
  </r>
  <r>
    <x v="1"/>
    <s v="Meprobamate"/>
    <x v="0"/>
    <m/>
    <s v="ng/L"/>
    <s v="AQUEOUS"/>
    <x v="0"/>
  </r>
  <r>
    <x v="1"/>
    <s v="Methylprednisolone"/>
    <x v="0"/>
    <m/>
    <s v="ng/L"/>
    <s v="AQUEOUS"/>
    <x v="0"/>
  </r>
  <r>
    <x v="1"/>
    <s v="Metoprolol"/>
    <x v="0"/>
    <m/>
    <s v="ng/L"/>
    <s v="AQUEOUS"/>
    <x v="0"/>
  </r>
  <r>
    <x v="1"/>
    <s v="Norfluoxetine"/>
    <x v="0"/>
    <m/>
    <s v="ng/L"/>
    <s v="AQUEOUS"/>
    <x v="0"/>
  </r>
  <r>
    <x v="1"/>
    <s v="Norverapamil"/>
    <x v="0"/>
    <m/>
    <s v="ng/L"/>
    <s v="AQUEOUS"/>
    <x v="0"/>
  </r>
  <r>
    <x v="1"/>
    <s v="Paroxetine"/>
    <x v="0"/>
    <m/>
    <s v="ng/L"/>
    <s v="AQUEOUS"/>
    <x v="0"/>
  </r>
  <r>
    <x v="1"/>
    <s v="Prednisolone"/>
    <x v="0"/>
    <m/>
    <s v="ng/L"/>
    <s v="AQUEOUS"/>
    <x v="0"/>
  </r>
  <r>
    <x v="1"/>
    <s v="Prednisone"/>
    <x v="0"/>
    <m/>
    <s v="ng/L"/>
    <s v="AQUEOUS"/>
    <x v="0"/>
  </r>
  <r>
    <x v="1"/>
    <s v="Promethazine"/>
    <x v="0"/>
    <m/>
    <s v="ng/L"/>
    <s v="AQUEOUS"/>
    <x v="0"/>
  </r>
  <r>
    <x v="1"/>
    <s v="Propoxyphene"/>
    <x v="0"/>
    <m/>
    <s v="ng/L"/>
    <s v="AQUEOUS"/>
    <x v="0"/>
  </r>
  <r>
    <x v="1"/>
    <s v="Propranolol"/>
    <x v="0"/>
    <m/>
    <s v="ng/L"/>
    <s v="AQUEOUS"/>
    <x v="0"/>
  </r>
  <r>
    <x v="1"/>
    <s v="Sertraline"/>
    <x v="0"/>
    <m/>
    <s v="ng/L"/>
    <s v="AQUEOUS"/>
    <x v="0"/>
  </r>
  <r>
    <x v="1"/>
    <s v="Simvastatin"/>
    <x v="0"/>
    <m/>
    <s v="ng/L"/>
    <s v="AQUEOUS"/>
    <x v="0"/>
  </r>
  <r>
    <x v="1"/>
    <s v="Theophylline"/>
    <x v="0"/>
    <m/>
    <s v="ng/L"/>
    <s v="AQUEOUS"/>
    <x v="0"/>
  </r>
  <r>
    <x v="1"/>
    <s v="Trenbolone"/>
    <x v="0"/>
    <m/>
    <s v="ng/L"/>
    <s v="AQUEOUS"/>
    <x v="0"/>
  </r>
  <r>
    <x v="1"/>
    <s v="Trenbolone acetate"/>
    <x v="0"/>
    <m/>
    <s v="ng/L"/>
    <s v="AQUEOUS"/>
    <x v="0"/>
  </r>
  <r>
    <x v="1"/>
    <s v="Valsartan"/>
    <x v="0"/>
    <m/>
    <s v="ng/L"/>
    <s v="AQUEOUS"/>
    <x v="0"/>
  </r>
  <r>
    <x v="1"/>
    <s v="Verapamil"/>
    <x v="0"/>
    <m/>
    <s v="ng/L"/>
    <s v="AQUEOUS"/>
    <x v="0"/>
  </r>
  <r>
    <x v="1"/>
    <s v="Diatrizoic acid"/>
    <x v="0"/>
    <m/>
    <s v="ng/L"/>
    <s v="AQUEOUS"/>
    <x v="0"/>
  </r>
  <r>
    <x v="1"/>
    <s v="Iopamidol"/>
    <x v="0"/>
    <m/>
    <s v="ng/L"/>
    <s v="AQUEOUS"/>
    <x v="0"/>
  </r>
  <r>
    <x v="1"/>
    <s v="Citalopram"/>
    <x v="0"/>
    <m/>
    <s v="ng/L"/>
    <s v="AQUEOUS"/>
    <x v="0"/>
  </r>
  <r>
    <x v="1"/>
    <s v="Tamoxifen"/>
    <x v="0"/>
    <m/>
    <s v="ng/L"/>
    <s v="AQUEOUS"/>
    <x v="0"/>
  </r>
  <r>
    <x v="1"/>
    <s v="Cyclophosphamide"/>
    <x v="0"/>
    <m/>
    <s v="ng/L"/>
    <s v="AQUEOUS"/>
    <x v="0"/>
  </r>
  <r>
    <x v="1"/>
    <s v="Venlafaxine"/>
    <x v="0"/>
    <m/>
    <s v="ng/L"/>
    <s v="AQUEOUS"/>
    <x v="0"/>
  </r>
  <r>
    <x v="1"/>
    <s v="Amsacrine"/>
    <x v="0"/>
    <m/>
    <s v="ng/L"/>
    <s v="AQUEOUS"/>
    <x v="0"/>
  </r>
  <r>
    <x v="1"/>
    <s v="Azathioprine"/>
    <x v="0"/>
    <m/>
    <s v="ng/L"/>
    <s v="AQUEOUS"/>
    <x v="0"/>
  </r>
  <r>
    <x v="1"/>
    <s v="Busulfan"/>
    <x v="0"/>
    <m/>
    <s v="ng/L"/>
    <s v="AQUEOUS"/>
    <x v="0"/>
  </r>
  <r>
    <x v="1"/>
    <s v="Clotrimazole"/>
    <x v="0"/>
    <m/>
    <s v="ng/L"/>
    <s v="AQUEOUS"/>
    <x v="0"/>
  </r>
  <r>
    <x v="1"/>
    <s v="Colchicine"/>
    <x v="0"/>
    <m/>
    <s v="ng/L"/>
    <s v="AQUEOUS"/>
    <x v="0"/>
  </r>
  <r>
    <x v="1"/>
    <s v="Daunorubicin"/>
    <x v="0"/>
    <m/>
    <s v="ng/L"/>
    <s v="AQUEOUS"/>
    <x v="0"/>
  </r>
  <r>
    <x v="1"/>
    <s v="Doxorubicin"/>
    <x v="0"/>
    <m/>
    <s v="ng/L"/>
    <s v="AQUEOUS"/>
    <x v="0"/>
  </r>
  <r>
    <x v="1"/>
    <s v="Drospirenone"/>
    <x v="0"/>
    <m/>
    <s v="ng/L"/>
    <s v="AQUEOUS"/>
    <x v="0"/>
  </r>
  <r>
    <x v="1"/>
    <s v="Etoposide"/>
    <x v="0"/>
    <m/>
    <s v="ng/L"/>
    <s v="AQUEOUS"/>
    <x v="0"/>
  </r>
  <r>
    <x v="1"/>
    <s v="Medroxyprogesterone Acetate"/>
    <x v="0"/>
    <m/>
    <s v="ng/L"/>
    <s v="AQUEOUS"/>
    <x v="0"/>
  </r>
  <r>
    <x v="1"/>
    <s v="Metronidazole"/>
    <x v="0"/>
    <m/>
    <s v="ng/L"/>
    <s v="AQUEOUS"/>
    <x v="0"/>
  </r>
  <r>
    <x v="1"/>
    <s v="Moxifloxacin"/>
    <x v="0"/>
    <m/>
    <s v="ng/L"/>
    <s v="AQUEOUS"/>
    <x v="0"/>
  </r>
  <r>
    <x v="1"/>
    <s v="Oxazepam"/>
    <x v="0"/>
    <m/>
    <s v="ng/L"/>
    <s v="AQUEOUS"/>
    <x v="0"/>
  </r>
  <r>
    <x v="1"/>
    <s v="Rosuvastatin"/>
    <x v="0"/>
    <m/>
    <s v="ng/L"/>
    <s v="AQUEOUS"/>
    <x v="0"/>
  </r>
  <r>
    <x v="1"/>
    <s v="Teniposide"/>
    <x v="0"/>
    <m/>
    <s v="ng/L"/>
    <s v="AQUEOUS"/>
    <x v="0"/>
  </r>
  <r>
    <x v="1"/>
    <s v="Zidovudine"/>
    <x v="0"/>
    <m/>
    <s v="ng/L"/>
    <s v="AQUEOUS"/>
    <x v="0"/>
  </r>
  <r>
    <x v="1"/>
    <s v="Melphalan"/>
    <x v="0"/>
    <m/>
    <s v="ng/L"/>
    <s v="AQUEOUS"/>
    <x v="0"/>
  </r>
  <r>
    <x v="1"/>
    <s v="Albuterol"/>
    <x v="0"/>
    <m/>
    <s v="ng/L"/>
    <s v="AQUEOUS"/>
    <x v="0"/>
  </r>
  <r>
    <x v="1"/>
    <s v="Atenolol"/>
    <x v="0"/>
    <m/>
    <s v="ng/L"/>
    <s v="AQUEOUS"/>
    <x v="0"/>
  </r>
  <r>
    <x v="1"/>
    <s v="Atorvastatin"/>
    <x v="0"/>
    <m/>
    <s v="ng/L"/>
    <s v="AQUEOUS"/>
    <x v="0"/>
  </r>
  <r>
    <x v="1"/>
    <s v="Cimetidine"/>
    <x v="0"/>
    <m/>
    <s v="ng/L"/>
    <s v="AQUEOUS"/>
    <x v="0"/>
  </r>
  <r>
    <x v="1"/>
    <s v="Clonidine"/>
    <x v="0"/>
    <m/>
    <s v="ng/L"/>
    <s v="AQUEOUS"/>
    <x v="0"/>
  </r>
  <r>
    <x v="1"/>
    <s v="Codeine"/>
    <x v="0"/>
    <m/>
    <s v="ng/L"/>
    <s v="AQUEOUS"/>
    <x v="0"/>
  </r>
  <r>
    <x v="1"/>
    <s v="Cotinine"/>
    <x v="0"/>
    <m/>
    <s v="ng/L"/>
    <s v="AQUEOUS"/>
    <x v="0"/>
  </r>
  <r>
    <x v="1"/>
    <s v="Enalapril"/>
    <x v="0"/>
    <m/>
    <s v="ng/L"/>
    <s v="AQUEOUS"/>
    <x v="0"/>
  </r>
  <r>
    <x v="1"/>
    <s v="Hydrocodone"/>
    <x v="0"/>
    <m/>
    <s v="ng/L"/>
    <s v="AQUEOUS"/>
    <x v="0"/>
  </r>
  <r>
    <x v="1"/>
    <s v="Oxycodone"/>
    <x v="0"/>
    <m/>
    <s v="ng/L"/>
    <s v="AQUEOUS"/>
    <x v="0"/>
  </r>
  <r>
    <x v="1"/>
    <s v="Ranitidine"/>
    <x v="0"/>
    <m/>
    <s v="ng/L"/>
    <s v="AQUEOUS"/>
    <x v="0"/>
  </r>
  <r>
    <x v="1"/>
    <s v="Triamterene"/>
    <x v="0"/>
    <m/>
    <s v="ng/L"/>
    <s v="AQUEOUS"/>
    <x v="0"/>
  </r>
  <r>
    <x v="1"/>
    <s v="DEET"/>
    <x v="5"/>
    <n v="1.17"/>
    <s v="ng/L"/>
    <s v="AQUEOUS"/>
    <x v="1"/>
  </r>
  <r>
    <x v="1"/>
    <s v="Metformin"/>
    <x v="3"/>
    <n v="6.95"/>
    <s v="ng/L"/>
    <s v="AQUEOUS"/>
    <x v="0"/>
  </r>
  <r>
    <x v="2"/>
    <s v="Amitriptyline"/>
    <x v="3"/>
    <n v="3.49"/>
    <s v="ng/L"/>
    <s v="AQUEOUS"/>
    <x v="0"/>
  </r>
  <r>
    <x v="2"/>
    <s v="Amphetamine"/>
    <x v="4"/>
    <n v="8.0399999999999991"/>
    <s v="ng/L"/>
    <s v="AQUEOUS"/>
    <x v="2"/>
  </r>
  <r>
    <x v="2"/>
    <s v="Carbamazepine"/>
    <x v="3"/>
    <n v="1.58"/>
    <s v="ng/L"/>
    <s v="AQUEOUS"/>
    <x v="0"/>
  </r>
  <r>
    <x v="2"/>
    <s v="Cocaine"/>
    <x v="3"/>
    <n v="0.19800000000000001"/>
    <s v="ng/L"/>
    <s v="AQUEOUS"/>
    <x v="0"/>
  </r>
  <r>
    <x v="2"/>
    <s v="Colchicine"/>
    <x v="3"/>
    <n v="1.02"/>
    <s v="ng/L"/>
    <s v="AQUEOUS"/>
    <x v="0"/>
  </r>
  <r>
    <x v="2"/>
    <s v="DEET"/>
    <x v="3"/>
    <n v="34.799999999999997"/>
    <s v="ng/L"/>
    <s v="AQUEOUS"/>
    <x v="0"/>
  </r>
  <r>
    <x v="2"/>
    <s v="Diatrizoic acid"/>
    <x v="6"/>
    <n v="73"/>
    <s v="ng/L"/>
    <s v="AQUEOUS"/>
    <x v="0"/>
  </r>
  <r>
    <x v="2"/>
    <s v="Iopamidol"/>
    <x v="6"/>
    <n v="436"/>
    <s v="ng/L"/>
    <s v="AQUEOUS"/>
    <x v="0"/>
  </r>
  <r>
    <x v="2"/>
    <s v="Oxolinic Acid"/>
    <x v="3"/>
    <n v="1.71"/>
    <s v="ng/L"/>
    <s v="AQUEOUS"/>
    <x v="0"/>
  </r>
  <r>
    <x v="2"/>
    <s v="Sulfamethoxazole"/>
    <x v="3"/>
    <n v="1.92"/>
    <s v="ng/L"/>
    <s v="AQUEOUS"/>
    <x v="0"/>
  </r>
  <r>
    <x v="2"/>
    <s v="Bisphenol A"/>
    <x v="0"/>
    <m/>
    <s v="ng/L"/>
    <s v="AQUEOUS"/>
    <x v="0"/>
  </r>
  <r>
    <x v="2"/>
    <s v="Furosemide"/>
    <x v="0"/>
    <m/>
    <s v="ng/L"/>
    <s v="AQUEOUS"/>
    <x v="0"/>
  </r>
  <r>
    <x v="2"/>
    <s v="Gemfibrozil"/>
    <x v="0"/>
    <m/>
    <s v="ng/L"/>
    <s v="AQUEOUS"/>
    <x v="0"/>
  </r>
  <r>
    <x v="2"/>
    <s v="Glipizide"/>
    <x v="0"/>
    <m/>
    <s v="ng/L"/>
    <s v="AQUEOUS"/>
    <x v="0"/>
  </r>
  <r>
    <x v="2"/>
    <s v="Glyburide"/>
    <x v="0"/>
    <m/>
    <s v="ng/L"/>
    <s v="AQUEOUS"/>
    <x v="0"/>
  </r>
  <r>
    <x v="2"/>
    <s v="Hydrochlorothiazide"/>
    <x v="0"/>
    <m/>
    <s v="ng/L"/>
    <s v="AQUEOUS"/>
    <x v="0"/>
  </r>
  <r>
    <x v="2"/>
    <s v="2-Hydroxy-ibuprofen"/>
    <x v="0"/>
    <m/>
    <s v="ng/L"/>
    <s v="AQUEOUS"/>
    <x v="0"/>
  </r>
  <r>
    <x v="2"/>
    <s v="Ibuprofen"/>
    <x v="0"/>
    <m/>
    <s v="ng/L"/>
    <s v="AQUEOUS"/>
    <x v="0"/>
  </r>
  <r>
    <x v="2"/>
    <s v="Naproxen"/>
    <x v="0"/>
    <m/>
    <s v="ng/L"/>
    <s v="AQUEOUS"/>
    <x v="0"/>
  </r>
  <r>
    <x v="2"/>
    <s v="Triclocarban"/>
    <x v="0"/>
    <m/>
    <s v="ng/L"/>
    <s v="AQUEOUS"/>
    <x v="0"/>
  </r>
  <r>
    <x v="2"/>
    <s v="Triclosan"/>
    <x v="0"/>
    <m/>
    <s v="ng/L"/>
    <s v="AQUEOUS"/>
    <x v="0"/>
  </r>
  <r>
    <x v="2"/>
    <s v="Warfarin"/>
    <x v="0"/>
    <m/>
    <s v="ng/L"/>
    <s v="AQUEOUS"/>
    <x v="0"/>
  </r>
  <r>
    <x v="2"/>
    <s v="Acetaminophen"/>
    <x v="0"/>
    <m/>
    <s v="ng/L"/>
    <s v="AQUEOUS"/>
    <x v="0"/>
  </r>
  <r>
    <x v="2"/>
    <s v="Azithromycin"/>
    <x v="0"/>
    <m/>
    <s v="ng/L"/>
    <s v="AQUEOUS"/>
    <x v="0"/>
  </r>
  <r>
    <x v="2"/>
    <s v="Caffeine"/>
    <x v="0"/>
    <m/>
    <s v="ng/L"/>
    <s v="AQUEOUS"/>
    <x v="0"/>
  </r>
  <r>
    <x v="2"/>
    <s v="Carbadox"/>
    <x v="0"/>
    <m/>
    <s v="ng/L"/>
    <s v="AQUEOUS"/>
    <x v="0"/>
  </r>
  <r>
    <x v="2"/>
    <s v="Cefotaxime"/>
    <x v="0"/>
    <m/>
    <s v="ng/L"/>
    <s v="AQUEOUS"/>
    <x v="0"/>
  </r>
  <r>
    <x v="2"/>
    <s v="Ciprofloxacin"/>
    <x v="0"/>
    <m/>
    <s v="ng/L"/>
    <s v="AQUEOUS"/>
    <x v="0"/>
  </r>
  <r>
    <x v="2"/>
    <s v="Clarithromycin"/>
    <x v="0"/>
    <m/>
    <s v="ng/L"/>
    <s v="AQUEOUS"/>
    <x v="0"/>
  </r>
  <r>
    <x v="2"/>
    <s v="Clinafloxacin"/>
    <x v="0"/>
    <m/>
    <s v="ng/L"/>
    <s v="AQUEOUS"/>
    <x v="0"/>
  </r>
  <r>
    <x v="2"/>
    <s v="Cloxacillin"/>
    <x v="1"/>
    <m/>
    <s v="ng/L"/>
    <s v="AQUEOUS"/>
    <x v="0"/>
  </r>
  <r>
    <x v="2"/>
    <s v="Dehydronifedipine"/>
    <x v="0"/>
    <m/>
    <s v="ng/L"/>
    <s v="AQUEOUS"/>
    <x v="0"/>
  </r>
  <r>
    <x v="2"/>
    <s v="Diphenhydramine"/>
    <x v="0"/>
    <m/>
    <s v="ng/L"/>
    <s v="AQUEOUS"/>
    <x v="0"/>
  </r>
  <r>
    <x v="2"/>
    <s v="Diltiazem"/>
    <x v="0"/>
    <m/>
    <s v="ng/L"/>
    <s v="AQUEOUS"/>
    <x v="0"/>
  </r>
  <r>
    <x v="2"/>
    <s v="Digoxin"/>
    <x v="0"/>
    <m/>
    <s v="ng/L"/>
    <s v="AQUEOUS"/>
    <x v="0"/>
  </r>
  <r>
    <x v="2"/>
    <s v="Digoxigenin"/>
    <x v="0"/>
    <m/>
    <s v="ng/L"/>
    <s v="AQUEOUS"/>
    <x v="0"/>
  </r>
  <r>
    <x v="2"/>
    <s v="Enrofloxacin"/>
    <x v="0"/>
    <m/>
    <s v="ng/L"/>
    <s v="AQUEOUS"/>
    <x v="0"/>
  </r>
  <r>
    <x v="2"/>
    <s v="Erythromycin-H2O"/>
    <x v="0"/>
    <m/>
    <s v="ng/L"/>
    <s v="AQUEOUS"/>
    <x v="0"/>
  </r>
  <r>
    <x v="2"/>
    <s v="Flumequine"/>
    <x v="0"/>
    <m/>
    <s v="ng/L"/>
    <s v="AQUEOUS"/>
    <x v="0"/>
  </r>
  <r>
    <x v="2"/>
    <s v="Fluoxetine"/>
    <x v="0"/>
    <m/>
    <s v="ng/L"/>
    <s v="AQUEOUS"/>
    <x v="0"/>
  </r>
  <r>
    <x v="2"/>
    <s v="Lincomycin"/>
    <x v="0"/>
    <m/>
    <s v="ng/L"/>
    <s v="AQUEOUS"/>
    <x v="0"/>
  </r>
  <r>
    <x v="2"/>
    <s v="Lomefloxacin"/>
    <x v="0"/>
    <m/>
    <s v="ng/L"/>
    <s v="AQUEOUS"/>
    <x v="0"/>
  </r>
  <r>
    <x v="2"/>
    <s v="Miconazole"/>
    <x v="0"/>
    <m/>
    <s v="ng/L"/>
    <s v="AQUEOUS"/>
    <x v="0"/>
  </r>
  <r>
    <x v="2"/>
    <s v="Norfloxacin"/>
    <x v="0"/>
    <m/>
    <s v="ng/L"/>
    <s v="AQUEOUS"/>
    <x v="0"/>
  </r>
  <r>
    <x v="2"/>
    <s v="Norgestimate"/>
    <x v="0"/>
    <m/>
    <s v="ng/L"/>
    <s v="AQUEOUS"/>
    <x v="0"/>
  </r>
  <r>
    <x v="2"/>
    <s v="Ofloxacin"/>
    <x v="0"/>
    <m/>
    <s v="ng/L"/>
    <s v="AQUEOUS"/>
    <x v="0"/>
  </r>
  <r>
    <x v="2"/>
    <s v="Ormetoprim"/>
    <x v="0"/>
    <m/>
    <s v="ng/L"/>
    <s v="AQUEOUS"/>
    <x v="0"/>
  </r>
  <r>
    <x v="2"/>
    <s v="Oxacillin"/>
    <x v="1"/>
    <m/>
    <s v="ng/L"/>
    <s v="AQUEOUS"/>
    <x v="0"/>
  </r>
  <r>
    <x v="2"/>
    <s v="Penicillin G"/>
    <x v="1"/>
    <m/>
    <s v="ng/L"/>
    <s v="AQUEOUS"/>
    <x v="0"/>
  </r>
  <r>
    <x v="2"/>
    <s v="Penicillin V"/>
    <x v="0"/>
    <m/>
    <s v="ng/L"/>
    <s v="AQUEOUS"/>
    <x v="0"/>
  </r>
  <r>
    <x v="2"/>
    <s v="Roxithromycin"/>
    <x v="0"/>
    <m/>
    <s v="ng/L"/>
    <s v="AQUEOUS"/>
    <x v="0"/>
  </r>
  <r>
    <x v="2"/>
    <s v="Sarafloxacin"/>
    <x v="0"/>
    <m/>
    <s v="ng/L"/>
    <s v="AQUEOUS"/>
    <x v="0"/>
  </r>
  <r>
    <x v="2"/>
    <s v="Sulfachloropyridazine"/>
    <x v="0"/>
    <m/>
    <s v="ng/L"/>
    <s v="AQUEOUS"/>
    <x v="0"/>
  </r>
  <r>
    <x v="2"/>
    <s v="Sulfadiazine"/>
    <x v="0"/>
    <m/>
    <s v="ng/L"/>
    <s v="AQUEOUS"/>
    <x v="0"/>
  </r>
  <r>
    <x v="2"/>
    <s v="Sulfadimethoxine"/>
    <x v="0"/>
    <m/>
    <s v="ng/L"/>
    <s v="AQUEOUS"/>
    <x v="0"/>
  </r>
  <r>
    <x v="2"/>
    <s v="Sulfamerazine"/>
    <x v="0"/>
    <m/>
    <s v="ng/L"/>
    <s v="AQUEOUS"/>
    <x v="0"/>
  </r>
  <r>
    <x v="2"/>
    <s v="Sulfamethazine"/>
    <x v="0"/>
    <m/>
    <s v="ng/L"/>
    <s v="AQUEOUS"/>
    <x v="0"/>
  </r>
  <r>
    <x v="2"/>
    <s v="Sulfamethizole"/>
    <x v="0"/>
    <m/>
    <s v="ng/L"/>
    <s v="AQUEOUS"/>
    <x v="0"/>
  </r>
  <r>
    <x v="2"/>
    <s v="Sulfanilamide"/>
    <x v="0"/>
    <m/>
    <s v="ng/L"/>
    <s v="AQUEOUS"/>
    <x v="0"/>
  </r>
  <r>
    <x v="2"/>
    <s v="Sulfathiazole"/>
    <x v="0"/>
    <m/>
    <s v="ng/L"/>
    <s v="AQUEOUS"/>
    <x v="0"/>
  </r>
  <r>
    <x v="2"/>
    <s v="Thiabendazole"/>
    <x v="0"/>
    <m/>
    <s v="ng/L"/>
    <s v="AQUEOUS"/>
    <x v="0"/>
  </r>
  <r>
    <x v="2"/>
    <s v="Trimethoprim"/>
    <x v="0"/>
    <m/>
    <s v="ng/L"/>
    <s v="AQUEOUS"/>
    <x v="0"/>
  </r>
  <r>
    <x v="2"/>
    <s v="Tylosin"/>
    <x v="0"/>
    <m/>
    <s v="ng/L"/>
    <s v="AQUEOUS"/>
    <x v="0"/>
  </r>
  <r>
    <x v="2"/>
    <s v="Virginiamycin M1"/>
    <x v="0"/>
    <m/>
    <s v="ng/L"/>
    <s v="AQUEOUS"/>
    <x v="0"/>
  </r>
  <r>
    <x v="2"/>
    <s v="1,7-Dimethylxanthine"/>
    <x v="0"/>
    <m/>
    <s v="ng/L"/>
    <s v="AQUEOUS"/>
    <x v="0"/>
  </r>
  <r>
    <x v="2"/>
    <s v="Alprazolam"/>
    <x v="0"/>
    <m/>
    <s v="ng/L"/>
    <s v="AQUEOUS"/>
    <x v="0"/>
  </r>
  <r>
    <x v="2"/>
    <s v="Amlodipine"/>
    <x v="0"/>
    <m/>
    <s v="ng/L"/>
    <s v="AQUEOUS"/>
    <x v="0"/>
  </r>
  <r>
    <x v="2"/>
    <s v="Benzoylecgonine"/>
    <x v="0"/>
    <m/>
    <s v="ng/L"/>
    <s v="AQUEOUS"/>
    <x v="0"/>
  </r>
  <r>
    <x v="2"/>
    <s v="Benztropine"/>
    <x v="0"/>
    <m/>
    <s v="ng/L"/>
    <s v="AQUEOUS"/>
    <x v="0"/>
  </r>
  <r>
    <x v="2"/>
    <s v="Betamethasone"/>
    <x v="0"/>
    <m/>
    <s v="ng/L"/>
    <s v="AQUEOUS"/>
    <x v="0"/>
  </r>
  <r>
    <x v="2"/>
    <s v="Desmethyldiltiazem"/>
    <x v="0"/>
    <m/>
    <s v="ng/L"/>
    <s v="AQUEOUS"/>
    <x v="0"/>
  </r>
  <r>
    <x v="2"/>
    <s v="Diazepam"/>
    <x v="0"/>
    <m/>
    <s v="ng/L"/>
    <s v="AQUEOUS"/>
    <x v="0"/>
  </r>
  <r>
    <x v="2"/>
    <s v="Fluocinonide"/>
    <x v="0"/>
    <m/>
    <s v="ng/L"/>
    <s v="AQUEOUS"/>
    <x v="0"/>
  </r>
  <r>
    <x v="2"/>
    <s v="Fluticasone propionate"/>
    <x v="0"/>
    <m/>
    <s v="ng/L"/>
    <s v="AQUEOUS"/>
    <x v="0"/>
  </r>
  <r>
    <x v="2"/>
    <s v="Hydrocortisone"/>
    <x v="0"/>
    <m/>
    <s v="ng/L"/>
    <s v="AQUEOUS"/>
    <x v="0"/>
  </r>
  <r>
    <x v="2"/>
    <s v="10-hydroxy-amitriptyline"/>
    <x v="0"/>
    <m/>
    <s v="ng/L"/>
    <s v="AQUEOUS"/>
    <x v="0"/>
  </r>
  <r>
    <x v="2"/>
    <s v="Meprobamate"/>
    <x v="0"/>
    <m/>
    <s v="ng/L"/>
    <s v="AQUEOUS"/>
    <x v="0"/>
  </r>
  <r>
    <x v="2"/>
    <s v="Methylprednisolone"/>
    <x v="0"/>
    <m/>
    <s v="ng/L"/>
    <s v="AQUEOUS"/>
    <x v="0"/>
  </r>
  <r>
    <x v="2"/>
    <s v="Metoprolol"/>
    <x v="0"/>
    <m/>
    <s v="ng/L"/>
    <s v="AQUEOUS"/>
    <x v="0"/>
  </r>
  <r>
    <x v="2"/>
    <s v="Norfluoxetine"/>
    <x v="0"/>
    <m/>
    <s v="ng/L"/>
    <s v="AQUEOUS"/>
    <x v="0"/>
  </r>
  <r>
    <x v="2"/>
    <s v="Norverapamil"/>
    <x v="0"/>
    <m/>
    <s v="ng/L"/>
    <s v="AQUEOUS"/>
    <x v="0"/>
  </r>
  <r>
    <x v="2"/>
    <s v="Paroxetine"/>
    <x v="0"/>
    <m/>
    <s v="ng/L"/>
    <s v="AQUEOUS"/>
    <x v="0"/>
  </r>
  <r>
    <x v="2"/>
    <s v="Prednisolone"/>
    <x v="0"/>
    <m/>
    <s v="ng/L"/>
    <s v="AQUEOUS"/>
    <x v="0"/>
  </r>
  <r>
    <x v="2"/>
    <s v="Prednisone"/>
    <x v="0"/>
    <m/>
    <s v="ng/L"/>
    <s v="AQUEOUS"/>
    <x v="0"/>
  </r>
  <r>
    <x v="2"/>
    <s v="Promethazine"/>
    <x v="0"/>
    <m/>
    <s v="ng/L"/>
    <s v="AQUEOUS"/>
    <x v="0"/>
  </r>
  <r>
    <x v="2"/>
    <s v="Propoxyphene"/>
    <x v="0"/>
    <m/>
    <s v="ng/L"/>
    <s v="AQUEOUS"/>
    <x v="0"/>
  </r>
  <r>
    <x v="2"/>
    <s v="Propranolol"/>
    <x v="0"/>
    <m/>
    <s v="ng/L"/>
    <s v="AQUEOUS"/>
    <x v="0"/>
  </r>
  <r>
    <x v="2"/>
    <s v="Sertraline"/>
    <x v="0"/>
    <m/>
    <s v="ng/L"/>
    <s v="AQUEOUS"/>
    <x v="0"/>
  </r>
  <r>
    <x v="2"/>
    <s v="Simvastatin"/>
    <x v="0"/>
    <m/>
    <s v="ng/L"/>
    <s v="AQUEOUS"/>
    <x v="0"/>
  </r>
  <r>
    <x v="2"/>
    <s v="Theophylline"/>
    <x v="0"/>
    <m/>
    <s v="ng/L"/>
    <s v="AQUEOUS"/>
    <x v="0"/>
  </r>
  <r>
    <x v="2"/>
    <s v="Trenbolone"/>
    <x v="0"/>
    <m/>
    <s v="ng/L"/>
    <s v="AQUEOUS"/>
    <x v="0"/>
  </r>
  <r>
    <x v="2"/>
    <s v="Trenbolone acetate"/>
    <x v="0"/>
    <m/>
    <s v="ng/L"/>
    <s v="AQUEOUS"/>
    <x v="0"/>
  </r>
  <r>
    <x v="2"/>
    <s v="Valsartan"/>
    <x v="0"/>
    <m/>
    <s v="ng/L"/>
    <s v="AQUEOUS"/>
    <x v="0"/>
  </r>
  <r>
    <x v="2"/>
    <s v="Verapamil"/>
    <x v="0"/>
    <m/>
    <s v="ng/L"/>
    <s v="AQUEOUS"/>
    <x v="0"/>
  </r>
  <r>
    <x v="2"/>
    <s v="Citalopram"/>
    <x v="0"/>
    <m/>
    <s v="ng/L"/>
    <s v="AQUEOUS"/>
    <x v="0"/>
  </r>
  <r>
    <x v="2"/>
    <s v="Tamoxifen"/>
    <x v="0"/>
    <m/>
    <s v="ng/L"/>
    <s v="AQUEOUS"/>
    <x v="0"/>
  </r>
  <r>
    <x v="2"/>
    <s v="Cyclophosphamide"/>
    <x v="0"/>
    <m/>
    <s v="ng/L"/>
    <s v="AQUEOUS"/>
    <x v="0"/>
  </r>
  <r>
    <x v="2"/>
    <s v="Venlafaxine"/>
    <x v="0"/>
    <m/>
    <s v="ng/L"/>
    <s v="AQUEOUS"/>
    <x v="0"/>
  </r>
  <r>
    <x v="2"/>
    <s v="Amsacrine"/>
    <x v="0"/>
    <m/>
    <s v="ng/L"/>
    <s v="AQUEOUS"/>
    <x v="0"/>
  </r>
  <r>
    <x v="2"/>
    <s v="Azathioprine"/>
    <x v="0"/>
    <m/>
    <s v="ng/L"/>
    <s v="AQUEOUS"/>
    <x v="0"/>
  </r>
  <r>
    <x v="2"/>
    <s v="Busulfan"/>
    <x v="0"/>
    <m/>
    <s v="ng/L"/>
    <s v="AQUEOUS"/>
    <x v="0"/>
  </r>
  <r>
    <x v="2"/>
    <s v="Clotrimazole"/>
    <x v="0"/>
    <m/>
    <s v="ng/L"/>
    <s v="AQUEOUS"/>
    <x v="0"/>
  </r>
  <r>
    <x v="2"/>
    <s v="Daunorubicin"/>
    <x v="0"/>
    <m/>
    <s v="ng/L"/>
    <s v="AQUEOUS"/>
    <x v="0"/>
  </r>
  <r>
    <x v="2"/>
    <s v="Doxorubicin"/>
    <x v="0"/>
    <m/>
    <s v="ng/L"/>
    <s v="AQUEOUS"/>
    <x v="0"/>
  </r>
  <r>
    <x v="2"/>
    <s v="Drospirenone"/>
    <x v="0"/>
    <m/>
    <s v="ng/L"/>
    <s v="AQUEOUS"/>
    <x v="0"/>
  </r>
  <r>
    <x v="2"/>
    <s v="Etoposide"/>
    <x v="0"/>
    <m/>
    <s v="ng/L"/>
    <s v="AQUEOUS"/>
    <x v="0"/>
  </r>
  <r>
    <x v="2"/>
    <s v="Medroxyprogesterone Acetate"/>
    <x v="0"/>
    <m/>
    <s v="ng/L"/>
    <s v="AQUEOUS"/>
    <x v="0"/>
  </r>
  <r>
    <x v="2"/>
    <s v="Metronidazole"/>
    <x v="0"/>
    <m/>
    <s v="ng/L"/>
    <s v="AQUEOUS"/>
    <x v="0"/>
  </r>
  <r>
    <x v="2"/>
    <s v="Moxifloxacin"/>
    <x v="0"/>
    <m/>
    <s v="ng/L"/>
    <s v="AQUEOUS"/>
    <x v="0"/>
  </r>
  <r>
    <x v="2"/>
    <s v="Oxazepam"/>
    <x v="0"/>
    <m/>
    <s v="ng/L"/>
    <s v="AQUEOUS"/>
    <x v="0"/>
  </r>
  <r>
    <x v="2"/>
    <s v="Rosuvastatin"/>
    <x v="0"/>
    <m/>
    <s v="ng/L"/>
    <s v="AQUEOUS"/>
    <x v="0"/>
  </r>
  <r>
    <x v="2"/>
    <s v="Teniposide"/>
    <x v="0"/>
    <m/>
    <s v="ng/L"/>
    <s v="AQUEOUS"/>
    <x v="0"/>
  </r>
  <r>
    <x v="2"/>
    <s v="Zidovudine"/>
    <x v="0"/>
    <m/>
    <s v="ng/L"/>
    <s v="AQUEOUS"/>
    <x v="0"/>
  </r>
  <r>
    <x v="2"/>
    <s v="Melphalan"/>
    <x v="0"/>
    <m/>
    <s v="ng/L"/>
    <s v="AQUEOUS"/>
    <x v="0"/>
  </r>
  <r>
    <x v="2"/>
    <s v="Albuterol"/>
    <x v="0"/>
    <m/>
    <s v="ng/L"/>
    <s v="AQUEOUS"/>
    <x v="0"/>
  </r>
  <r>
    <x v="2"/>
    <s v="Atenolol"/>
    <x v="0"/>
    <m/>
    <s v="ng/L"/>
    <s v="AQUEOUS"/>
    <x v="0"/>
  </r>
  <r>
    <x v="2"/>
    <s v="Atorvastatin"/>
    <x v="0"/>
    <m/>
    <s v="ng/L"/>
    <s v="AQUEOUS"/>
    <x v="0"/>
  </r>
  <r>
    <x v="2"/>
    <s v="Cimetidine"/>
    <x v="0"/>
    <m/>
    <s v="ng/L"/>
    <s v="AQUEOUS"/>
    <x v="0"/>
  </r>
  <r>
    <x v="2"/>
    <s v="Clonidine"/>
    <x v="0"/>
    <m/>
    <s v="ng/L"/>
    <s v="AQUEOUS"/>
    <x v="0"/>
  </r>
  <r>
    <x v="2"/>
    <s v="Codeine"/>
    <x v="0"/>
    <m/>
    <s v="ng/L"/>
    <s v="AQUEOUS"/>
    <x v="0"/>
  </r>
  <r>
    <x v="2"/>
    <s v="Cotinine"/>
    <x v="0"/>
    <m/>
    <s v="ng/L"/>
    <s v="AQUEOUS"/>
    <x v="0"/>
  </r>
  <r>
    <x v="2"/>
    <s v="Enalapril"/>
    <x v="0"/>
    <m/>
    <s v="ng/L"/>
    <s v="AQUEOUS"/>
    <x v="0"/>
  </r>
  <r>
    <x v="2"/>
    <s v="Hydrocodone"/>
    <x v="0"/>
    <m/>
    <s v="ng/L"/>
    <s v="AQUEOUS"/>
    <x v="0"/>
  </r>
  <r>
    <x v="2"/>
    <s v="Metformin"/>
    <x v="0"/>
    <m/>
    <s v="ng/L"/>
    <s v="AQUEOUS"/>
    <x v="0"/>
  </r>
  <r>
    <x v="2"/>
    <s v="Oxycodone"/>
    <x v="0"/>
    <m/>
    <s v="ng/L"/>
    <s v="AQUEOUS"/>
    <x v="0"/>
  </r>
  <r>
    <x v="2"/>
    <s v="Ranitidine"/>
    <x v="0"/>
    <m/>
    <s v="ng/L"/>
    <s v="AQUEOUS"/>
    <x v="0"/>
  </r>
  <r>
    <x v="2"/>
    <s v="Triamterene"/>
    <x v="0"/>
    <m/>
    <s v="ng/L"/>
    <s v="AQUEOUS"/>
    <x v="0"/>
  </r>
  <r>
    <x v="3"/>
    <s v="Amitriptyline"/>
    <x v="3"/>
    <n v="0.77100000000000002"/>
    <s v="ng/L"/>
    <s v="AQUEOUS"/>
    <x v="0"/>
  </r>
  <r>
    <x v="3"/>
    <s v="Amphetamine"/>
    <x v="4"/>
    <n v="12.5"/>
    <s v="ng/L"/>
    <s v="AQUEOUS"/>
    <x v="2"/>
  </r>
  <r>
    <x v="3"/>
    <s v="Atenolol"/>
    <x v="3"/>
    <n v="0.81200000000000006"/>
    <s v="ng/L"/>
    <s v="AQUEOUS"/>
    <x v="0"/>
  </r>
  <r>
    <x v="3"/>
    <s v="Caffeine"/>
    <x v="3"/>
    <n v="18.399999999999999"/>
    <s v="ng/L"/>
    <s v="AQUEOUS"/>
    <x v="0"/>
  </r>
  <r>
    <x v="3"/>
    <s v="Cotinine"/>
    <x v="3"/>
    <n v="1.67"/>
    <s v="ng/L"/>
    <s v="AQUEOUS"/>
    <x v="0"/>
  </r>
  <r>
    <x v="3"/>
    <s v="DEET"/>
    <x v="5"/>
    <n v="3.55"/>
    <s v="ng/L"/>
    <s v="AQUEOUS"/>
    <x v="2"/>
  </r>
  <r>
    <x v="3"/>
    <s v="Iopamidol"/>
    <x v="3"/>
    <n v="327"/>
    <s v="ng/L"/>
    <s v="AQUEOUS"/>
    <x v="0"/>
  </r>
  <r>
    <x v="3"/>
    <s v="Metformin"/>
    <x v="3"/>
    <n v="51.5"/>
    <s v="ng/L"/>
    <s v="AQUEOUS"/>
    <x v="3"/>
  </r>
  <r>
    <x v="3"/>
    <s v="Naproxen"/>
    <x v="3"/>
    <n v="15.7"/>
    <s v="ng/L"/>
    <s v="AQUEOUS"/>
    <x v="0"/>
  </r>
  <r>
    <x v="3"/>
    <s v="Sulfamethoxazole"/>
    <x v="3"/>
    <n v="7.46"/>
    <s v="ng/L"/>
    <s v="AQUEOUS"/>
    <x v="0"/>
  </r>
  <r>
    <x v="3"/>
    <s v="Bisphenol A"/>
    <x v="0"/>
    <m/>
    <s v="ng/L"/>
    <s v="AQUEOUS"/>
    <x v="0"/>
  </r>
  <r>
    <x v="3"/>
    <s v="Furosemide"/>
    <x v="0"/>
    <m/>
    <s v="ng/L"/>
    <s v="AQUEOUS"/>
    <x v="0"/>
  </r>
  <r>
    <x v="3"/>
    <s v="Gemfibrozil"/>
    <x v="0"/>
    <m/>
    <s v="ng/L"/>
    <s v="AQUEOUS"/>
    <x v="0"/>
  </r>
  <r>
    <x v="3"/>
    <s v="Glipizide"/>
    <x v="0"/>
    <m/>
    <s v="ng/L"/>
    <s v="AQUEOUS"/>
    <x v="0"/>
  </r>
  <r>
    <x v="3"/>
    <s v="Glyburide"/>
    <x v="0"/>
    <m/>
    <s v="ng/L"/>
    <s v="AQUEOUS"/>
    <x v="0"/>
  </r>
  <r>
    <x v="3"/>
    <s v="Hydrochlorothiazide"/>
    <x v="0"/>
    <m/>
    <s v="ng/L"/>
    <s v="AQUEOUS"/>
    <x v="0"/>
  </r>
  <r>
    <x v="3"/>
    <s v="2-Hydroxy-ibuprofen"/>
    <x v="0"/>
    <m/>
    <s v="ng/L"/>
    <s v="AQUEOUS"/>
    <x v="0"/>
  </r>
  <r>
    <x v="3"/>
    <s v="Ibuprofen"/>
    <x v="0"/>
    <m/>
    <s v="ng/L"/>
    <s v="AQUEOUS"/>
    <x v="0"/>
  </r>
  <r>
    <x v="3"/>
    <s v="Triclocarban"/>
    <x v="0"/>
    <m/>
    <s v="ng/L"/>
    <s v="AQUEOUS"/>
    <x v="0"/>
  </r>
  <r>
    <x v="3"/>
    <s v="Triclosan"/>
    <x v="0"/>
    <m/>
    <s v="ng/L"/>
    <s v="AQUEOUS"/>
    <x v="0"/>
  </r>
  <r>
    <x v="3"/>
    <s v="Warfarin"/>
    <x v="0"/>
    <m/>
    <s v="ng/L"/>
    <s v="AQUEOUS"/>
    <x v="0"/>
  </r>
  <r>
    <x v="3"/>
    <s v="Acetaminophen"/>
    <x v="0"/>
    <m/>
    <s v="ng/L"/>
    <s v="AQUEOUS"/>
    <x v="0"/>
  </r>
  <r>
    <x v="3"/>
    <s v="Azithromycin"/>
    <x v="0"/>
    <m/>
    <s v="ng/L"/>
    <s v="AQUEOUS"/>
    <x v="0"/>
  </r>
  <r>
    <x v="3"/>
    <s v="Carbadox"/>
    <x v="0"/>
    <m/>
    <s v="ng/L"/>
    <s v="AQUEOUS"/>
    <x v="0"/>
  </r>
  <r>
    <x v="3"/>
    <s v="Carbamazepine"/>
    <x v="0"/>
    <m/>
    <s v="ng/L"/>
    <s v="AQUEOUS"/>
    <x v="0"/>
  </r>
  <r>
    <x v="3"/>
    <s v="Cefotaxime"/>
    <x v="0"/>
    <m/>
    <s v="ng/L"/>
    <s v="AQUEOUS"/>
    <x v="0"/>
  </r>
  <r>
    <x v="3"/>
    <s v="Ciprofloxacin"/>
    <x v="7"/>
    <m/>
    <s v="ng/L"/>
    <s v="AQUEOUS"/>
    <x v="0"/>
  </r>
  <r>
    <x v="3"/>
    <s v="Clarithromycin"/>
    <x v="0"/>
    <m/>
    <s v="ng/L"/>
    <s v="AQUEOUS"/>
    <x v="0"/>
  </r>
  <r>
    <x v="3"/>
    <s v="Clinafloxacin"/>
    <x v="7"/>
    <m/>
    <s v="ng/L"/>
    <s v="AQUEOUS"/>
    <x v="0"/>
  </r>
  <r>
    <x v="3"/>
    <s v="Cloxacillin"/>
    <x v="1"/>
    <m/>
    <s v="ng/L"/>
    <s v="AQUEOUS"/>
    <x v="0"/>
  </r>
  <r>
    <x v="3"/>
    <s v="Dehydronifedipine"/>
    <x v="0"/>
    <m/>
    <s v="ng/L"/>
    <s v="AQUEOUS"/>
    <x v="0"/>
  </r>
  <r>
    <x v="3"/>
    <s v="Diphenhydramine"/>
    <x v="0"/>
    <m/>
    <s v="ng/L"/>
    <s v="AQUEOUS"/>
    <x v="0"/>
  </r>
  <r>
    <x v="3"/>
    <s v="Diltiazem"/>
    <x v="0"/>
    <m/>
    <s v="ng/L"/>
    <s v="AQUEOUS"/>
    <x v="0"/>
  </r>
  <r>
    <x v="3"/>
    <s v="Digoxin"/>
    <x v="0"/>
    <m/>
    <s v="ng/L"/>
    <s v="AQUEOUS"/>
    <x v="0"/>
  </r>
  <r>
    <x v="3"/>
    <s v="Digoxigenin"/>
    <x v="0"/>
    <m/>
    <s v="ng/L"/>
    <s v="AQUEOUS"/>
    <x v="0"/>
  </r>
  <r>
    <x v="3"/>
    <s v="Enrofloxacin"/>
    <x v="7"/>
    <m/>
    <s v="ng/L"/>
    <s v="AQUEOUS"/>
    <x v="0"/>
  </r>
  <r>
    <x v="3"/>
    <s v="Erythromycin-H2O"/>
    <x v="0"/>
    <m/>
    <s v="ng/L"/>
    <s v="AQUEOUS"/>
    <x v="0"/>
  </r>
  <r>
    <x v="3"/>
    <s v="Flumequine"/>
    <x v="0"/>
    <m/>
    <s v="ng/L"/>
    <s v="AQUEOUS"/>
    <x v="0"/>
  </r>
  <r>
    <x v="3"/>
    <s v="Fluoxetine"/>
    <x v="0"/>
    <m/>
    <s v="ng/L"/>
    <s v="AQUEOUS"/>
    <x v="0"/>
  </r>
  <r>
    <x v="3"/>
    <s v="Lincomycin"/>
    <x v="0"/>
    <m/>
    <s v="ng/L"/>
    <s v="AQUEOUS"/>
    <x v="0"/>
  </r>
  <r>
    <x v="3"/>
    <s v="Lomefloxacin"/>
    <x v="7"/>
    <m/>
    <s v="ng/L"/>
    <s v="AQUEOUS"/>
    <x v="0"/>
  </r>
  <r>
    <x v="3"/>
    <s v="Miconazole"/>
    <x v="0"/>
    <m/>
    <s v="ng/L"/>
    <s v="AQUEOUS"/>
    <x v="0"/>
  </r>
  <r>
    <x v="3"/>
    <s v="Norfloxacin"/>
    <x v="7"/>
    <m/>
    <s v="ng/L"/>
    <s v="AQUEOUS"/>
    <x v="0"/>
  </r>
  <r>
    <x v="3"/>
    <s v="Norgestimate"/>
    <x v="0"/>
    <m/>
    <s v="ng/L"/>
    <s v="AQUEOUS"/>
    <x v="0"/>
  </r>
  <r>
    <x v="3"/>
    <s v="Ofloxacin"/>
    <x v="7"/>
    <m/>
    <s v="ng/L"/>
    <s v="AQUEOUS"/>
    <x v="0"/>
  </r>
  <r>
    <x v="3"/>
    <s v="Ormetoprim"/>
    <x v="0"/>
    <m/>
    <s v="ng/L"/>
    <s v="AQUEOUS"/>
    <x v="0"/>
  </r>
  <r>
    <x v="3"/>
    <s v="Oxacillin"/>
    <x v="1"/>
    <m/>
    <s v="ng/L"/>
    <s v="AQUEOUS"/>
    <x v="0"/>
  </r>
  <r>
    <x v="3"/>
    <s v="Oxolinic Acid"/>
    <x v="0"/>
    <m/>
    <s v="ng/L"/>
    <s v="AQUEOUS"/>
    <x v="0"/>
  </r>
  <r>
    <x v="3"/>
    <s v="Penicillin G"/>
    <x v="1"/>
    <m/>
    <s v="ng/L"/>
    <s v="AQUEOUS"/>
    <x v="0"/>
  </r>
  <r>
    <x v="3"/>
    <s v="Penicillin V"/>
    <x v="0"/>
    <m/>
    <s v="ng/L"/>
    <s v="AQUEOUS"/>
    <x v="0"/>
  </r>
  <r>
    <x v="3"/>
    <s v="Roxithromycin"/>
    <x v="0"/>
    <m/>
    <s v="ng/L"/>
    <s v="AQUEOUS"/>
    <x v="0"/>
  </r>
  <r>
    <x v="3"/>
    <s v="Sarafloxacin"/>
    <x v="7"/>
    <m/>
    <s v="ng/L"/>
    <s v="AQUEOUS"/>
    <x v="0"/>
  </r>
  <r>
    <x v="3"/>
    <s v="Sulfachloropyridazine"/>
    <x v="0"/>
    <m/>
    <s v="ng/L"/>
    <s v="AQUEOUS"/>
    <x v="0"/>
  </r>
  <r>
    <x v="3"/>
    <s v="Sulfadiazine"/>
    <x v="0"/>
    <m/>
    <s v="ng/L"/>
    <s v="AQUEOUS"/>
    <x v="0"/>
  </r>
  <r>
    <x v="3"/>
    <s v="Sulfadimethoxine"/>
    <x v="0"/>
    <m/>
    <s v="ng/L"/>
    <s v="AQUEOUS"/>
    <x v="0"/>
  </r>
  <r>
    <x v="3"/>
    <s v="Sulfamerazine"/>
    <x v="0"/>
    <m/>
    <s v="ng/L"/>
    <s v="AQUEOUS"/>
    <x v="0"/>
  </r>
  <r>
    <x v="3"/>
    <s v="Sulfamethazine"/>
    <x v="0"/>
    <m/>
    <s v="ng/L"/>
    <s v="AQUEOUS"/>
    <x v="0"/>
  </r>
  <r>
    <x v="3"/>
    <s v="Sulfamethizole"/>
    <x v="0"/>
    <m/>
    <s v="ng/L"/>
    <s v="AQUEOUS"/>
    <x v="0"/>
  </r>
  <r>
    <x v="3"/>
    <s v="Sulfanilamide"/>
    <x v="0"/>
    <m/>
    <s v="ng/L"/>
    <s v="AQUEOUS"/>
    <x v="0"/>
  </r>
  <r>
    <x v="3"/>
    <s v="Sulfathiazole"/>
    <x v="0"/>
    <m/>
    <s v="ng/L"/>
    <s v="AQUEOUS"/>
    <x v="0"/>
  </r>
  <r>
    <x v="3"/>
    <s v="Thiabendazole"/>
    <x v="0"/>
    <m/>
    <s v="ng/L"/>
    <s v="AQUEOUS"/>
    <x v="0"/>
  </r>
  <r>
    <x v="3"/>
    <s v="Trimethoprim"/>
    <x v="0"/>
    <m/>
    <s v="ng/L"/>
    <s v="AQUEOUS"/>
    <x v="0"/>
  </r>
  <r>
    <x v="3"/>
    <s v="Tylosin"/>
    <x v="0"/>
    <m/>
    <s v="ng/L"/>
    <s v="AQUEOUS"/>
    <x v="0"/>
  </r>
  <r>
    <x v="3"/>
    <s v="Virginiamycin M1"/>
    <x v="0"/>
    <m/>
    <s v="ng/L"/>
    <s v="AQUEOUS"/>
    <x v="0"/>
  </r>
  <r>
    <x v="3"/>
    <s v="1,7-Dimethylxanthine"/>
    <x v="0"/>
    <m/>
    <s v="ng/L"/>
    <s v="AQUEOUS"/>
    <x v="0"/>
  </r>
  <r>
    <x v="3"/>
    <s v="Alprazolam"/>
    <x v="0"/>
    <m/>
    <s v="ng/L"/>
    <s v="AQUEOUS"/>
    <x v="0"/>
  </r>
  <r>
    <x v="3"/>
    <s v="Amlodipine"/>
    <x v="0"/>
    <m/>
    <s v="ng/L"/>
    <s v="AQUEOUS"/>
    <x v="0"/>
  </r>
  <r>
    <x v="3"/>
    <s v="Benzoylecgonine"/>
    <x v="0"/>
    <m/>
    <s v="ng/L"/>
    <s v="AQUEOUS"/>
    <x v="0"/>
  </r>
  <r>
    <x v="3"/>
    <s v="Benztropine"/>
    <x v="0"/>
    <m/>
    <s v="ng/L"/>
    <s v="AQUEOUS"/>
    <x v="0"/>
  </r>
  <r>
    <x v="3"/>
    <s v="Betamethasone"/>
    <x v="0"/>
    <m/>
    <s v="ng/L"/>
    <s v="AQUEOUS"/>
    <x v="0"/>
  </r>
  <r>
    <x v="3"/>
    <s v="Cocaine"/>
    <x v="0"/>
    <m/>
    <s v="ng/L"/>
    <s v="AQUEOUS"/>
    <x v="0"/>
  </r>
  <r>
    <x v="3"/>
    <s v="Desmethyldiltiazem"/>
    <x v="0"/>
    <m/>
    <s v="ng/L"/>
    <s v="AQUEOUS"/>
    <x v="0"/>
  </r>
  <r>
    <x v="3"/>
    <s v="Diazepam"/>
    <x v="0"/>
    <m/>
    <s v="ng/L"/>
    <s v="AQUEOUS"/>
    <x v="0"/>
  </r>
  <r>
    <x v="3"/>
    <s v="Fluocinonide"/>
    <x v="0"/>
    <m/>
    <s v="ng/L"/>
    <s v="AQUEOUS"/>
    <x v="0"/>
  </r>
  <r>
    <x v="3"/>
    <s v="Fluticasone propionate"/>
    <x v="0"/>
    <m/>
    <s v="ng/L"/>
    <s v="AQUEOUS"/>
    <x v="0"/>
  </r>
  <r>
    <x v="3"/>
    <s v="Hydrocortisone"/>
    <x v="0"/>
    <m/>
    <s v="ng/L"/>
    <s v="AQUEOUS"/>
    <x v="0"/>
  </r>
  <r>
    <x v="3"/>
    <s v="10-hydroxy-amitriptyline"/>
    <x v="0"/>
    <m/>
    <s v="ng/L"/>
    <s v="AQUEOUS"/>
    <x v="0"/>
  </r>
  <r>
    <x v="3"/>
    <s v="Meprobamate"/>
    <x v="0"/>
    <m/>
    <s v="ng/L"/>
    <s v="AQUEOUS"/>
    <x v="0"/>
  </r>
  <r>
    <x v="3"/>
    <s v="Methylprednisolone"/>
    <x v="0"/>
    <m/>
    <s v="ng/L"/>
    <s v="AQUEOUS"/>
    <x v="0"/>
  </r>
  <r>
    <x v="3"/>
    <s v="Metoprolol"/>
    <x v="0"/>
    <m/>
    <s v="ng/L"/>
    <s v="AQUEOUS"/>
    <x v="0"/>
  </r>
  <r>
    <x v="3"/>
    <s v="Norfluoxetine"/>
    <x v="0"/>
    <m/>
    <s v="ng/L"/>
    <s v="AQUEOUS"/>
    <x v="0"/>
  </r>
  <r>
    <x v="3"/>
    <s v="Norverapamil"/>
    <x v="0"/>
    <m/>
    <s v="ng/L"/>
    <s v="AQUEOUS"/>
    <x v="0"/>
  </r>
  <r>
    <x v="3"/>
    <s v="Paroxetine"/>
    <x v="0"/>
    <m/>
    <s v="ng/L"/>
    <s v="AQUEOUS"/>
    <x v="0"/>
  </r>
  <r>
    <x v="3"/>
    <s v="Prednisolone"/>
    <x v="0"/>
    <m/>
    <s v="ng/L"/>
    <s v="AQUEOUS"/>
    <x v="0"/>
  </r>
  <r>
    <x v="3"/>
    <s v="Prednisone"/>
    <x v="0"/>
    <m/>
    <s v="ng/L"/>
    <s v="AQUEOUS"/>
    <x v="0"/>
  </r>
  <r>
    <x v="3"/>
    <s v="Promethazine"/>
    <x v="0"/>
    <m/>
    <s v="ng/L"/>
    <s v="AQUEOUS"/>
    <x v="0"/>
  </r>
  <r>
    <x v="3"/>
    <s v="Propoxyphene"/>
    <x v="0"/>
    <m/>
    <s v="ng/L"/>
    <s v="AQUEOUS"/>
    <x v="0"/>
  </r>
  <r>
    <x v="3"/>
    <s v="Propranolol"/>
    <x v="0"/>
    <m/>
    <s v="ng/L"/>
    <s v="AQUEOUS"/>
    <x v="0"/>
  </r>
  <r>
    <x v="3"/>
    <s v="Sertraline"/>
    <x v="0"/>
    <m/>
    <s v="ng/L"/>
    <s v="AQUEOUS"/>
    <x v="0"/>
  </r>
  <r>
    <x v="3"/>
    <s v="Simvastatin"/>
    <x v="0"/>
    <m/>
    <s v="ng/L"/>
    <s v="AQUEOUS"/>
    <x v="0"/>
  </r>
  <r>
    <x v="3"/>
    <s v="Theophylline"/>
    <x v="0"/>
    <m/>
    <s v="ng/L"/>
    <s v="AQUEOUS"/>
    <x v="0"/>
  </r>
  <r>
    <x v="3"/>
    <s v="Trenbolone"/>
    <x v="0"/>
    <m/>
    <s v="ng/L"/>
    <s v="AQUEOUS"/>
    <x v="0"/>
  </r>
  <r>
    <x v="3"/>
    <s v="Trenbolone acetate"/>
    <x v="0"/>
    <m/>
    <s v="ng/L"/>
    <s v="AQUEOUS"/>
    <x v="0"/>
  </r>
  <r>
    <x v="3"/>
    <s v="Valsartan"/>
    <x v="0"/>
    <m/>
    <s v="ng/L"/>
    <s v="AQUEOUS"/>
    <x v="0"/>
  </r>
  <r>
    <x v="3"/>
    <s v="Verapamil"/>
    <x v="0"/>
    <m/>
    <s v="ng/L"/>
    <s v="AQUEOUS"/>
    <x v="0"/>
  </r>
  <r>
    <x v="3"/>
    <s v="Diatrizoic acid"/>
    <x v="0"/>
    <m/>
    <s v="ng/L"/>
    <s v="AQUEOUS"/>
    <x v="0"/>
  </r>
  <r>
    <x v="3"/>
    <s v="Citalopram"/>
    <x v="0"/>
    <m/>
    <s v="ng/L"/>
    <s v="AQUEOUS"/>
    <x v="0"/>
  </r>
  <r>
    <x v="3"/>
    <s v="Tamoxifen"/>
    <x v="0"/>
    <m/>
    <s v="ng/L"/>
    <s v="AQUEOUS"/>
    <x v="0"/>
  </r>
  <r>
    <x v="3"/>
    <s v="Cyclophosphamide"/>
    <x v="0"/>
    <m/>
    <s v="ng/L"/>
    <s v="AQUEOUS"/>
    <x v="0"/>
  </r>
  <r>
    <x v="3"/>
    <s v="Venlafaxine"/>
    <x v="0"/>
    <m/>
    <s v="ng/L"/>
    <s v="AQUEOUS"/>
    <x v="0"/>
  </r>
  <r>
    <x v="3"/>
    <s v="Amsacrine"/>
    <x v="0"/>
    <m/>
    <s v="ng/L"/>
    <s v="AQUEOUS"/>
    <x v="0"/>
  </r>
  <r>
    <x v="3"/>
    <s v="Azathioprine"/>
    <x v="0"/>
    <m/>
    <s v="ng/L"/>
    <s v="AQUEOUS"/>
    <x v="0"/>
  </r>
  <r>
    <x v="3"/>
    <s v="Busulfan"/>
    <x v="0"/>
    <m/>
    <s v="ng/L"/>
    <s v="AQUEOUS"/>
    <x v="0"/>
  </r>
  <r>
    <x v="3"/>
    <s v="Clotrimazole"/>
    <x v="0"/>
    <m/>
    <s v="ng/L"/>
    <s v="AQUEOUS"/>
    <x v="0"/>
  </r>
  <r>
    <x v="3"/>
    <s v="Colchicine"/>
    <x v="0"/>
    <m/>
    <s v="ng/L"/>
    <s v="AQUEOUS"/>
    <x v="0"/>
  </r>
  <r>
    <x v="3"/>
    <s v="Daunorubicin"/>
    <x v="0"/>
    <m/>
    <s v="ng/L"/>
    <s v="AQUEOUS"/>
    <x v="0"/>
  </r>
  <r>
    <x v="3"/>
    <s v="Doxorubicin"/>
    <x v="0"/>
    <m/>
    <s v="ng/L"/>
    <s v="AQUEOUS"/>
    <x v="0"/>
  </r>
  <r>
    <x v="3"/>
    <s v="Drospirenone"/>
    <x v="0"/>
    <m/>
    <s v="ng/L"/>
    <s v="AQUEOUS"/>
    <x v="0"/>
  </r>
  <r>
    <x v="3"/>
    <s v="Etoposide"/>
    <x v="0"/>
    <m/>
    <s v="ng/L"/>
    <s v="AQUEOUS"/>
    <x v="0"/>
  </r>
  <r>
    <x v="3"/>
    <s v="Medroxyprogesterone Acetate"/>
    <x v="0"/>
    <m/>
    <s v="ng/L"/>
    <s v="AQUEOUS"/>
    <x v="0"/>
  </r>
  <r>
    <x v="3"/>
    <s v="Metronidazole"/>
    <x v="0"/>
    <m/>
    <s v="ng/L"/>
    <s v="AQUEOUS"/>
    <x v="0"/>
  </r>
  <r>
    <x v="3"/>
    <s v="Moxifloxacin"/>
    <x v="0"/>
    <m/>
    <s v="ng/L"/>
    <s v="AQUEOUS"/>
    <x v="0"/>
  </r>
  <r>
    <x v="3"/>
    <s v="Oxazepam"/>
    <x v="0"/>
    <m/>
    <s v="ng/L"/>
    <s v="AQUEOUS"/>
    <x v="0"/>
  </r>
  <r>
    <x v="3"/>
    <s v="Rosuvastatin"/>
    <x v="0"/>
    <m/>
    <s v="ng/L"/>
    <s v="AQUEOUS"/>
    <x v="0"/>
  </r>
  <r>
    <x v="3"/>
    <s v="Teniposide"/>
    <x v="0"/>
    <m/>
    <s v="ng/L"/>
    <s v="AQUEOUS"/>
    <x v="0"/>
  </r>
  <r>
    <x v="3"/>
    <s v="Zidovudine"/>
    <x v="0"/>
    <m/>
    <s v="ng/L"/>
    <s v="AQUEOUS"/>
    <x v="0"/>
  </r>
  <r>
    <x v="3"/>
    <s v="Melphalan"/>
    <x v="0"/>
    <m/>
    <s v="ng/L"/>
    <s v="AQUEOUS"/>
    <x v="0"/>
  </r>
  <r>
    <x v="3"/>
    <s v="Albuterol"/>
    <x v="0"/>
    <m/>
    <s v="ng/L"/>
    <s v="AQUEOUS"/>
    <x v="0"/>
  </r>
  <r>
    <x v="3"/>
    <s v="Atorvastatin"/>
    <x v="0"/>
    <m/>
    <s v="ng/L"/>
    <s v="AQUEOUS"/>
    <x v="0"/>
  </r>
  <r>
    <x v="3"/>
    <s v="Cimetidine"/>
    <x v="0"/>
    <m/>
    <s v="ng/L"/>
    <s v="AQUEOUS"/>
    <x v="0"/>
  </r>
  <r>
    <x v="3"/>
    <s v="Clonidine"/>
    <x v="0"/>
    <m/>
    <s v="ng/L"/>
    <s v="AQUEOUS"/>
    <x v="0"/>
  </r>
  <r>
    <x v="3"/>
    <s v="Codeine"/>
    <x v="0"/>
    <m/>
    <s v="ng/L"/>
    <s v="AQUEOUS"/>
    <x v="0"/>
  </r>
  <r>
    <x v="3"/>
    <s v="Enalapril"/>
    <x v="0"/>
    <m/>
    <s v="ng/L"/>
    <s v="AQUEOUS"/>
    <x v="0"/>
  </r>
  <r>
    <x v="3"/>
    <s v="Hydrocodone"/>
    <x v="0"/>
    <m/>
    <s v="ng/L"/>
    <s v="AQUEOUS"/>
    <x v="0"/>
  </r>
  <r>
    <x v="3"/>
    <s v="Oxycodone"/>
    <x v="0"/>
    <m/>
    <s v="ng/L"/>
    <s v="AQUEOUS"/>
    <x v="0"/>
  </r>
  <r>
    <x v="3"/>
    <s v="Ranitidine"/>
    <x v="0"/>
    <m/>
    <s v="ng/L"/>
    <s v="AQUEOUS"/>
    <x v="0"/>
  </r>
  <r>
    <x v="3"/>
    <s v="Triamterene"/>
    <x v="0"/>
    <m/>
    <s v="ng/L"/>
    <s v="AQUEOUS"/>
    <x v="0"/>
  </r>
  <r>
    <x v="4"/>
    <s v="Amitriptyline"/>
    <x v="3"/>
    <n v="2.52"/>
    <s v="ng/L"/>
    <s v="AQUEOUS"/>
    <x v="0"/>
  </r>
  <r>
    <x v="4"/>
    <s v="Amphetamine"/>
    <x v="4"/>
    <n v="17"/>
    <s v="ng/L"/>
    <s v="AQUEOUS"/>
    <x v="2"/>
  </r>
  <r>
    <x v="4"/>
    <s v="Atenolol"/>
    <x v="3"/>
    <n v="2.08"/>
    <s v="ng/L"/>
    <s v="AQUEOUS"/>
    <x v="0"/>
  </r>
  <r>
    <x v="4"/>
    <s v="Caffeine"/>
    <x v="3"/>
    <n v="18.100000000000001"/>
    <s v="ng/L"/>
    <s v="AQUEOUS"/>
    <x v="0"/>
  </r>
  <r>
    <x v="4"/>
    <s v="Carbamazepine"/>
    <x v="3"/>
    <n v="4.9400000000000004"/>
    <s v="ng/L"/>
    <s v="AQUEOUS"/>
    <x v="0"/>
  </r>
  <r>
    <x v="4"/>
    <s v="Cocaine"/>
    <x v="3"/>
    <n v="0.21099999999999999"/>
    <s v="ng/L"/>
    <s v="AQUEOUS"/>
    <x v="0"/>
  </r>
  <r>
    <x v="4"/>
    <s v="Colchicine"/>
    <x v="3"/>
    <n v="0.99"/>
    <s v="ng/L"/>
    <s v="AQUEOUS"/>
    <x v="0"/>
  </r>
  <r>
    <x v="4"/>
    <s v="Cotinine"/>
    <x v="3"/>
    <n v="2.15"/>
    <s v="ng/L"/>
    <s v="AQUEOUS"/>
    <x v="0"/>
  </r>
  <r>
    <x v="4"/>
    <s v="DEET"/>
    <x v="3"/>
    <n v="143"/>
    <s v="ng/L"/>
    <s v="AQUEOUS"/>
    <x v="0"/>
  </r>
  <r>
    <x v="4"/>
    <s v="Dehydronifedipine"/>
    <x v="3"/>
    <n v="0.90600000000000003"/>
    <s v="ng/L"/>
    <s v="AQUEOUS"/>
    <x v="0"/>
  </r>
  <r>
    <x v="4"/>
    <s v="Diatrizoic acid"/>
    <x v="6"/>
    <n v="96.4"/>
    <s v="ng/L"/>
    <s v="AQUEOUS"/>
    <x v="0"/>
  </r>
  <r>
    <x v="4"/>
    <s v="Diltiazem"/>
    <x v="3"/>
    <n v="0.32500000000000001"/>
    <s v="ng/L"/>
    <s v="AQUEOUS"/>
    <x v="0"/>
  </r>
  <r>
    <x v="4"/>
    <s v="Diphenhydramine"/>
    <x v="3"/>
    <n v="0.94199999999999995"/>
    <s v="ng/L"/>
    <s v="AQUEOUS"/>
    <x v="0"/>
  </r>
  <r>
    <x v="4"/>
    <s v="Meprobamate"/>
    <x v="3"/>
    <n v="13.8"/>
    <s v="ng/L"/>
    <s v="AQUEOUS"/>
    <x v="0"/>
  </r>
  <r>
    <x v="4"/>
    <s v="Metformin"/>
    <x v="3"/>
    <n v="21.1"/>
    <s v="ng/L"/>
    <s v="AQUEOUS"/>
    <x v="3"/>
  </r>
  <r>
    <x v="4"/>
    <s v="Naproxen"/>
    <x v="3"/>
    <n v="15.9"/>
    <s v="ng/L"/>
    <s v="AQUEOUS"/>
    <x v="0"/>
  </r>
  <r>
    <x v="4"/>
    <s v="Sertraline"/>
    <x v="3"/>
    <n v="0.94699999999999995"/>
    <s v="ng/L"/>
    <s v="AQUEOUS"/>
    <x v="0"/>
  </r>
  <r>
    <x v="4"/>
    <s v="Sulfamethoxazole"/>
    <x v="3"/>
    <n v="16.8"/>
    <s v="ng/L"/>
    <s v="AQUEOUS"/>
    <x v="0"/>
  </r>
  <r>
    <x v="4"/>
    <s v="Venlafaxine"/>
    <x v="3"/>
    <n v="4.3099999999999996"/>
    <s v="ng/L"/>
    <s v="AQUEOUS"/>
    <x v="0"/>
  </r>
  <r>
    <x v="4"/>
    <s v="Bisphenol A"/>
    <x v="0"/>
    <m/>
    <s v="ng/L"/>
    <s v="AQUEOUS"/>
    <x v="0"/>
  </r>
  <r>
    <x v="4"/>
    <s v="Furosemide"/>
    <x v="0"/>
    <m/>
    <s v="ng/L"/>
    <s v="AQUEOUS"/>
    <x v="0"/>
  </r>
  <r>
    <x v="4"/>
    <s v="Gemfibrozil"/>
    <x v="0"/>
    <m/>
    <s v="ng/L"/>
    <s v="AQUEOUS"/>
    <x v="0"/>
  </r>
  <r>
    <x v="4"/>
    <s v="Glipizide"/>
    <x v="0"/>
    <m/>
    <s v="ng/L"/>
    <s v="AQUEOUS"/>
    <x v="0"/>
  </r>
  <r>
    <x v="4"/>
    <s v="Glyburide"/>
    <x v="0"/>
    <m/>
    <s v="ng/L"/>
    <s v="AQUEOUS"/>
    <x v="0"/>
  </r>
  <r>
    <x v="4"/>
    <s v="Hydrochlorothiazide"/>
    <x v="0"/>
    <m/>
    <s v="ng/L"/>
    <s v="AQUEOUS"/>
    <x v="0"/>
  </r>
  <r>
    <x v="4"/>
    <s v="2-Hydroxy-ibuprofen"/>
    <x v="0"/>
    <m/>
    <s v="ng/L"/>
    <s v="AQUEOUS"/>
    <x v="0"/>
  </r>
  <r>
    <x v="4"/>
    <s v="Ibuprofen"/>
    <x v="0"/>
    <m/>
    <s v="ng/L"/>
    <s v="AQUEOUS"/>
    <x v="0"/>
  </r>
  <r>
    <x v="4"/>
    <s v="Triclocarban"/>
    <x v="0"/>
    <m/>
    <s v="ng/L"/>
    <s v="AQUEOUS"/>
    <x v="0"/>
  </r>
  <r>
    <x v="4"/>
    <s v="Triclosan"/>
    <x v="0"/>
    <m/>
    <s v="ng/L"/>
    <s v="AQUEOUS"/>
    <x v="0"/>
  </r>
  <r>
    <x v="4"/>
    <s v="Warfarin"/>
    <x v="0"/>
    <m/>
    <s v="ng/L"/>
    <s v="AQUEOUS"/>
    <x v="0"/>
  </r>
  <r>
    <x v="4"/>
    <s v="Acetaminophen"/>
    <x v="0"/>
    <m/>
    <s v="ng/L"/>
    <s v="AQUEOUS"/>
    <x v="0"/>
  </r>
  <r>
    <x v="4"/>
    <s v="Azithromycin"/>
    <x v="0"/>
    <m/>
    <s v="ng/L"/>
    <s v="AQUEOUS"/>
    <x v="0"/>
  </r>
  <r>
    <x v="4"/>
    <s v="Carbadox"/>
    <x v="0"/>
    <m/>
    <s v="ng/L"/>
    <s v="AQUEOUS"/>
    <x v="0"/>
  </r>
  <r>
    <x v="4"/>
    <s v="Cefotaxime"/>
    <x v="0"/>
    <m/>
    <s v="ng/L"/>
    <s v="AQUEOUS"/>
    <x v="0"/>
  </r>
  <r>
    <x v="4"/>
    <s v="Ciprofloxacin"/>
    <x v="7"/>
    <m/>
    <s v="ng/L"/>
    <s v="AQUEOUS"/>
    <x v="0"/>
  </r>
  <r>
    <x v="4"/>
    <s v="Clarithromycin"/>
    <x v="0"/>
    <m/>
    <s v="ng/L"/>
    <s v="AQUEOUS"/>
    <x v="0"/>
  </r>
  <r>
    <x v="4"/>
    <s v="Clinafloxacin"/>
    <x v="7"/>
    <m/>
    <s v="ng/L"/>
    <s v="AQUEOUS"/>
    <x v="0"/>
  </r>
  <r>
    <x v="4"/>
    <s v="Cloxacillin"/>
    <x v="1"/>
    <m/>
    <s v="ng/L"/>
    <s v="AQUEOUS"/>
    <x v="0"/>
  </r>
  <r>
    <x v="4"/>
    <s v="Digoxin"/>
    <x v="0"/>
    <m/>
    <s v="ng/L"/>
    <s v="AQUEOUS"/>
    <x v="0"/>
  </r>
  <r>
    <x v="4"/>
    <s v="Digoxigenin"/>
    <x v="0"/>
    <m/>
    <s v="ng/L"/>
    <s v="AQUEOUS"/>
    <x v="0"/>
  </r>
  <r>
    <x v="4"/>
    <s v="Enrofloxacin"/>
    <x v="7"/>
    <m/>
    <s v="ng/L"/>
    <s v="AQUEOUS"/>
    <x v="0"/>
  </r>
  <r>
    <x v="4"/>
    <s v="Erythromycin-H2O"/>
    <x v="0"/>
    <m/>
    <s v="ng/L"/>
    <s v="AQUEOUS"/>
    <x v="0"/>
  </r>
  <r>
    <x v="4"/>
    <s v="Flumequine"/>
    <x v="0"/>
    <m/>
    <s v="ng/L"/>
    <s v="AQUEOUS"/>
    <x v="0"/>
  </r>
  <r>
    <x v="4"/>
    <s v="Fluoxetine"/>
    <x v="0"/>
    <m/>
    <s v="ng/L"/>
    <s v="AQUEOUS"/>
    <x v="0"/>
  </r>
  <r>
    <x v="4"/>
    <s v="Lincomycin"/>
    <x v="0"/>
    <m/>
    <s v="ng/L"/>
    <s v="AQUEOUS"/>
    <x v="0"/>
  </r>
  <r>
    <x v="4"/>
    <s v="Lomefloxacin"/>
    <x v="7"/>
    <m/>
    <s v="ng/L"/>
    <s v="AQUEOUS"/>
    <x v="0"/>
  </r>
  <r>
    <x v="4"/>
    <s v="Miconazole"/>
    <x v="0"/>
    <m/>
    <s v="ng/L"/>
    <s v="AQUEOUS"/>
    <x v="0"/>
  </r>
  <r>
    <x v="4"/>
    <s v="Norfloxacin"/>
    <x v="7"/>
    <m/>
    <s v="ng/L"/>
    <s v="AQUEOUS"/>
    <x v="0"/>
  </r>
  <r>
    <x v="4"/>
    <s v="Norgestimate"/>
    <x v="0"/>
    <m/>
    <s v="ng/L"/>
    <s v="AQUEOUS"/>
    <x v="0"/>
  </r>
  <r>
    <x v="4"/>
    <s v="Ofloxacin"/>
    <x v="7"/>
    <m/>
    <s v="ng/L"/>
    <s v="AQUEOUS"/>
    <x v="0"/>
  </r>
  <r>
    <x v="4"/>
    <s v="Ormetoprim"/>
    <x v="0"/>
    <m/>
    <s v="ng/L"/>
    <s v="AQUEOUS"/>
    <x v="0"/>
  </r>
  <r>
    <x v="4"/>
    <s v="Oxacillin"/>
    <x v="1"/>
    <m/>
    <s v="ng/L"/>
    <s v="AQUEOUS"/>
    <x v="0"/>
  </r>
  <r>
    <x v="4"/>
    <s v="Oxolinic Acid"/>
    <x v="0"/>
    <m/>
    <s v="ng/L"/>
    <s v="AQUEOUS"/>
    <x v="0"/>
  </r>
  <r>
    <x v="4"/>
    <s v="Penicillin G"/>
    <x v="1"/>
    <m/>
    <s v="ng/L"/>
    <s v="AQUEOUS"/>
    <x v="0"/>
  </r>
  <r>
    <x v="4"/>
    <s v="Penicillin V"/>
    <x v="0"/>
    <m/>
    <s v="ng/L"/>
    <s v="AQUEOUS"/>
    <x v="0"/>
  </r>
  <r>
    <x v="4"/>
    <s v="Roxithromycin"/>
    <x v="0"/>
    <m/>
    <s v="ng/L"/>
    <s v="AQUEOUS"/>
    <x v="0"/>
  </r>
  <r>
    <x v="4"/>
    <s v="Sarafloxacin"/>
    <x v="7"/>
    <m/>
    <s v="ng/L"/>
    <s v="AQUEOUS"/>
    <x v="0"/>
  </r>
  <r>
    <x v="4"/>
    <s v="Sulfachloropyridazine"/>
    <x v="0"/>
    <m/>
    <s v="ng/L"/>
    <s v="AQUEOUS"/>
    <x v="0"/>
  </r>
  <r>
    <x v="4"/>
    <s v="Sulfadiazine"/>
    <x v="0"/>
    <m/>
    <s v="ng/L"/>
    <s v="AQUEOUS"/>
    <x v="0"/>
  </r>
  <r>
    <x v="4"/>
    <s v="Sulfadimethoxine"/>
    <x v="0"/>
    <m/>
    <s v="ng/L"/>
    <s v="AQUEOUS"/>
    <x v="0"/>
  </r>
  <r>
    <x v="4"/>
    <s v="Sulfamerazine"/>
    <x v="0"/>
    <m/>
    <s v="ng/L"/>
    <s v="AQUEOUS"/>
    <x v="0"/>
  </r>
  <r>
    <x v="4"/>
    <s v="Sulfamethazine"/>
    <x v="0"/>
    <m/>
    <s v="ng/L"/>
    <s v="AQUEOUS"/>
    <x v="0"/>
  </r>
  <r>
    <x v="4"/>
    <s v="Sulfamethizole"/>
    <x v="0"/>
    <m/>
    <s v="ng/L"/>
    <s v="AQUEOUS"/>
    <x v="0"/>
  </r>
  <r>
    <x v="4"/>
    <s v="Sulfanilamide"/>
    <x v="0"/>
    <m/>
    <s v="ng/L"/>
    <s v="AQUEOUS"/>
    <x v="0"/>
  </r>
  <r>
    <x v="4"/>
    <s v="Sulfathiazole"/>
    <x v="0"/>
    <m/>
    <s v="ng/L"/>
    <s v="AQUEOUS"/>
    <x v="0"/>
  </r>
  <r>
    <x v="4"/>
    <s v="Thiabendazole"/>
    <x v="0"/>
    <m/>
    <s v="ng/L"/>
    <s v="AQUEOUS"/>
    <x v="0"/>
  </r>
  <r>
    <x v="4"/>
    <s v="Trimethoprim"/>
    <x v="0"/>
    <m/>
    <s v="ng/L"/>
    <s v="AQUEOUS"/>
    <x v="0"/>
  </r>
  <r>
    <x v="4"/>
    <s v="Tylosin"/>
    <x v="0"/>
    <m/>
    <s v="ng/L"/>
    <s v="AQUEOUS"/>
    <x v="0"/>
  </r>
  <r>
    <x v="4"/>
    <s v="Virginiamycin M1"/>
    <x v="0"/>
    <m/>
    <s v="ng/L"/>
    <s v="AQUEOUS"/>
    <x v="0"/>
  </r>
  <r>
    <x v="4"/>
    <s v="1,7-Dimethylxanthine"/>
    <x v="0"/>
    <m/>
    <s v="ng/L"/>
    <s v="AQUEOUS"/>
    <x v="0"/>
  </r>
  <r>
    <x v="4"/>
    <s v="Alprazolam"/>
    <x v="0"/>
    <m/>
    <s v="ng/L"/>
    <s v="AQUEOUS"/>
    <x v="0"/>
  </r>
  <r>
    <x v="4"/>
    <s v="Amlodipine"/>
    <x v="0"/>
    <m/>
    <s v="ng/L"/>
    <s v="AQUEOUS"/>
    <x v="0"/>
  </r>
  <r>
    <x v="4"/>
    <s v="Benzoylecgonine"/>
    <x v="0"/>
    <m/>
    <s v="ng/L"/>
    <s v="AQUEOUS"/>
    <x v="0"/>
  </r>
  <r>
    <x v="4"/>
    <s v="Benztropine"/>
    <x v="0"/>
    <m/>
    <s v="ng/L"/>
    <s v="AQUEOUS"/>
    <x v="0"/>
  </r>
  <r>
    <x v="4"/>
    <s v="Betamethasone"/>
    <x v="0"/>
    <m/>
    <s v="ng/L"/>
    <s v="AQUEOUS"/>
    <x v="0"/>
  </r>
  <r>
    <x v="4"/>
    <s v="Desmethyldiltiazem"/>
    <x v="0"/>
    <m/>
    <s v="ng/L"/>
    <s v="AQUEOUS"/>
    <x v="0"/>
  </r>
  <r>
    <x v="4"/>
    <s v="Diazepam"/>
    <x v="0"/>
    <m/>
    <s v="ng/L"/>
    <s v="AQUEOUS"/>
    <x v="0"/>
  </r>
  <r>
    <x v="4"/>
    <s v="Fluocinonide"/>
    <x v="0"/>
    <m/>
    <s v="ng/L"/>
    <s v="AQUEOUS"/>
    <x v="0"/>
  </r>
  <r>
    <x v="4"/>
    <s v="Fluticasone propionate"/>
    <x v="0"/>
    <m/>
    <s v="ng/L"/>
    <s v="AQUEOUS"/>
    <x v="0"/>
  </r>
  <r>
    <x v="4"/>
    <s v="Hydrocortisone"/>
    <x v="0"/>
    <m/>
    <s v="ng/L"/>
    <s v="AQUEOUS"/>
    <x v="0"/>
  </r>
  <r>
    <x v="4"/>
    <s v="10-hydroxy-amitriptyline"/>
    <x v="0"/>
    <m/>
    <s v="ng/L"/>
    <s v="AQUEOUS"/>
    <x v="0"/>
  </r>
  <r>
    <x v="4"/>
    <s v="Methylprednisolone"/>
    <x v="0"/>
    <m/>
    <s v="ng/L"/>
    <s v="AQUEOUS"/>
    <x v="0"/>
  </r>
  <r>
    <x v="4"/>
    <s v="Metoprolol"/>
    <x v="0"/>
    <m/>
    <s v="ng/L"/>
    <s v="AQUEOUS"/>
    <x v="0"/>
  </r>
  <r>
    <x v="4"/>
    <s v="Norfluoxetine"/>
    <x v="0"/>
    <m/>
    <s v="ng/L"/>
    <s v="AQUEOUS"/>
    <x v="0"/>
  </r>
  <r>
    <x v="4"/>
    <s v="Norverapamil"/>
    <x v="0"/>
    <m/>
    <s v="ng/L"/>
    <s v="AQUEOUS"/>
    <x v="0"/>
  </r>
  <r>
    <x v="4"/>
    <s v="Paroxetine"/>
    <x v="0"/>
    <m/>
    <s v="ng/L"/>
    <s v="AQUEOUS"/>
    <x v="0"/>
  </r>
  <r>
    <x v="4"/>
    <s v="Prednisolone"/>
    <x v="0"/>
    <m/>
    <s v="ng/L"/>
    <s v="AQUEOUS"/>
    <x v="0"/>
  </r>
  <r>
    <x v="4"/>
    <s v="Prednisone"/>
    <x v="0"/>
    <m/>
    <s v="ng/L"/>
    <s v="AQUEOUS"/>
    <x v="0"/>
  </r>
  <r>
    <x v="4"/>
    <s v="Promethazine"/>
    <x v="0"/>
    <m/>
    <s v="ng/L"/>
    <s v="AQUEOUS"/>
    <x v="0"/>
  </r>
  <r>
    <x v="4"/>
    <s v="Propoxyphene"/>
    <x v="0"/>
    <m/>
    <s v="ng/L"/>
    <s v="AQUEOUS"/>
    <x v="0"/>
  </r>
  <r>
    <x v="4"/>
    <s v="Propranolol"/>
    <x v="0"/>
    <m/>
    <s v="ng/L"/>
    <s v="AQUEOUS"/>
    <x v="0"/>
  </r>
  <r>
    <x v="4"/>
    <s v="Simvastatin"/>
    <x v="0"/>
    <m/>
    <s v="ng/L"/>
    <s v="AQUEOUS"/>
    <x v="0"/>
  </r>
  <r>
    <x v="4"/>
    <s v="Theophylline"/>
    <x v="0"/>
    <m/>
    <s v="ng/L"/>
    <s v="AQUEOUS"/>
    <x v="0"/>
  </r>
  <r>
    <x v="4"/>
    <s v="Trenbolone"/>
    <x v="0"/>
    <m/>
    <s v="ng/L"/>
    <s v="AQUEOUS"/>
    <x v="0"/>
  </r>
  <r>
    <x v="4"/>
    <s v="Trenbolone acetate"/>
    <x v="0"/>
    <m/>
    <s v="ng/L"/>
    <s v="AQUEOUS"/>
    <x v="0"/>
  </r>
  <r>
    <x v="4"/>
    <s v="Valsartan"/>
    <x v="0"/>
    <m/>
    <s v="ng/L"/>
    <s v="AQUEOUS"/>
    <x v="0"/>
  </r>
  <r>
    <x v="4"/>
    <s v="Verapamil"/>
    <x v="0"/>
    <m/>
    <s v="ng/L"/>
    <s v="AQUEOUS"/>
    <x v="0"/>
  </r>
  <r>
    <x v="4"/>
    <s v="Iopamidol"/>
    <x v="0"/>
    <m/>
    <s v="ng/L"/>
    <s v="AQUEOUS"/>
    <x v="0"/>
  </r>
  <r>
    <x v="4"/>
    <s v="Citalopram"/>
    <x v="0"/>
    <m/>
    <s v="ng/L"/>
    <s v="AQUEOUS"/>
    <x v="0"/>
  </r>
  <r>
    <x v="4"/>
    <s v="Tamoxifen"/>
    <x v="0"/>
    <m/>
    <s v="ng/L"/>
    <s v="AQUEOUS"/>
    <x v="0"/>
  </r>
  <r>
    <x v="4"/>
    <s v="Cyclophosphamide"/>
    <x v="0"/>
    <m/>
    <s v="ng/L"/>
    <s v="AQUEOUS"/>
    <x v="0"/>
  </r>
  <r>
    <x v="4"/>
    <s v="Amsacrine"/>
    <x v="0"/>
    <m/>
    <s v="ng/L"/>
    <s v="AQUEOUS"/>
    <x v="0"/>
  </r>
  <r>
    <x v="4"/>
    <s v="Azathioprine"/>
    <x v="0"/>
    <m/>
    <s v="ng/L"/>
    <s v="AQUEOUS"/>
    <x v="0"/>
  </r>
  <r>
    <x v="4"/>
    <s v="Busulfan"/>
    <x v="0"/>
    <m/>
    <s v="ng/L"/>
    <s v="AQUEOUS"/>
    <x v="0"/>
  </r>
  <r>
    <x v="4"/>
    <s v="Clotrimazole"/>
    <x v="0"/>
    <m/>
    <s v="ng/L"/>
    <s v="AQUEOUS"/>
    <x v="0"/>
  </r>
  <r>
    <x v="4"/>
    <s v="Daunorubicin"/>
    <x v="0"/>
    <m/>
    <s v="ng/L"/>
    <s v="AQUEOUS"/>
    <x v="0"/>
  </r>
  <r>
    <x v="4"/>
    <s v="Doxorubicin"/>
    <x v="0"/>
    <m/>
    <s v="ng/L"/>
    <s v="AQUEOUS"/>
    <x v="0"/>
  </r>
  <r>
    <x v="4"/>
    <s v="Drospirenone"/>
    <x v="0"/>
    <m/>
    <s v="ng/L"/>
    <s v="AQUEOUS"/>
    <x v="0"/>
  </r>
  <r>
    <x v="4"/>
    <s v="Etoposide"/>
    <x v="0"/>
    <m/>
    <s v="ng/L"/>
    <s v="AQUEOUS"/>
    <x v="0"/>
  </r>
  <r>
    <x v="4"/>
    <s v="Medroxyprogesterone Acetate"/>
    <x v="0"/>
    <m/>
    <s v="ng/L"/>
    <s v="AQUEOUS"/>
    <x v="0"/>
  </r>
  <r>
    <x v="4"/>
    <s v="Metronidazole"/>
    <x v="0"/>
    <m/>
    <s v="ng/L"/>
    <s v="AQUEOUS"/>
    <x v="0"/>
  </r>
  <r>
    <x v="4"/>
    <s v="Moxifloxacin"/>
    <x v="7"/>
    <m/>
    <s v="ng/L"/>
    <s v="AQUEOUS"/>
    <x v="0"/>
  </r>
  <r>
    <x v="4"/>
    <s v="Oxazepam"/>
    <x v="0"/>
    <m/>
    <s v="ng/L"/>
    <s v="AQUEOUS"/>
    <x v="0"/>
  </r>
  <r>
    <x v="4"/>
    <s v="Rosuvastatin"/>
    <x v="0"/>
    <m/>
    <s v="ng/L"/>
    <s v="AQUEOUS"/>
    <x v="0"/>
  </r>
  <r>
    <x v="4"/>
    <s v="Teniposide"/>
    <x v="0"/>
    <m/>
    <s v="ng/L"/>
    <s v="AQUEOUS"/>
    <x v="0"/>
  </r>
  <r>
    <x v="4"/>
    <s v="Zidovudine"/>
    <x v="0"/>
    <m/>
    <s v="ng/L"/>
    <s v="AQUEOUS"/>
    <x v="0"/>
  </r>
  <r>
    <x v="4"/>
    <s v="Melphalan"/>
    <x v="0"/>
    <m/>
    <s v="ng/L"/>
    <s v="AQUEOUS"/>
    <x v="0"/>
  </r>
  <r>
    <x v="4"/>
    <s v="Albuterol"/>
    <x v="0"/>
    <m/>
    <s v="ng/L"/>
    <s v="AQUEOUS"/>
    <x v="0"/>
  </r>
  <r>
    <x v="4"/>
    <s v="Atorvastatin"/>
    <x v="0"/>
    <m/>
    <s v="ng/L"/>
    <s v="AQUEOUS"/>
    <x v="0"/>
  </r>
  <r>
    <x v="4"/>
    <s v="Cimetidine"/>
    <x v="0"/>
    <m/>
    <s v="ng/L"/>
    <s v="AQUEOUS"/>
    <x v="0"/>
  </r>
  <r>
    <x v="4"/>
    <s v="Clonidine"/>
    <x v="0"/>
    <m/>
    <s v="ng/L"/>
    <s v="AQUEOUS"/>
    <x v="0"/>
  </r>
  <r>
    <x v="4"/>
    <s v="Codeine"/>
    <x v="0"/>
    <m/>
    <s v="ng/L"/>
    <s v="AQUEOUS"/>
    <x v="0"/>
  </r>
  <r>
    <x v="4"/>
    <s v="Enalapril"/>
    <x v="0"/>
    <m/>
    <s v="ng/L"/>
    <s v="AQUEOUS"/>
    <x v="0"/>
  </r>
  <r>
    <x v="4"/>
    <s v="Hydrocodone"/>
    <x v="0"/>
    <m/>
    <s v="ng/L"/>
    <s v="AQUEOUS"/>
    <x v="0"/>
  </r>
  <r>
    <x v="4"/>
    <s v="Oxycodone"/>
    <x v="0"/>
    <m/>
    <s v="ng/L"/>
    <s v="AQUEOUS"/>
    <x v="0"/>
  </r>
  <r>
    <x v="4"/>
    <s v="Ranitidine"/>
    <x v="0"/>
    <m/>
    <s v="ng/L"/>
    <s v="AQUEOUS"/>
    <x v="0"/>
  </r>
  <r>
    <x v="4"/>
    <s v="Triamterene"/>
    <x v="0"/>
    <m/>
    <s v="ng/L"/>
    <s v="AQUEOUS"/>
    <x v="0"/>
  </r>
  <r>
    <x v="5"/>
    <s v="Amitriptyline"/>
    <x v="3"/>
    <n v="1.26"/>
    <s v="ng/L"/>
    <s v="AQUEOUS"/>
    <x v="0"/>
  </r>
  <r>
    <x v="5"/>
    <s v="Amphetamine"/>
    <x v="4"/>
    <n v="19.600000000000001"/>
    <s v="ng/L"/>
    <s v="AQUEOUS"/>
    <x v="2"/>
  </r>
  <r>
    <x v="5"/>
    <s v="Atenolol"/>
    <x v="3"/>
    <n v="1.44"/>
    <s v="ng/L"/>
    <s v="AQUEOUS"/>
    <x v="0"/>
  </r>
  <r>
    <x v="5"/>
    <s v="Carbamazepine"/>
    <x v="3"/>
    <n v="1.9"/>
    <s v="ng/L"/>
    <s v="AQUEOUS"/>
    <x v="0"/>
  </r>
  <r>
    <x v="5"/>
    <s v="DEET"/>
    <x v="5"/>
    <n v="6.58"/>
    <s v="ng/L"/>
    <s v="AQUEOUS"/>
    <x v="2"/>
  </r>
  <r>
    <x v="5"/>
    <s v="Furosemide"/>
    <x v="3"/>
    <n v="50.7"/>
    <s v="ng/L"/>
    <s v="AQUEOUS"/>
    <x v="0"/>
  </r>
  <r>
    <x v="5"/>
    <s v="Iopamidol"/>
    <x v="3"/>
    <n v="791"/>
    <s v="ng/L"/>
    <s v="AQUEOUS"/>
    <x v="0"/>
  </r>
  <r>
    <x v="5"/>
    <s v="Meprobamate"/>
    <x v="3"/>
    <n v="6.97"/>
    <s v="ng/L"/>
    <s v="AQUEOUS"/>
    <x v="0"/>
  </r>
  <r>
    <x v="5"/>
    <s v="Metformin"/>
    <x v="3"/>
    <n v="18.899999999999999"/>
    <s v="ng/L"/>
    <s v="AQUEOUS"/>
    <x v="3"/>
  </r>
  <r>
    <x v="5"/>
    <s v="Naproxen"/>
    <x v="3"/>
    <n v="24.4"/>
    <s v="ng/L"/>
    <s v="AQUEOUS"/>
    <x v="0"/>
  </r>
  <r>
    <x v="5"/>
    <s v="Sulfamethoxazole"/>
    <x v="3"/>
    <n v="4.0199999999999996"/>
    <s v="ng/L"/>
    <s v="AQUEOUS"/>
    <x v="0"/>
  </r>
  <r>
    <x v="5"/>
    <s v="Triamterene"/>
    <x v="3"/>
    <n v="0.47499999999999998"/>
    <s v="ng/L"/>
    <s v="AQUEOUS"/>
    <x v="0"/>
  </r>
  <r>
    <x v="5"/>
    <s v="Valsartan"/>
    <x v="3"/>
    <n v="4.42"/>
    <s v="ng/L"/>
    <s v="AQUEOUS"/>
    <x v="0"/>
  </r>
  <r>
    <x v="5"/>
    <s v="Venlafaxine"/>
    <x v="3"/>
    <n v="4.87"/>
    <s v="ng/L"/>
    <s v="AQUEOUS"/>
    <x v="0"/>
  </r>
  <r>
    <x v="5"/>
    <s v="Bisphenol A"/>
    <x v="0"/>
    <m/>
    <s v="ng/L"/>
    <s v="AQUEOUS"/>
    <x v="0"/>
  </r>
  <r>
    <x v="5"/>
    <s v="Gemfibrozil"/>
    <x v="0"/>
    <m/>
    <s v="ng/L"/>
    <s v="AQUEOUS"/>
    <x v="0"/>
  </r>
  <r>
    <x v="5"/>
    <s v="Glipizide"/>
    <x v="0"/>
    <m/>
    <s v="ng/L"/>
    <s v="AQUEOUS"/>
    <x v="0"/>
  </r>
  <r>
    <x v="5"/>
    <s v="Glyburide"/>
    <x v="0"/>
    <m/>
    <s v="ng/L"/>
    <s v="AQUEOUS"/>
    <x v="0"/>
  </r>
  <r>
    <x v="5"/>
    <s v="Hydrochlorothiazide"/>
    <x v="0"/>
    <m/>
    <s v="ng/L"/>
    <s v="AQUEOUS"/>
    <x v="0"/>
  </r>
  <r>
    <x v="5"/>
    <s v="2-Hydroxy-ibuprofen"/>
    <x v="0"/>
    <m/>
    <s v="ng/L"/>
    <s v="AQUEOUS"/>
    <x v="0"/>
  </r>
  <r>
    <x v="5"/>
    <s v="Ibuprofen"/>
    <x v="0"/>
    <m/>
    <s v="ng/L"/>
    <s v="AQUEOUS"/>
    <x v="0"/>
  </r>
  <r>
    <x v="5"/>
    <s v="Triclocarban"/>
    <x v="0"/>
    <m/>
    <s v="ng/L"/>
    <s v="AQUEOUS"/>
    <x v="0"/>
  </r>
  <r>
    <x v="5"/>
    <s v="Triclosan"/>
    <x v="0"/>
    <m/>
    <s v="ng/L"/>
    <s v="AQUEOUS"/>
    <x v="0"/>
  </r>
  <r>
    <x v="5"/>
    <s v="Warfarin"/>
    <x v="0"/>
    <m/>
    <s v="ng/L"/>
    <s v="AQUEOUS"/>
    <x v="0"/>
  </r>
  <r>
    <x v="5"/>
    <s v="Acetaminophen"/>
    <x v="0"/>
    <m/>
    <s v="ng/L"/>
    <s v="AQUEOUS"/>
    <x v="0"/>
  </r>
  <r>
    <x v="5"/>
    <s v="Azithromycin"/>
    <x v="0"/>
    <m/>
    <s v="ng/L"/>
    <s v="AQUEOUS"/>
    <x v="0"/>
  </r>
  <r>
    <x v="5"/>
    <s v="Caffeine"/>
    <x v="0"/>
    <m/>
    <s v="ng/L"/>
    <s v="AQUEOUS"/>
    <x v="0"/>
  </r>
  <r>
    <x v="5"/>
    <s v="Carbadox"/>
    <x v="0"/>
    <m/>
    <s v="ng/L"/>
    <s v="AQUEOUS"/>
    <x v="0"/>
  </r>
  <r>
    <x v="5"/>
    <s v="Cefotaxime"/>
    <x v="0"/>
    <m/>
    <s v="ng/L"/>
    <s v="AQUEOUS"/>
    <x v="0"/>
  </r>
  <r>
    <x v="5"/>
    <s v="Ciprofloxacin"/>
    <x v="7"/>
    <m/>
    <s v="ng/L"/>
    <s v="AQUEOUS"/>
    <x v="0"/>
  </r>
  <r>
    <x v="5"/>
    <s v="Clarithromycin"/>
    <x v="0"/>
    <m/>
    <s v="ng/L"/>
    <s v="AQUEOUS"/>
    <x v="0"/>
  </r>
  <r>
    <x v="5"/>
    <s v="Clinafloxacin"/>
    <x v="7"/>
    <m/>
    <s v="ng/L"/>
    <s v="AQUEOUS"/>
    <x v="0"/>
  </r>
  <r>
    <x v="5"/>
    <s v="Cloxacillin"/>
    <x v="1"/>
    <m/>
    <s v="ng/L"/>
    <s v="AQUEOUS"/>
    <x v="0"/>
  </r>
  <r>
    <x v="5"/>
    <s v="Dehydronifedipine"/>
    <x v="0"/>
    <m/>
    <s v="ng/L"/>
    <s v="AQUEOUS"/>
    <x v="0"/>
  </r>
  <r>
    <x v="5"/>
    <s v="Diphenhydramine"/>
    <x v="0"/>
    <m/>
    <s v="ng/L"/>
    <s v="AQUEOUS"/>
    <x v="0"/>
  </r>
  <r>
    <x v="5"/>
    <s v="Diltiazem"/>
    <x v="0"/>
    <m/>
    <s v="ng/L"/>
    <s v="AQUEOUS"/>
    <x v="0"/>
  </r>
  <r>
    <x v="5"/>
    <s v="Digoxin"/>
    <x v="0"/>
    <m/>
    <s v="ng/L"/>
    <s v="AQUEOUS"/>
    <x v="0"/>
  </r>
  <r>
    <x v="5"/>
    <s v="Digoxigenin"/>
    <x v="0"/>
    <m/>
    <s v="ng/L"/>
    <s v="AQUEOUS"/>
    <x v="0"/>
  </r>
  <r>
    <x v="5"/>
    <s v="Enrofloxacin"/>
    <x v="7"/>
    <m/>
    <s v="ng/L"/>
    <s v="AQUEOUS"/>
    <x v="0"/>
  </r>
  <r>
    <x v="5"/>
    <s v="Erythromycin-H2O"/>
    <x v="0"/>
    <m/>
    <s v="ng/L"/>
    <s v="AQUEOUS"/>
    <x v="0"/>
  </r>
  <r>
    <x v="5"/>
    <s v="Flumequine"/>
    <x v="0"/>
    <m/>
    <s v="ng/L"/>
    <s v="AQUEOUS"/>
    <x v="0"/>
  </r>
  <r>
    <x v="5"/>
    <s v="Fluoxetine"/>
    <x v="0"/>
    <m/>
    <s v="ng/L"/>
    <s v="AQUEOUS"/>
    <x v="0"/>
  </r>
  <r>
    <x v="5"/>
    <s v="Lincomycin"/>
    <x v="0"/>
    <m/>
    <s v="ng/L"/>
    <s v="AQUEOUS"/>
    <x v="0"/>
  </r>
  <r>
    <x v="5"/>
    <s v="Lomefloxacin"/>
    <x v="7"/>
    <m/>
    <s v="ng/L"/>
    <s v="AQUEOUS"/>
    <x v="0"/>
  </r>
  <r>
    <x v="5"/>
    <s v="Miconazole"/>
    <x v="0"/>
    <m/>
    <s v="ng/L"/>
    <s v="AQUEOUS"/>
    <x v="0"/>
  </r>
  <r>
    <x v="5"/>
    <s v="Norfloxacin"/>
    <x v="7"/>
    <m/>
    <s v="ng/L"/>
    <s v="AQUEOUS"/>
    <x v="0"/>
  </r>
  <r>
    <x v="5"/>
    <s v="Norgestimate"/>
    <x v="0"/>
    <m/>
    <s v="ng/L"/>
    <s v="AQUEOUS"/>
    <x v="0"/>
  </r>
  <r>
    <x v="5"/>
    <s v="Ofloxacin"/>
    <x v="7"/>
    <m/>
    <s v="ng/L"/>
    <s v="AQUEOUS"/>
    <x v="0"/>
  </r>
  <r>
    <x v="5"/>
    <s v="Ormetoprim"/>
    <x v="0"/>
    <m/>
    <s v="ng/L"/>
    <s v="AQUEOUS"/>
    <x v="0"/>
  </r>
  <r>
    <x v="5"/>
    <s v="Oxacillin"/>
    <x v="1"/>
    <m/>
    <s v="ng/L"/>
    <s v="AQUEOUS"/>
    <x v="0"/>
  </r>
  <r>
    <x v="5"/>
    <s v="Oxolinic Acid"/>
    <x v="0"/>
    <m/>
    <s v="ng/L"/>
    <s v="AQUEOUS"/>
    <x v="0"/>
  </r>
  <r>
    <x v="5"/>
    <s v="Penicillin G"/>
    <x v="1"/>
    <m/>
    <s v="ng/L"/>
    <s v="AQUEOUS"/>
    <x v="0"/>
  </r>
  <r>
    <x v="5"/>
    <s v="Penicillin V"/>
    <x v="0"/>
    <m/>
    <s v="ng/L"/>
    <s v="AQUEOUS"/>
    <x v="0"/>
  </r>
  <r>
    <x v="5"/>
    <s v="Roxithromycin"/>
    <x v="0"/>
    <m/>
    <s v="ng/L"/>
    <s v="AQUEOUS"/>
    <x v="0"/>
  </r>
  <r>
    <x v="5"/>
    <s v="Sarafloxacin"/>
    <x v="7"/>
    <m/>
    <s v="ng/L"/>
    <s v="AQUEOUS"/>
    <x v="0"/>
  </r>
  <r>
    <x v="5"/>
    <s v="Sulfachloropyridazine"/>
    <x v="0"/>
    <m/>
    <s v="ng/L"/>
    <s v="AQUEOUS"/>
    <x v="0"/>
  </r>
  <r>
    <x v="5"/>
    <s v="Sulfadiazine"/>
    <x v="0"/>
    <m/>
    <s v="ng/L"/>
    <s v="AQUEOUS"/>
    <x v="0"/>
  </r>
  <r>
    <x v="5"/>
    <s v="Sulfadimethoxine"/>
    <x v="0"/>
    <m/>
    <s v="ng/L"/>
    <s v="AQUEOUS"/>
    <x v="0"/>
  </r>
  <r>
    <x v="5"/>
    <s v="Sulfamerazine"/>
    <x v="0"/>
    <m/>
    <s v="ng/L"/>
    <s v="AQUEOUS"/>
    <x v="0"/>
  </r>
  <r>
    <x v="5"/>
    <s v="Sulfamethazine"/>
    <x v="0"/>
    <m/>
    <s v="ng/L"/>
    <s v="AQUEOUS"/>
    <x v="0"/>
  </r>
  <r>
    <x v="5"/>
    <s v="Sulfamethizole"/>
    <x v="0"/>
    <m/>
    <s v="ng/L"/>
    <s v="AQUEOUS"/>
    <x v="0"/>
  </r>
  <r>
    <x v="5"/>
    <s v="Sulfanilamide"/>
    <x v="0"/>
    <m/>
    <s v="ng/L"/>
    <s v="AQUEOUS"/>
    <x v="0"/>
  </r>
  <r>
    <x v="5"/>
    <s v="Sulfathiazole"/>
    <x v="0"/>
    <m/>
    <s v="ng/L"/>
    <s v="AQUEOUS"/>
    <x v="0"/>
  </r>
  <r>
    <x v="5"/>
    <s v="Thiabendazole"/>
    <x v="0"/>
    <m/>
    <s v="ng/L"/>
    <s v="AQUEOUS"/>
    <x v="0"/>
  </r>
  <r>
    <x v="5"/>
    <s v="Trimethoprim"/>
    <x v="0"/>
    <m/>
    <s v="ng/L"/>
    <s v="AQUEOUS"/>
    <x v="0"/>
  </r>
  <r>
    <x v="5"/>
    <s v="Tylosin"/>
    <x v="0"/>
    <m/>
    <s v="ng/L"/>
    <s v="AQUEOUS"/>
    <x v="0"/>
  </r>
  <r>
    <x v="5"/>
    <s v="Virginiamycin M1"/>
    <x v="0"/>
    <m/>
    <s v="ng/L"/>
    <s v="AQUEOUS"/>
    <x v="0"/>
  </r>
  <r>
    <x v="5"/>
    <s v="1,7-Dimethylxanthine"/>
    <x v="0"/>
    <m/>
    <s v="ng/L"/>
    <s v="AQUEOUS"/>
    <x v="0"/>
  </r>
  <r>
    <x v="5"/>
    <s v="Alprazolam"/>
    <x v="0"/>
    <m/>
    <s v="ng/L"/>
    <s v="AQUEOUS"/>
    <x v="0"/>
  </r>
  <r>
    <x v="5"/>
    <s v="Amlodipine"/>
    <x v="0"/>
    <m/>
    <s v="ng/L"/>
    <s v="AQUEOUS"/>
    <x v="0"/>
  </r>
  <r>
    <x v="5"/>
    <s v="Benzoylecgonine"/>
    <x v="0"/>
    <m/>
    <s v="ng/L"/>
    <s v="AQUEOUS"/>
    <x v="0"/>
  </r>
  <r>
    <x v="5"/>
    <s v="Benztropine"/>
    <x v="0"/>
    <m/>
    <s v="ng/L"/>
    <s v="AQUEOUS"/>
    <x v="0"/>
  </r>
  <r>
    <x v="5"/>
    <s v="Betamethasone"/>
    <x v="0"/>
    <m/>
    <s v="ng/L"/>
    <s v="AQUEOUS"/>
    <x v="0"/>
  </r>
  <r>
    <x v="5"/>
    <s v="Cocaine"/>
    <x v="0"/>
    <m/>
    <s v="ng/L"/>
    <s v="AQUEOUS"/>
    <x v="0"/>
  </r>
  <r>
    <x v="5"/>
    <s v="Desmethyldiltiazem"/>
    <x v="0"/>
    <m/>
    <s v="ng/L"/>
    <s v="AQUEOUS"/>
    <x v="0"/>
  </r>
  <r>
    <x v="5"/>
    <s v="Diazepam"/>
    <x v="0"/>
    <m/>
    <s v="ng/L"/>
    <s v="AQUEOUS"/>
    <x v="0"/>
  </r>
  <r>
    <x v="5"/>
    <s v="Fluocinonide"/>
    <x v="0"/>
    <m/>
    <s v="ng/L"/>
    <s v="AQUEOUS"/>
    <x v="0"/>
  </r>
  <r>
    <x v="5"/>
    <s v="Fluticasone propionate"/>
    <x v="0"/>
    <m/>
    <s v="ng/L"/>
    <s v="AQUEOUS"/>
    <x v="0"/>
  </r>
  <r>
    <x v="5"/>
    <s v="Hydrocortisone"/>
    <x v="0"/>
    <m/>
    <s v="ng/L"/>
    <s v="AQUEOUS"/>
    <x v="0"/>
  </r>
  <r>
    <x v="5"/>
    <s v="10-hydroxy-amitriptyline"/>
    <x v="0"/>
    <m/>
    <s v="ng/L"/>
    <s v="AQUEOUS"/>
    <x v="0"/>
  </r>
  <r>
    <x v="5"/>
    <s v="Methylprednisolone"/>
    <x v="0"/>
    <m/>
    <s v="ng/L"/>
    <s v="AQUEOUS"/>
    <x v="0"/>
  </r>
  <r>
    <x v="5"/>
    <s v="Metoprolol"/>
    <x v="0"/>
    <m/>
    <s v="ng/L"/>
    <s v="AQUEOUS"/>
    <x v="0"/>
  </r>
  <r>
    <x v="5"/>
    <s v="Norfluoxetine"/>
    <x v="0"/>
    <m/>
    <s v="ng/L"/>
    <s v="AQUEOUS"/>
    <x v="0"/>
  </r>
  <r>
    <x v="5"/>
    <s v="Norverapamil"/>
    <x v="0"/>
    <m/>
    <s v="ng/L"/>
    <s v="AQUEOUS"/>
    <x v="0"/>
  </r>
  <r>
    <x v="5"/>
    <s v="Paroxetine"/>
    <x v="0"/>
    <m/>
    <s v="ng/L"/>
    <s v="AQUEOUS"/>
    <x v="0"/>
  </r>
  <r>
    <x v="5"/>
    <s v="Prednisolone"/>
    <x v="0"/>
    <m/>
    <s v="ng/L"/>
    <s v="AQUEOUS"/>
    <x v="0"/>
  </r>
  <r>
    <x v="5"/>
    <s v="Prednisone"/>
    <x v="0"/>
    <m/>
    <s v="ng/L"/>
    <s v="AQUEOUS"/>
    <x v="0"/>
  </r>
  <r>
    <x v="5"/>
    <s v="Promethazine"/>
    <x v="0"/>
    <m/>
    <s v="ng/L"/>
    <s v="AQUEOUS"/>
    <x v="0"/>
  </r>
  <r>
    <x v="5"/>
    <s v="Propoxyphene"/>
    <x v="0"/>
    <m/>
    <s v="ng/L"/>
    <s v="AQUEOUS"/>
    <x v="0"/>
  </r>
  <r>
    <x v="5"/>
    <s v="Propranolol"/>
    <x v="0"/>
    <m/>
    <s v="ng/L"/>
    <s v="AQUEOUS"/>
    <x v="0"/>
  </r>
  <r>
    <x v="5"/>
    <s v="Sertraline"/>
    <x v="0"/>
    <m/>
    <s v="ng/L"/>
    <s v="AQUEOUS"/>
    <x v="0"/>
  </r>
  <r>
    <x v="5"/>
    <s v="Simvastatin"/>
    <x v="0"/>
    <m/>
    <s v="ng/L"/>
    <s v="AQUEOUS"/>
    <x v="0"/>
  </r>
  <r>
    <x v="5"/>
    <s v="Theophylline"/>
    <x v="0"/>
    <m/>
    <s v="ng/L"/>
    <s v="AQUEOUS"/>
    <x v="0"/>
  </r>
  <r>
    <x v="5"/>
    <s v="Trenbolone"/>
    <x v="0"/>
    <m/>
    <s v="ng/L"/>
    <s v="AQUEOUS"/>
    <x v="0"/>
  </r>
  <r>
    <x v="5"/>
    <s v="Trenbolone acetate"/>
    <x v="0"/>
    <m/>
    <s v="ng/L"/>
    <s v="AQUEOUS"/>
    <x v="0"/>
  </r>
  <r>
    <x v="5"/>
    <s v="Verapamil"/>
    <x v="0"/>
    <m/>
    <s v="ng/L"/>
    <s v="AQUEOUS"/>
    <x v="0"/>
  </r>
  <r>
    <x v="5"/>
    <s v="Diatrizoic acid"/>
    <x v="0"/>
    <m/>
    <s v="ng/L"/>
    <s v="AQUEOUS"/>
    <x v="0"/>
  </r>
  <r>
    <x v="5"/>
    <s v="Citalopram"/>
    <x v="0"/>
    <m/>
    <s v="ng/L"/>
    <s v="AQUEOUS"/>
    <x v="0"/>
  </r>
  <r>
    <x v="5"/>
    <s v="Tamoxifen"/>
    <x v="0"/>
    <m/>
    <s v="ng/L"/>
    <s v="AQUEOUS"/>
    <x v="0"/>
  </r>
  <r>
    <x v="5"/>
    <s v="Cyclophosphamide"/>
    <x v="0"/>
    <m/>
    <s v="ng/L"/>
    <s v="AQUEOUS"/>
    <x v="0"/>
  </r>
  <r>
    <x v="5"/>
    <s v="Amsacrine"/>
    <x v="0"/>
    <m/>
    <s v="ng/L"/>
    <s v="AQUEOUS"/>
    <x v="0"/>
  </r>
  <r>
    <x v="5"/>
    <s v="Azathioprine"/>
    <x v="0"/>
    <m/>
    <s v="ng/L"/>
    <s v="AQUEOUS"/>
    <x v="0"/>
  </r>
  <r>
    <x v="5"/>
    <s v="Busulfan"/>
    <x v="0"/>
    <m/>
    <s v="ng/L"/>
    <s v="AQUEOUS"/>
    <x v="0"/>
  </r>
  <r>
    <x v="5"/>
    <s v="Clotrimazole"/>
    <x v="0"/>
    <m/>
    <s v="ng/L"/>
    <s v="AQUEOUS"/>
    <x v="0"/>
  </r>
  <r>
    <x v="5"/>
    <s v="Colchicine"/>
    <x v="0"/>
    <m/>
    <s v="ng/L"/>
    <s v="AQUEOUS"/>
    <x v="0"/>
  </r>
  <r>
    <x v="5"/>
    <s v="Daunorubicin"/>
    <x v="0"/>
    <m/>
    <s v="ng/L"/>
    <s v="AQUEOUS"/>
    <x v="0"/>
  </r>
  <r>
    <x v="5"/>
    <s v="Doxorubicin"/>
    <x v="0"/>
    <m/>
    <s v="ng/L"/>
    <s v="AQUEOUS"/>
    <x v="0"/>
  </r>
  <r>
    <x v="5"/>
    <s v="Drospirenone"/>
    <x v="0"/>
    <m/>
    <s v="ng/L"/>
    <s v="AQUEOUS"/>
    <x v="0"/>
  </r>
  <r>
    <x v="5"/>
    <s v="Etoposide"/>
    <x v="0"/>
    <m/>
    <s v="ng/L"/>
    <s v="AQUEOUS"/>
    <x v="0"/>
  </r>
  <r>
    <x v="5"/>
    <s v="Medroxyprogesterone Acetate"/>
    <x v="0"/>
    <m/>
    <s v="ng/L"/>
    <s v="AQUEOUS"/>
    <x v="0"/>
  </r>
  <r>
    <x v="5"/>
    <s v="Metronidazole"/>
    <x v="0"/>
    <m/>
    <s v="ng/L"/>
    <s v="AQUEOUS"/>
    <x v="0"/>
  </r>
  <r>
    <x v="5"/>
    <s v="Moxifloxacin"/>
    <x v="0"/>
    <m/>
    <s v="ng/L"/>
    <s v="AQUEOUS"/>
    <x v="0"/>
  </r>
  <r>
    <x v="5"/>
    <s v="Oxazepam"/>
    <x v="0"/>
    <m/>
    <s v="ng/L"/>
    <s v="AQUEOUS"/>
    <x v="0"/>
  </r>
  <r>
    <x v="5"/>
    <s v="Rosuvastatin"/>
    <x v="0"/>
    <m/>
    <s v="ng/L"/>
    <s v="AQUEOUS"/>
    <x v="0"/>
  </r>
  <r>
    <x v="5"/>
    <s v="Teniposide"/>
    <x v="0"/>
    <m/>
    <s v="ng/L"/>
    <s v="AQUEOUS"/>
    <x v="0"/>
  </r>
  <r>
    <x v="5"/>
    <s v="Zidovudine"/>
    <x v="0"/>
    <m/>
    <s v="ng/L"/>
    <s v="AQUEOUS"/>
    <x v="0"/>
  </r>
  <r>
    <x v="5"/>
    <s v="Melphalan"/>
    <x v="0"/>
    <m/>
    <s v="ng/L"/>
    <s v="AQUEOUS"/>
    <x v="0"/>
  </r>
  <r>
    <x v="5"/>
    <s v="Albuterol"/>
    <x v="0"/>
    <m/>
    <s v="ng/L"/>
    <s v="AQUEOUS"/>
    <x v="0"/>
  </r>
  <r>
    <x v="5"/>
    <s v="Atorvastatin"/>
    <x v="0"/>
    <m/>
    <s v="ng/L"/>
    <s v="AQUEOUS"/>
    <x v="0"/>
  </r>
  <r>
    <x v="5"/>
    <s v="Cimetidine"/>
    <x v="0"/>
    <m/>
    <s v="ng/L"/>
    <s v="AQUEOUS"/>
    <x v="0"/>
  </r>
  <r>
    <x v="5"/>
    <s v="Clonidine"/>
    <x v="0"/>
    <m/>
    <s v="ng/L"/>
    <s v="AQUEOUS"/>
    <x v="0"/>
  </r>
  <r>
    <x v="5"/>
    <s v="Codeine"/>
    <x v="0"/>
    <m/>
    <s v="ng/L"/>
    <s v="AQUEOUS"/>
    <x v="0"/>
  </r>
  <r>
    <x v="5"/>
    <s v="Cotinine"/>
    <x v="0"/>
    <m/>
    <s v="ng/L"/>
    <s v="AQUEOUS"/>
    <x v="0"/>
  </r>
  <r>
    <x v="5"/>
    <s v="Enalapril"/>
    <x v="0"/>
    <m/>
    <s v="ng/L"/>
    <s v="AQUEOUS"/>
    <x v="0"/>
  </r>
  <r>
    <x v="5"/>
    <s v="Hydrocodone"/>
    <x v="0"/>
    <m/>
    <s v="ng/L"/>
    <s v="AQUEOUS"/>
    <x v="0"/>
  </r>
  <r>
    <x v="5"/>
    <s v="Oxycodone"/>
    <x v="0"/>
    <m/>
    <s v="ng/L"/>
    <s v="AQUEOUS"/>
    <x v="0"/>
  </r>
  <r>
    <x v="5"/>
    <s v="Ranitidine"/>
    <x v="0"/>
    <m/>
    <s v="ng/L"/>
    <s v="AQUEOUS"/>
    <x v="0"/>
  </r>
  <r>
    <x v="6"/>
    <m/>
    <x v="3"/>
    <m/>
    <m/>
    <m/>
    <x v="0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count="1017">
  <r>
    <x v="0"/>
    <x v="0"/>
    <m/>
    <n v="0.80800000000000005"/>
    <s v="ng/disk"/>
    <s v="POCIS"/>
    <x v="0"/>
    <m/>
    <m/>
    <m/>
    <x v="0"/>
  </r>
  <r>
    <x v="0"/>
    <x v="1"/>
    <m/>
    <n v="2.52"/>
    <s v="ng/disk"/>
    <s v="POCIS"/>
    <x v="0"/>
    <m/>
    <m/>
    <m/>
    <x v="0"/>
  </r>
  <r>
    <x v="0"/>
    <x v="2"/>
    <s v="K B"/>
    <n v="29.7"/>
    <s v="ng/disk"/>
    <s v="POCIS"/>
    <x v="1"/>
    <m/>
    <m/>
    <m/>
    <x v="0"/>
  </r>
  <r>
    <x v="0"/>
    <x v="3"/>
    <m/>
    <n v="18.100000000000001"/>
    <s v="ng/disk"/>
    <s v="POCIS"/>
    <x v="0"/>
    <m/>
    <m/>
    <m/>
    <x v="0"/>
  </r>
  <r>
    <x v="0"/>
    <x v="4"/>
    <m/>
    <n v="0.38800000000000001"/>
    <s v="ng/disk"/>
    <s v="POCIS"/>
    <x v="0"/>
    <m/>
    <m/>
    <m/>
    <x v="0"/>
  </r>
  <r>
    <x v="0"/>
    <x v="5"/>
    <m/>
    <n v="72.5"/>
    <s v="ng/disk"/>
    <s v="POCIS"/>
    <x v="0"/>
    <m/>
    <m/>
    <m/>
    <x v="0"/>
  </r>
  <r>
    <x v="0"/>
    <x v="6"/>
    <m/>
    <n v="9.14"/>
    <s v="ng/disk"/>
    <s v="POCIS"/>
    <x v="0"/>
    <m/>
    <m/>
    <m/>
    <x v="0"/>
  </r>
  <r>
    <x v="0"/>
    <x v="7"/>
    <m/>
    <n v="11.7"/>
    <s v="ng/disk"/>
    <s v="POCIS"/>
    <x v="0"/>
    <m/>
    <m/>
    <m/>
    <x v="0"/>
  </r>
  <r>
    <x v="0"/>
    <x v="8"/>
    <m/>
    <n v="1.68"/>
    <s v="ng/disk"/>
    <s v="POCIS"/>
    <x v="0"/>
    <m/>
    <m/>
    <m/>
    <x v="0"/>
  </r>
  <r>
    <x v="0"/>
    <x v="9"/>
    <m/>
    <n v="1.37"/>
    <s v="ng/disk"/>
    <s v="POCIS"/>
    <x v="0"/>
    <m/>
    <m/>
    <m/>
    <x v="0"/>
  </r>
  <r>
    <x v="0"/>
    <x v="10"/>
    <s v="U"/>
    <m/>
    <s v="ng/disk"/>
    <s v="POCIS"/>
    <x v="0"/>
    <m/>
    <m/>
    <m/>
    <x v="0"/>
  </r>
  <r>
    <x v="0"/>
    <x v="11"/>
    <s v="U"/>
    <m/>
    <s v="ng/disk"/>
    <s v="POCIS"/>
    <x v="0"/>
    <m/>
    <m/>
    <m/>
    <x v="0"/>
  </r>
  <r>
    <x v="0"/>
    <x v="12"/>
    <s v="U"/>
    <m/>
    <s v="ng/disk"/>
    <s v="POCIS"/>
    <x v="0"/>
    <m/>
    <m/>
    <m/>
    <x v="0"/>
  </r>
  <r>
    <x v="0"/>
    <x v="13"/>
    <s v="U"/>
    <m/>
    <s v="ng/disk"/>
    <s v="POCIS"/>
    <x v="0"/>
    <m/>
    <m/>
    <m/>
    <x v="0"/>
  </r>
  <r>
    <x v="0"/>
    <x v="14"/>
    <s v="U"/>
    <m/>
    <s v="ng/disk"/>
    <s v="POCIS"/>
    <x v="0"/>
    <m/>
    <m/>
    <m/>
    <x v="0"/>
  </r>
  <r>
    <x v="0"/>
    <x v="15"/>
    <s v="U"/>
    <m/>
    <s v="ng/disk"/>
    <s v="POCIS"/>
    <x v="0"/>
    <m/>
    <m/>
    <m/>
    <x v="0"/>
  </r>
  <r>
    <x v="0"/>
    <x v="16"/>
    <s v="U"/>
    <m/>
    <s v="ng/disk"/>
    <s v="POCIS"/>
    <x v="0"/>
    <m/>
    <m/>
    <m/>
    <x v="0"/>
  </r>
  <r>
    <x v="0"/>
    <x v="17"/>
    <s v="U"/>
    <m/>
    <s v="ng/disk"/>
    <s v="POCIS"/>
    <x v="0"/>
    <m/>
    <m/>
    <m/>
    <x v="0"/>
  </r>
  <r>
    <x v="0"/>
    <x v="18"/>
    <s v="U"/>
    <m/>
    <s v="ng/disk"/>
    <s v="POCIS"/>
    <x v="0"/>
    <m/>
    <m/>
    <m/>
    <x v="0"/>
  </r>
  <r>
    <x v="0"/>
    <x v="19"/>
    <s v="U"/>
    <m/>
    <s v="ng/disk"/>
    <s v="POCIS"/>
    <x v="0"/>
    <m/>
    <m/>
    <m/>
    <x v="0"/>
  </r>
  <r>
    <x v="0"/>
    <x v="20"/>
    <s v="U"/>
    <m/>
    <s v="ng/disk"/>
    <s v="POCIS"/>
    <x v="0"/>
    <m/>
    <m/>
    <m/>
    <x v="0"/>
  </r>
  <r>
    <x v="0"/>
    <x v="21"/>
    <s v="U"/>
    <m/>
    <s v="ng/disk"/>
    <s v="POCIS"/>
    <x v="0"/>
    <m/>
    <m/>
    <m/>
    <x v="0"/>
  </r>
  <r>
    <x v="0"/>
    <x v="22"/>
    <s v="U"/>
    <m/>
    <s v="ng/disk"/>
    <s v="POCIS"/>
    <x v="0"/>
    <m/>
    <m/>
    <m/>
    <x v="0"/>
  </r>
  <r>
    <x v="0"/>
    <x v="23"/>
    <s v="U"/>
    <m/>
    <s v="ng/disk"/>
    <s v="POCIS"/>
    <x v="0"/>
    <m/>
    <m/>
    <m/>
    <x v="0"/>
  </r>
  <r>
    <x v="0"/>
    <x v="24"/>
    <s v="U"/>
    <m/>
    <s v="ng/disk"/>
    <s v="POCIS"/>
    <x v="0"/>
    <m/>
    <m/>
    <m/>
    <x v="0"/>
  </r>
  <r>
    <x v="0"/>
    <x v="25"/>
    <s v="U"/>
    <m/>
    <s v="ng/disk"/>
    <s v="POCIS"/>
    <x v="0"/>
    <m/>
    <m/>
    <m/>
    <x v="0"/>
  </r>
  <r>
    <x v="0"/>
    <x v="26"/>
    <s v="U"/>
    <m/>
    <s v="ng/disk"/>
    <s v="POCIS"/>
    <x v="0"/>
    <m/>
    <m/>
    <m/>
    <x v="0"/>
  </r>
  <r>
    <x v="0"/>
    <x v="27"/>
    <s v="U"/>
    <m/>
    <s v="ng/disk"/>
    <s v="POCIS"/>
    <x v="0"/>
    <m/>
    <m/>
    <m/>
    <x v="0"/>
  </r>
  <r>
    <x v="0"/>
    <x v="28"/>
    <s v="U"/>
    <m/>
    <s v="ng/disk"/>
    <s v="POCIS"/>
    <x v="0"/>
    <m/>
    <m/>
    <m/>
    <x v="0"/>
  </r>
  <r>
    <x v="0"/>
    <x v="29"/>
    <s v="U"/>
    <m/>
    <s v="ng/disk"/>
    <s v="POCIS"/>
    <x v="0"/>
    <m/>
    <m/>
    <m/>
    <x v="0"/>
  </r>
  <r>
    <x v="0"/>
    <x v="30"/>
    <s v="U H"/>
    <m/>
    <s v="ng/disk"/>
    <s v="POCIS"/>
    <x v="0"/>
    <m/>
    <m/>
    <m/>
    <x v="0"/>
  </r>
  <r>
    <x v="0"/>
    <x v="31"/>
    <s v="U"/>
    <m/>
    <s v="ng/disk"/>
    <s v="POCIS"/>
    <x v="0"/>
    <m/>
    <m/>
    <m/>
    <x v="0"/>
  </r>
  <r>
    <x v="0"/>
    <x v="32"/>
    <s v="U"/>
    <m/>
    <s v="ng/disk"/>
    <s v="POCIS"/>
    <x v="0"/>
    <m/>
    <m/>
    <m/>
    <x v="0"/>
  </r>
  <r>
    <x v="0"/>
    <x v="33"/>
    <s v="U"/>
    <m/>
    <s v="ng/disk"/>
    <s v="POCIS"/>
    <x v="0"/>
    <m/>
    <m/>
    <m/>
    <x v="0"/>
  </r>
  <r>
    <x v="0"/>
    <x v="34"/>
    <s v="U"/>
    <m/>
    <s v="ng/disk"/>
    <s v="POCIS"/>
    <x v="0"/>
    <m/>
    <m/>
    <m/>
    <x v="0"/>
  </r>
  <r>
    <x v="0"/>
    <x v="35"/>
    <s v="U"/>
    <m/>
    <s v="ng/disk"/>
    <s v="POCIS"/>
    <x v="0"/>
    <m/>
    <m/>
    <m/>
    <x v="0"/>
  </r>
  <r>
    <x v="0"/>
    <x v="36"/>
    <s v="U"/>
    <m/>
    <s v="ng/disk"/>
    <s v="POCIS"/>
    <x v="0"/>
    <m/>
    <m/>
    <m/>
    <x v="0"/>
  </r>
  <r>
    <x v="0"/>
    <x v="37"/>
    <s v="U"/>
    <m/>
    <s v="ng/disk"/>
    <s v="POCIS"/>
    <x v="0"/>
    <m/>
    <m/>
    <m/>
    <x v="0"/>
  </r>
  <r>
    <x v="0"/>
    <x v="38"/>
    <s v="U"/>
    <m/>
    <s v="ng/disk"/>
    <s v="POCIS"/>
    <x v="0"/>
    <m/>
    <m/>
    <m/>
    <x v="0"/>
  </r>
  <r>
    <x v="0"/>
    <x v="39"/>
    <s v="U"/>
    <m/>
    <s v="ng/disk"/>
    <s v="POCIS"/>
    <x v="0"/>
    <m/>
    <m/>
    <m/>
    <x v="0"/>
  </r>
  <r>
    <x v="0"/>
    <x v="40"/>
    <s v="U"/>
    <m/>
    <s v="ng/disk"/>
    <s v="POCIS"/>
    <x v="0"/>
    <m/>
    <m/>
    <m/>
    <x v="0"/>
  </r>
  <r>
    <x v="0"/>
    <x v="41"/>
    <s v="U"/>
    <m/>
    <s v="ng/disk"/>
    <s v="POCIS"/>
    <x v="0"/>
    <m/>
    <m/>
    <m/>
    <x v="0"/>
  </r>
  <r>
    <x v="0"/>
    <x v="42"/>
    <s v="U"/>
    <m/>
    <s v="ng/disk"/>
    <s v="POCIS"/>
    <x v="0"/>
    <m/>
    <m/>
    <m/>
    <x v="0"/>
  </r>
  <r>
    <x v="0"/>
    <x v="43"/>
    <s v="U"/>
    <m/>
    <s v="ng/disk"/>
    <s v="POCIS"/>
    <x v="0"/>
    <m/>
    <m/>
    <m/>
    <x v="0"/>
  </r>
  <r>
    <x v="0"/>
    <x v="44"/>
    <s v="U"/>
    <m/>
    <s v="ng/disk"/>
    <s v="POCIS"/>
    <x v="0"/>
    <m/>
    <m/>
    <m/>
    <x v="0"/>
  </r>
  <r>
    <x v="0"/>
    <x v="45"/>
    <s v="U"/>
    <m/>
    <s v="ng/disk"/>
    <s v="POCIS"/>
    <x v="0"/>
    <m/>
    <m/>
    <m/>
    <x v="0"/>
  </r>
  <r>
    <x v="0"/>
    <x v="46"/>
    <s v="U H"/>
    <m/>
    <s v="ng/disk"/>
    <s v="POCIS"/>
    <x v="0"/>
    <m/>
    <m/>
    <m/>
    <x v="0"/>
  </r>
  <r>
    <x v="0"/>
    <x v="47"/>
    <s v="U H"/>
    <m/>
    <s v="ng/disk"/>
    <s v="POCIS"/>
    <x v="0"/>
    <m/>
    <m/>
    <m/>
    <x v="0"/>
  </r>
  <r>
    <x v="0"/>
    <x v="48"/>
    <s v="U"/>
    <m/>
    <s v="ng/disk"/>
    <s v="POCIS"/>
    <x v="0"/>
    <m/>
    <m/>
    <m/>
    <x v="0"/>
  </r>
  <r>
    <x v="0"/>
    <x v="49"/>
    <s v="U"/>
    <m/>
    <s v="ng/disk"/>
    <s v="POCIS"/>
    <x v="0"/>
    <m/>
    <m/>
    <m/>
    <x v="0"/>
  </r>
  <r>
    <x v="0"/>
    <x v="50"/>
    <s v="U"/>
    <m/>
    <s v="ng/disk"/>
    <s v="POCIS"/>
    <x v="0"/>
    <m/>
    <m/>
    <m/>
    <x v="0"/>
  </r>
  <r>
    <x v="0"/>
    <x v="51"/>
    <s v="U"/>
    <m/>
    <s v="ng/disk"/>
    <s v="POCIS"/>
    <x v="0"/>
    <m/>
    <m/>
    <m/>
    <x v="0"/>
  </r>
  <r>
    <x v="0"/>
    <x v="52"/>
    <s v="U"/>
    <m/>
    <s v="ng/disk"/>
    <s v="POCIS"/>
    <x v="0"/>
    <m/>
    <m/>
    <m/>
    <x v="0"/>
  </r>
  <r>
    <x v="0"/>
    <x v="53"/>
    <s v="U"/>
    <m/>
    <s v="ng/disk"/>
    <s v="POCIS"/>
    <x v="0"/>
    <m/>
    <m/>
    <m/>
    <x v="0"/>
  </r>
  <r>
    <x v="0"/>
    <x v="54"/>
    <s v="U"/>
    <m/>
    <s v="ng/disk"/>
    <s v="POCIS"/>
    <x v="0"/>
    <m/>
    <m/>
    <m/>
    <x v="0"/>
  </r>
  <r>
    <x v="0"/>
    <x v="55"/>
    <s v="U"/>
    <m/>
    <s v="ng/disk"/>
    <s v="POCIS"/>
    <x v="0"/>
    <m/>
    <m/>
    <m/>
    <x v="0"/>
  </r>
  <r>
    <x v="0"/>
    <x v="56"/>
    <s v="U"/>
    <m/>
    <s v="ng/disk"/>
    <s v="POCIS"/>
    <x v="0"/>
    <m/>
    <m/>
    <m/>
    <x v="0"/>
  </r>
  <r>
    <x v="0"/>
    <x v="57"/>
    <s v="U"/>
    <m/>
    <s v="ng/disk"/>
    <s v="POCIS"/>
    <x v="0"/>
    <m/>
    <m/>
    <m/>
    <x v="0"/>
  </r>
  <r>
    <x v="0"/>
    <x v="58"/>
    <s v="U"/>
    <m/>
    <s v="ng/disk"/>
    <s v="POCIS"/>
    <x v="0"/>
    <m/>
    <m/>
    <m/>
    <x v="0"/>
  </r>
  <r>
    <x v="0"/>
    <x v="59"/>
    <s v="U"/>
    <m/>
    <s v="ng/disk"/>
    <s v="POCIS"/>
    <x v="0"/>
    <m/>
    <m/>
    <m/>
    <x v="0"/>
  </r>
  <r>
    <x v="0"/>
    <x v="60"/>
    <s v="U"/>
    <m/>
    <s v="ng/disk"/>
    <s v="POCIS"/>
    <x v="0"/>
    <m/>
    <m/>
    <m/>
    <x v="0"/>
  </r>
  <r>
    <x v="0"/>
    <x v="61"/>
    <s v="U"/>
    <m/>
    <s v="ng/disk"/>
    <s v="POCIS"/>
    <x v="0"/>
    <m/>
    <m/>
    <m/>
    <x v="0"/>
  </r>
  <r>
    <x v="0"/>
    <x v="62"/>
    <s v="U"/>
    <m/>
    <s v="ng/disk"/>
    <s v="POCIS"/>
    <x v="0"/>
    <m/>
    <m/>
    <m/>
    <x v="0"/>
  </r>
  <r>
    <x v="0"/>
    <x v="63"/>
    <s v="U"/>
    <m/>
    <s v="ng/disk"/>
    <s v="POCIS"/>
    <x v="0"/>
    <m/>
    <m/>
    <m/>
    <x v="0"/>
  </r>
  <r>
    <x v="0"/>
    <x v="64"/>
    <s v="U"/>
    <m/>
    <s v="ng/disk"/>
    <s v="POCIS"/>
    <x v="0"/>
    <m/>
    <m/>
    <m/>
    <x v="0"/>
  </r>
  <r>
    <x v="0"/>
    <x v="65"/>
    <s v="U"/>
    <m/>
    <s v="ng/disk"/>
    <s v="POCIS"/>
    <x v="0"/>
    <m/>
    <m/>
    <m/>
    <x v="0"/>
  </r>
  <r>
    <x v="0"/>
    <x v="66"/>
    <s v="U"/>
    <m/>
    <s v="ng/disk"/>
    <s v="POCIS"/>
    <x v="0"/>
    <m/>
    <m/>
    <m/>
    <x v="0"/>
  </r>
  <r>
    <x v="0"/>
    <x v="67"/>
    <s v="U"/>
    <m/>
    <s v="ng/disk"/>
    <s v="POCIS"/>
    <x v="0"/>
    <m/>
    <m/>
    <m/>
    <x v="0"/>
  </r>
  <r>
    <x v="0"/>
    <x v="68"/>
    <s v="U"/>
    <m/>
    <s v="ng/disk"/>
    <s v="POCIS"/>
    <x v="0"/>
    <m/>
    <m/>
    <m/>
    <x v="0"/>
  </r>
  <r>
    <x v="0"/>
    <x v="69"/>
    <s v="U"/>
    <m/>
    <s v="ng/disk"/>
    <s v="POCIS"/>
    <x v="0"/>
    <m/>
    <m/>
    <m/>
    <x v="0"/>
  </r>
  <r>
    <x v="0"/>
    <x v="70"/>
    <s v="U"/>
    <m/>
    <s v="ng/disk"/>
    <s v="POCIS"/>
    <x v="0"/>
    <m/>
    <m/>
    <m/>
    <x v="0"/>
  </r>
  <r>
    <x v="0"/>
    <x v="71"/>
    <s v="U"/>
    <m/>
    <s v="ng/disk"/>
    <s v="POCIS"/>
    <x v="0"/>
    <m/>
    <m/>
    <m/>
    <x v="0"/>
  </r>
  <r>
    <x v="0"/>
    <x v="72"/>
    <s v="U"/>
    <m/>
    <s v="ng/disk"/>
    <s v="POCIS"/>
    <x v="0"/>
    <m/>
    <m/>
    <m/>
    <x v="0"/>
  </r>
  <r>
    <x v="0"/>
    <x v="73"/>
    <s v="U"/>
    <m/>
    <s v="ng/disk"/>
    <s v="POCIS"/>
    <x v="0"/>
    <m/>
    <m/>
    <m/>
    <x v="0"/>
  </r>
  <r>
    <x v="0"/>
    <x v="74"/>
    <s v="U"/>
    <m/>
    <s v="ng/disk"/>
    <s v="POCIS"/>
    <x v="0"/>
    <m/>
    <m/>
    <m/>
    <x v="0"/>
  </r>
  <r>
    <x v="0"/>
    <x v="75"/>
    <s v="U"/>
    <m/>
    <s v="ng/disk"/>
    <s v="POCIS"/>
    <x v="0"/>
    <m/>
    <m/>
    <m/>
    <x v="0"/>
  </r>
  <r>
    <x v="0"/>
    <x v="76"/>
    <s v="U"/>
    <m/>
    <s v="ng/disk"/>
    <s v="POCIS"/>
    <x v="0"/>
    <m/>
    <m/>
    <m/>
    <x v="0"/>
  </r>
  <r>
    <x v="0"/>
    <x v="77"/>
    <s v="U"/>
    <m/>
    <s v="ng/disk"/>
    <s v="POCIS"/>
    <x v="0"/>
    <m/>
    <m/>
    <m/>
    <x v="0"/>
  </r>
  <r>
    <x v="0"/>
    <x v="78"/>
    <s v="U"/>
    <m/>
    <s v="ng/disk"/>
    <s v="POCIS"/>
    <x v="0"/>
    <m/>
    <m/>
    <m/>
    <x v="0"/>
  </r>
  <r>
    <x v="0"/>
    <x v="79"/>
    <s v="U"/>
    <m/>
    <s v="ng/disk"/>
    <s v="POCIS"/>
    <x v="0"/>
    <m/>
    <m/>
    <m/>
    <x v="0"/>
  </r>
  <r>
    <x v="0"/>
    <x v="80"/>
    <s v="U"/>
    <m/>
    <s v="ng/disk"/>
    <s v="POCIS"/>
    <x v="0"/>
    <m/>
    <m/>
    <m/>
    <x v="0"/>
  </r>
  <r>
    <x v="0"/>
    <x v="81"/>
    <s v="U"/>
    <m/>
    <s v="ng/disk"/>
    <s v="POCIS"/>
    <x v="0"/>
    <m/>
    <m/>
    <m/>
    <x v="0"/>
  </r>
  <r>
    <x v="0"/>
    <x v="82"/>
    <s v="U"/>
    <m/>
    <s v="ng/disk"/>
    <s v="POCIS"/>
    <x v="0"/>
    <m/>
    <m/>
    <m/>
    <x v="0"/>
  </r>
  <r>
    <x v="0"/>
    <x v="83"/>
    <s v="U"/>
    <m/>
    <s v="ng/disk"/>
    <s v="POCIS"/>
    <x v="0"/>
    <m/>
    <m/>
    <m/>
    <x v="0"/>
  </r>
  <r>
    <x v="0"/>
    <x v="84"/>
    <s v="U"/>
    <m/>
    <s v="ng/disk"/>
    <s v="POCIS"/>
    <x v="0"/>
    <m/>
    <m/>
    <m/>
    <x v="0"/>
  </r>
  <r>
    <x v="0"/>
    <x v="85"/>
    <s v="U"/>
    <m/>
    <s v="ng/disk"/>
    <s v="POCIS"/>
    <x v="0"/>
    <m/>
    <m/>
    <m/>
    <x v="0"/>
  </r>
  <r>
    <x v="0"/>
    <x v="86"/>
    <s v="U"/>
    <m/>
    <s v="ng/disk"/>
    <s v="POCIS"/>
    <x v="0"/>
    <m/>
    <m/>
    <m/>
    <x v="0"/>
  </r>
  <r>
    <x v="0"/>
    <x v="87"/>
    <s v="U"/>
    <m/>
    <s v="ng/disk"/>
    <s v="POCIS"/>
    <x v="0"/>
    <m/>
    <m/>
    <m/>
    <x v="0"/>
  </r>
  <r>
    <x v="0"/>
    <x v="88"/>
    <s v="U"/>
    <m/>
    <s v="ng/disk"/>
    <s v="POCIS"/>
    <x v="0"/>
    <m/>
    <m/>
    <m/>
    <x v="0"/>
  </r>
  <r>
    <x v="0"/>
    <x v="89"/>
    <s v="U"/>
    <m/>
    <s v="ng/disk"/>
    <s v="POCIS"/>
    <x v="0"/>
    <m/>
    <m/>
    <m/>
    <x v="0"/>
  </r>
  <r>
    <x v="0"/>
    <x v="90"/>
    <s v="U"/>
    <m/>
    <s v="ng/disk"/>
    <s v="POCIS"/>
    <x v="0"/>
    <m/>
    <m/>
    <m/>
    <x v="0"/>
  </r>
  <r>
    <x v="0"/>
    <x v="91"/>
    <s v="U"/>
    <m/>
    <s v="ng/disk"/>
    <s v="POCIS"/>
    <x v="0"/>
    <m/>
    <m/>
    <m/>
    <x v="0"/>
  </r>
  <r>
    <x v="0"/>
    <x v="92"/>
    <s v="U"/>
    <m/>
    <s v="ng/disk"/>
    <s v="POCIS"/>
    <x v="0"/>
    <m/>
    <m/>
    <m/>
    <x v="0"/>
  </r>
  <r>
    <x v="0"/>
    <x v="93"/>
    <s v="U"/>
    <m/>
    <s v="ng/disk"/>
    <s v="POCIS"/>
    <x v="0"/>
    <m/>
    <m/>
    <m/>
    <x v="0"/>
  </r>
  <r>
    <x v="0"/>
    <x v="94"/>
    <s v="U"/>
    <m/>
    <s v="ng/disk"/>
    <s v="POCIS"/>
    <x v="0"/>
    <m/>
    <m/>
    <m/>
    <x v="0"/>
  </r>
  <r>
    <x v="0"/>
    <x v="95"/>
    <s v="U"/>
    <m/>
    <s v="ng/disk"/>
    <s v="POCIS"/>
    <x v="0"/>
    <m/>
    <m/>
    <m/>
    <x v="0"/>
  </r>
  <r>
    <x v="0"/>
    <x v="96"/>
    <s v="U"/>
    <m/>
    <s v="ng/disk"/>
    <s v="POCIS"/>
    <x v="0"/>
    <m/>
    <m/>
    <m/>
    <x v="0"/>
  </r>
  <r>
    <x v="0"/>
    <x v="97"/>
    <s v="U"/>
    <m/>
    <s v="ng/disk"/>
    <s v="POCIS"/>
    <x v="0"/>
    <m/>
    <m/>
    <m/>
    <x v="0"/>
  </r>
  <r>
    <x v="0"/>
    <x v="98"/>
    <s v="U"/>
    <m/>
    <s v="ng/disk"/>
    <s v="POCIS"/>
    <x v="0"/>
    <m/>
    <m/>
    <m/>
    <x v="0"/>
  </r>
  <r>
    <x v="0"/>
    <x v="99"/>
    <s v="U"/>
    <m/>
    <s v="ng/disk"/>
    <s v="POCIS"/>
    <x v="0"/>
    <m/>
    <m/>
    <m/>
    <x v="0"/>
  </r>
  <r>
    <x v="0"/>
    <x v="100"/>
    <s v="U"/>
    <m/>
    <s v="ng/disk"/>
    <s v="POCIS"/>
    <x v="0"/>
    <m/>
    <m/>
    <m/>
    <x v="0"/>
  </r>
  <r>
    <x v="0"/>
    <x v="101"/>
    <s v="U"/>
    <m/>
    <s v="ng/disk"/>
    <s v="POCIS"/>
    <x v="0"/>
    <m/>
    <m/>
    <m/>
    <x v="0"/>
  </r>
  <r>
    <x v="0"/>
    <x v="102"/>
    <s v="U"/>
    <m/>
    <s v="ng/disk"/>
    <s v="POCIS"/>
    <x v="0"/>
    <m/>
    <m/>
    <m/>
    <x v="0"/>
  </r>
  <r>
    <x v="0"/>
    <x v="103"/>
    <s v="U"/>
    <m/>
    <s v="ng/disk"/>
    <s v="POCIS"/>
    <x v="0"/>
    <m/>
    <m/>
    <m/>
    <x v="0"/>
  </r>
  <r>
    <x v="0"/>
    <x v="104"/>
    <s v="U"/>
    <m/>
    <s v="ng/disk"/>
    <s v="POCIS"/>
    <x v="0"/>
    <m/>
    <m/>
    <m/>
    <x v="0"/>
  </r>
  <r>
    <x v="0"/>
    <x v="105"/>
    <s v="U"/>
    <m/>
    <s v="ng/disk"/>
    <s v="POCIS"/>
    <x v="0"/>
    <m/>
    <m/>
    <m/>
    <x v="0"/>
  </r>
  <r>
    <x v="0"/>
    <x v="106"/>
    <s v="U"/>
    <m/>
    <s v="ng/disk"/>
    <s v="POCIS"/>
    <x v="0"/>
    <m/>
    <m/>
    <m/>
    <x v="0"/>
  </r>
  <r>
    <x v="0"/>
    <x v="107"/>
    <s v="U"/>
    <m/>
    <s v="ng/disk"/>
    <s v="POCIS"/>
    <x v="0"/>
    <m/>
    <m/>
    <m/>
    <x v="0"/>
  </r>
  <r>
    <x v="0"/>
    <x v="108"/>
    <s v="U"/>
    <m/>
    <s v="ng/disk"/>
    <s v="POCIS"/>
    <x v="0"/>
    <m/>
    <m/>
    <m/>
    <x v="0"/>
  </r>
  <r>
    <x v="0"/>
    <x v="109"/>
    <s v="U"/>
    <m/>
    <s v="ng/disk"/>
    <s v="POCIS"/>
    <x v="0"/>
    <m/>
    <m/>
    <m/>
    <x v="0"/>
  </r>
  <r>
    <x v="0"/>
    <x v="110"/>
    <s v="U"/>
    <m/>
    <s v="ng/disk"/>
    <s v="POCIS"/>
    <x v="0"/>
    <m/>
    <m/>
    <m/>
    <x v="0"/>
  </r>
  <r>
    <x v="0"/>
    <x v="111"/>
    <s v="U"/>
    <m/>
    <s v="ng/disk"/>
    <s v="POCIS"/>
    <x v="0"/>
    <m/>
    <m/>
    <m/>
    <x v="0"/>
  </r>
  <r>
    <x v="0"/>
    <x v="112"/>
    <s v="U"/>
    <m/>
    <s v="ng/disk"/>
    <s v="POCIS"/>
    <x v="0"/>
    <m/>
    <m/>
    <m/>
    <x v="0"/>
  </r>
  <r>
    <x v="0"/>
    <x v="113"/>
    <s v="U"/>
    <m/>
    <s v="ng/disk"/>
    <s v="POCIS"/>
    <x v="0"/>
    <m/>
    <m/>
    <m/>
    <x v="0"/>
  </r>
  <r>
    <x v="0"/>
    <x v="114"/>
    <s v="U"/>
    <m/>
    <s v="ng/disk"/>
    <s v="POCIS"/>
    <x v="0"/>
    <m/>
    <m/>
    <m/>
    <x v="0"/>
  </r>
  <r>
    <x v="0"/>
    <x v="115"/>
    <s v="U"/>
    <m/>
    <s v="ng/disk"/>
    <s v="POCIS"/>
    <x v="0"/>
    <m/>
    <m/>
    <m/>
    <x v="0"/>
  </r>
  <r>
    <x v="0"/>
    <x v="116"/>
    <s v="U"/>
    <m/>
    <s v="ng/disk"/>
    <s v="POCIS"/>
    <x v="0"/>
    <m/>
    <m/>
    <m/>
    <x v="0"/>
  </r>
  <r>
    <x v="0"/>
    <x v="117"/>
    <s v="U"/>
    <m/>
    <s v="ng/disk"/>
    <s v="POCIS"/>
    <x v="0"/>
    <m/>
    <m/>
    <m/>
    <x v="0"/>
  </r>
  <r>
    <x v="0"/>
    <x v="118"/>
    <s v="U"/>
    <m/>
    <s v="ng/disk"/>
    <s v="POCIS"/>
    <x v="0"/>
    <m/>
    <m/>
    <m/>
    <x v="0"/>
  </r>
  <r>
    <x v="0"/>
    <x v="119"/>
    <s v="U"/>
    <m/>
    <s v="ng/disk"/>
    <s v="POCIS"/>
    <x v="0"/>
    <m/>
    <m/>
    <m/>
    <x v="0"/>
  </r>
  <r>
    <x v="0"/>
    <x v="120"/>
    <s v="U"/>
    <m/>
    <s v="ng/disk"/>
    <s v="POCIS"/>
    <x v="0"/>
    <m/>
    <m/>
    <m/>
    <x v="0"/>
  </r>
  <r>
    <x v="0"/>
    <x v="121"/>
    <s v="U"/>
    <m/>
    <s v="ng/disk"/>
    <s v="POCIS"/>
    <x v="0"/>
    <m/>
    <m/>
    <m/>
    <x v="0"/>
  </r>
  <r>
    <x v="0"/>
    <x v="122"/>
    <s v="U"/>
    <m/>
    <s v="ng/disk"/>
    <s v="POCIS"/>
    <x v="0"/>
    <m/>
    <m/>
    <m/>
    <x v="0"/>
  </r>
  <r>
    <x v="0"/>
    <x v="123"/>
    <s v="U"/>
    <m/>
    <s v="ng/disk"/>
    <s v="POCIS"/>
    <x v="0"/>
    <m/>
    <m/>
    <m/>
    <x v="0"/>
  </r>
  <r>
    <x v="0"/>
    <x v="124"/>
    <s v="U"/>
    <m/>
    <s v="ng/disk"/>
    <s v="POCIS"/>
    <x v="0"/>
    <m/>
    <m/>
    <m/>
    <x v="0"/>
  </r>
  <r>
    <x v="0"/>
    <x v="125"/>
    <s v="U"/>
    <m/>
    <s v="ng/disk"/>
    <s v="POCIS"/>
    <x v="0"/>
    <m/>
    <m/>
    <m/>
    <x v="0"/>
  </r>
  <r>
    <x v="0"/>
    <x v="126"/>
    <s v="U"/>
    <m/>
    <s v="ng/disk"/>
    <s v="POCIS"/>
    <x v="0"/>
    <m/>
    <m/>
    <m/>
    <x v="0"/>
  </r>
  <r>
    <x v="1"/>
    <x v="0"/>
    <m/>
    <n v="1.26"/>
    <s v="ng/disk"/>
    <s v="POCIS"/>
    <x v="0"/>
    <m/>
    <m/>
    <m/>
    <x v="0"/>
  </r>
  <r>
    <x v="1"/>
    <x v="2"/>
    <s v="K B"/>
    <n v="67.400000000000006"/>
    <s v="ng/disk"/>
    <s v="POCIS"/>
    <x v="1"/>
    <m/>
    <m/>
    <m/>
    <x v="0"/>
  </r>
  <r>
    <x v="1"/>
    <x v="3"/>
    <m/>
    <n v="28.2"/>
    <s v="ng/disk"/>
    <s v="POCIS"/>
    <x v="0"/>
    <m/>
    <m/>
    <m/>
    <x v="0"/>
  </r>
  <r>
    <x v="1"/>
    <x v="5"/>
    <m/>
    <n v="30.6"/>
    <s v="ng/disk"/>
    <s v="POCIS"/>
    <x v="0"/>
    <m/>
    <m/>
    <m/>
    <x v="0"/>
  </r>
  <r>
    <x v="1"/>
    <x v="6"/>
    <m/>
    <n v="5.64"/>
    <s v="ng/disk"/>
    <s v="POCIS"/>
    <x v="0"/>
    <m/>
    <m/>
    <m/>
    <x v="0"/>
  </r>
  <r>
    <x v="1"/>
    <x v="12"/>
    <m/>
    <n v="5.08"/>
    <s v="ng/disk"/>
    <s v="POCIS"/>
    <x v="0"/>
    <m/>
    <m/>
    <m/>
    <x v="0"/>
  </r>
  <r>
    <x v="1"/>
    <x v="76"/>
    <m/>
    <n v="16"/>
    <s v="ng/disk"/>
    <s v="POCIS"/>
    <x v="0"/>
    <m/>
    <m/>
    <m/>
    <x v="0"/>
  </r>
  <r>
    <x v="1"/>
    <x v="18"/>
    <m/>
    <n v="88"/>
    <s v="ng/disk"/>
    <s v="POCIS"/>
    <x v="0"/>
    <m/>
    <m/>
    <m/>
    <x v="0"/>
  </r>
  <r>
    <x v="1"/>
    <x v="124"/>
    <m/>
    <n v="2.17"/>
    <s v="ng/disk"/>
    <s v="POCIS"/>
    <x v="0"/>
    <m/>
    <m/>
    <m/>
    <x v="0"/>
  </r>
  <r>
    <x v="1"/>
    <x v="9"/>
    <m/>
    <n v="5.73"/>
    <s v="ng/disk"/>
    <s v="POCIS"/>
    <x v="0"/>
    <m/>
    <m/>
    <m/>
    <x v="0"/>
  </r>
  <r>
    <x v="1"/>
    <x v="126"/>
    <m/>
    <n v="0.93200000000000005"/>
    <s v="ng/disk"/>
    <s v="POCIS"/>
    <x v="0"/>
    <m/>
    <m/>
    <m/>
    <x v="0"/>
  </r>
  <r>
    <x v="1"/>
    <x v="60"/>
    <m/>
    <n v="4.3600000000000003"/>
    <s v="ng/disk"/>
    <s v="POCIS"/>
    <x v="0"/>
    <m/>
    <m/>
    <m/>
    <x v="0"/>
  </r>
  <r>
    <x v="1"/>
    <x v="97"/>
    <m/>
    <n v="6.84"/>
    <s v="ng/disk"/>
    <s v="POCIS"/>
    <x v="0"/>
    <m/>
    <m/>
    <m/>
    <x v="0"/>
  </r>
  <r>
    <x v="1"/>
    <x v="10"/>
    <s v="U"/>
    <m/>
    <s v="ng/disk"/>
    <s v="POCIS"/>
    <x v="0"/>
    <m/>
    <m/>
    <m/>
    <x v="0"/>
  </r>
  <r>
    <x v="1"/>
    <x v="11"/>
    <s v="U"/>
    <m/>
    <s v="ng/disk"/>
    <s v="POCIS"/>
    <x v="0"/>
    <m/>
    <m/>
    <m/>
    <x v="0"/>
  </r>
  <r>
    <x v="1"/>
    <x v="13"/>
    <s v="U"/>
    <m/>
    <s v="ng/disk"/>
    <s v="POCIS"/>
    <x v="0"/>
    <m/>
    <m/>
    <m/>
    <x v="0"/>
  </r>
  <r>
    <x v="1"/>
    <x v="14"/>
    <s v="U"/>
    <m/>
    <s v="ng/disk"/>
    <s v="POCIS"/>
    <x v="0"/>
    <m/>
    <m/>
    <m/>
    <x v="0"/>
  </r>
  <r>
    <x v="1"/>
    <x v="15"/>
    <s v="U"/>
    <m/>
    <s v="ng/disk"/>
    <s v="POCIS"/>
    <x v="0"/>
    <m/>
    <m/>
    <m/>
    <x v="0"/>
  </r>
  <r>
    <x v="1"/>
    <x v="16"/>
    <s v="U"/>
    <m/>
    <s v="ng/disk"/>
    <s v="POCIS"/>
    <x v="0"/>
    <m/>
    <m/>
    <m/>
    <x v="0"/>
  </r>
  <r>
    <x v="1"/>
    <x v="17"/>
    <s v="U"/>
    <m/>
    <s v="ng/disk"/>
    <s v="POCIS"/>
    <x v="0"/>
    <m/>
    <m/>
    <m/>
    <x v="0"/>
  </r>
  <r>
    <x v="1"/>
    <x v="19"/>
    <s v="U"/>
    <m/>
    <s v="ng/disk"/>
    <s v="POCIS"/>
    <x v="0"/>
    <m/>
    <m/>
    <m/>
    <x v="0"/>
  </r>
  <r>
    <x v="1"/>
    <x v="20"/>
    <s v="U"/>
    <m/>
    <s v="ng/disk"/>
    <s v="POCIS"/>
    <x v="0"/>
    <m/>
    <m/>
    <m/>
    <x v="0"/>
  </r>
  <r>
    <x v="1"/>
    <x v="21"/>
    <s v="U"/>
    <m/>
    <s v="ng/disk"/>
    <s v="POCIS"/>
    <x v="0"/>
    <m/>
    <m/>
    <m/>
    <x v="0"/>
  </r>
  <r>
    <x v="1"/>
    <x v="22"/>
    <s v="U"/>
    <m/>
    <s v="ng/disk"/>
    <s v="POCIS"/>
    <x v="0"/>
    <m/>
    <m/>
    <m/>
    <x v="0"/>
  </r>
  <r>
    <x v="1"/>
    <x v="23"/>
    <s v="U"/>
    <m/>
    <s v="ng/disk"/>
    <s v="POCIS"/>
    <x v="0"/>
    <m/>
    <m/>
    <m/>
    <x v="0"/>
  </r>
  <r>
    <x v="1"/>
    <x v="24"/>
    <s v="U"/>
    <m/>
    <s v="ng/disk"/>
    <s v="POCIS"/>
    <x v="0"/>
    <m/>
    <m/>
    <m/>
    <x v="0"/>
  </r>
  <r>
    <x v="1"/>
    <x v="25"/>
    <s v="U"/>
    <m/>
    <s v="ng/disk"/>
    <s v="POCIS"/>
    <x v="0"/>
    <m/>
    <m/>
    <m/>
    <x v="0"/>
  </r>
  <r>
    <x v="1"/>
    <x v="26"/>
    <s v="U"/>
    <m/>
    <s v="ng/disk"/>
    <s v="POCIS"/>
    <x v="0"/>
    <m/>
    <m/>
    <m/>
    <x v="0"/>
  </r>
  <r>
    <x v="1"/>
    <x v="27"/>
    <s v="U"/>
    <m/>
    <s v="ng/disk"/>
    <s v="POCIS"/>
    <x v="0"/>
    <m/>
    <m/>
    <m/>
    <x v="0"/>
  </r>
  <r>
    <x v="1"/>
    <x v="28"/>
    <s v="U"/>
    <m/>
    <s v="ng/disk"/>
    <s v="POCIS"/>
    <x v="0"/>
    <m/>
    <m/>
    <m/>
    <x v="0"/>
  </r>
  <r>
    <x v="1"/>
    <x v="29"/>
    <s v="U"/>
    <m/>
    <s v="ng/disk"/>
    <s v="POCIS"/>
    <x v="0"/>
    <m/>
    <m/>
    <m/>
    <x v="0"/>
  </r>
  <r>
    <x v="1"/>
    <x v="30"/>
    <s v="U H"/>
    <m/>
    <s v="ng/disk"/>
    <s v="POCIS"/>
    <x v="0"/>
    <m/>
    <m/>
    <m/>
    <x v="0"/>
  </r>
  <r>
    <x v="1"/>
    <x v="31"/>
    <s v="U"/>
    <m/>
    <s v="ng/disk"/>
    <s v="POCIS"/>
    <x v="0"/>
    <m/>
    <m/>
    <m/>
    <x v="0"/>
  </r>
  <r>
    <x v="1"/>
    <x v="32"/>
    <s v="U"/>
    <m/>
    <s v="ng/disk"/>
    <s v="POCIS"/>
    <x v="0"/>
    <m/>
    <m/>
    <m/>
    <x v="0"/>
  </r>
  <r>
    <x v="1"/>
    <x v="33"/>
    <s v="U"/>
    <m/>
    <s v="ng/disk"/>
    <s v="POCIS"/>
    <x v="0"/>
    <m/>
    <m/>
    <m/>
    <x v="0"/>
  </r>
  <r>
    <x v="1"/>
    <x v="34"/>
    <s v="U"/>
    <m/>
    <s v="ng/disk"/>
    <s v="POCIS"/>
    <x v="0"/>
    <m/>
    <m/>
    <m/>
    <x v="0"/>
  </r>
  <r>
    <x v="1"/>
    <x v="35"/>
    <s v="U"/>
    <m/>
    <s v="ng/disk"/>
    <s v="POCIS"/>
    <x v="0"/>
    <m/>
    <m/>
    <m/>
    <x v="0"/>
  </r>
  <r>
    <x v="1"/>
    <x v="36"/>
    <s v="U"/>
    <m/>
    <s v="ng/disk"/>
    <s v="POCIS"/>
    <x v="0"/>
    <m/>
    <m/>
    <m/>
    <x v="0"/>
  </r>
  <r>
    <x v="1"/>
    <x v="37"/>
    <s v="U"/>
    <m/>
    <s v="ng/disk"/>
    <s v="POCIS"/>
    <x v="0"/>
    <m/>
    <m/>
    <m/>
    <x v="0"/>
  </r>
  <r>
    <x v="1"/>
    <x v="38"/>
    <s v="U"/>
    <m/>
    <s v="ng/disk"/>
    <s v="POCIS"/>
    <x v="0"/>
    <m/>
    <m/>
    <m/>
    <x v="0"/>
  </r>
  <r>
    <x v="1"/>
    <x v="39"/>
    <s v="U"/>
    <m/>
    <s v="ng/disk"/>
    <s v="POCIS"/>
    <x v="0"/>
    <m/>
    <m/>
    <m/>
    <x v="0"/>
  </r>
  <r>
    <x v="1"/>
    <x v="40"/>
    <s v="U"/>
    <m/>
    <s v="ng/disk"/>
    <s v="POCIS"/>
    <x v="0"/>
    <m/>
    <m/>
    <m/>
    <x v="0"/>
  </r>
  <r>
    <x v="1"/>
    <x v="41"/>
    <s v="U"/>
    <m/>
    <s v="ng/disk"/>
    <s v="POCIS"/>
    <x v="0"/>
    <m/>
    <m/>
    <m/>
    <x v="0"/>
  </r>
  <r>
    <x v="1"/>
    <x v="42"/>
    <s v="U"/>
    <m/>
    <s v="ng/disk"/>
    <s v="POCIS"/>
    <x v="0"/>
    <m/>
    <m/>
    <m/>
    <x v="0"/>
  </r>
  <r>
    <x v="1"/>
    <x v="43"/>
    <s v="U"/>
    <m/>
    <s v="ng/disk"/>
    <s v="POCIS"/>
    <x v="0"/>
    <m/>
    <m/>
    <m/>
    <x v="0"/>
  </r>
  <r>
    <x v="1"/>
    <x v="44"/>
    <s v="U"/>
    <m/>
    <s v="ng/disk"/>
    <s v="POCIS"/>
    <x v="0"/>
    <m/>
    <m/>
    <m/>
    <x v="0"/>
  </r>
  <r>
    <x v="1"/>
    <x v="45"/>
    <s v="U"/>
    <m/>
    <s v="ng/disk"/>
    <s v="POCIS"/>
    <x v="0"/>
    <m/>
    <m/>
    <m/>
    <x v="0"/>
  </r>
  <r>
    <x v="1"/>
    <x v="46"/>
    <s v="U H"/>
    <m/>
    <s v="ng/disk"/>
    <s v="POCIS"/>
    <x v="0"/>
    <m/>
    <m/>
    <m/>
    <x v="0"/>
  </r>
  <r>
    <x v="1"/>
    <x v="8"/>
    <s v="U"/>
    <m/>
    <s v="ng/disk"/>
    <s v="POCIS"/>
    <x v="0"/>
    <m/>
    <m/>
    <m/>
    <x v="0"/>
  </r>
  <r>
    <x v="1"/>
    <x v="47"/>
    <s v="U H"/>
    <m/>
    <s v="ng/disk"/>
    <s v="POCIS"/>
    <x v="0"/>
    <m/>
    <m/>
    <m/>
    <x v="0"/>
  </r>
  <r>
    <x v="1"/>
    <x v="48"/>
    <s v="U"/>
    <m/>
    <s v="ng/disk"/>
    <s v="POCIS"/>
    <x v="0"/>
    <m/>
    <m/>
    <m/>
    <x v="0"/>
  </r>
  <r>
    <x v="1"/>
    <x v="49"/>
    <s v="U"/>
    <m/>
    <s v="ng/disk"/>
    <s v="POCIS"/>
    <x v="0"/>
    <m/>
    <m/>
    <m/>
    <x v="0"/>
  </r>
  <r>
    <x v="1"/>
    <x v="50"/>
    <s v="U"/>
    <m/>
    <s v="ng/disk"/>
    <s v="POCIS"/>
    <x v="0"/>
    <m/>
    <m/>
    <m/>
    <x v="0"/>
  </r>
  <r>
    <x v="1"/>
    <x v="51"/>
    <s v="U"/>
    <m/>
    <s v="ng/disk"/>
    <s v="POCIS"/>
    <x v="0"/>
    <m/>
    <m/>
    <m/>
    <x v="0"/>
  </r>
  <r>
    <x v="1"/>
    <x v="52"/>
    <s v="U"/>
    <m/>
    <s v="ng/disk"/>
    <s v="POCIS"/>
    <x v="0"/>
    <m/>
    <m/>
    <m/>
    <x v="0"/>
  </r>
  <r>
    <x v="1"/>
    <x v="53"/>
    <s v="U"/>
    <m/>
    <s v="ng/disk"/>
    <s v="POCIS"/>
    <x v="0"/>
    <m/>
    <m/>
    <m/>
    <x v="0"/>
  </r>
  <r>
    <x v="1"/>
    <x v="54"/>
    <s v="U"/>
    <m/>
    <s v="ng/disk"/>
    <s v="POCIS"/>
    <x v="0"/>
    <m/>
    <m/>
    <m/>
    <x v="0"/>
  </r>
  <r>
    <x v="1"/>
    <x v="55"/>
    <s v="U"/>
    <m/>
    <s v="ng/disk"/>
    <s v="POCIS"/>
    <x v="0"/>
    <m/>
    <m/>
    <m/>
    <x v="0"/>
  </r>
  <r>
    <x v="1"/>
    <x v="56"/>
    <s v="U"/>
    <m/>
    <s v="ng/disk"/>
    <s v="POCIS"/>
    <x v="0"/>
    <m/>
    <m/>
    <m/>
    <x v="0"/>
  </r>
  <r>
    <x v="1"/>
    <x v="57"/>
    <s v="U"/>
    <m/>
    <s v="ng/disk"/>
    <s v="POCIS"/>
    <x v="0"/>
    <m/>
    <m/>
    <m/>
    <x v="0"/>
  </r>
  <r>
    <x v="1"/>
    <x v="58"/>
    <s v="U"/>
    <m/>
    <s v="ng/disk"/>
    <s v="POCIS"/>
    <x v="0"/>
    <m/>
    <m/>
    <m/>
    <x v="0"/>
  </r>
  <r>
    <x v="1"/>
    <x v="59"/>
    <s v="U"/>
    <m/>
    <s v="ng/disk"/>
    <s v="POCIS"/>
    <x v="0"/>
    <m/>
    <m/>
    <m/>
    <x v="0"/>
  </r>
  <r>
    <x v="1"/>
    <x v="61"/>
    <s v="U"/>
    <m/>
    <s v="ng/disk"/>
    <s v="POCIS"/>
    <x v="0"/>
    <m/>
    <m/>
    <m/>
    <x v="0"/>
  </r>
  <r>
    <x v="1"/>
    <x v="62"/>
    <s v="U"/>
    <m/>
    <s v="ng/disk"/>
    <s v="POCIS"/>
    <x v="0"/>
    <m/>
    <m/>
    <m/>
    <x v="0"/>
  </r>
  <r>
    <x v="1"/>
    <x v="63"/>
    <s v="U"/>
    <m/>
    <s v="ng/disk"/>
    <s v="POCIS"/>
    <x v="0"/>
    <m/>
    <m/>
    <m/>
    <x v="0"/>
  </r>
  <r>
    <x v="1"/>
    <x v="1"/>
    <s v="U"/>
    <m/>
    <s v="ng/disk"/>
    <s v="POCIS"/>
    <x v="0"/>
    <m/>
    <m/>
    <m/>
    <x v="0"/>
  </r>
  <r>
    <x v="1"/>
    <x v="64"/>
    <s v="U"/>
    <m/>
    <s v="ng/disk"/>
    <s v="POCIS"/>
    <x v="0"/>
    <m/>
    <m/>
    <m/>
    <x v="0"/>
  </r>
  <r>
    <x v="1"/>
    <x v="65"/>
    <s v="U"/>
    <m/>
    <s v="ng/disk"/>
    <s v="POCIS"/>
    <x v="0"/>
    <m/>
    <m/>
    <m/>
    <x v="0"/>
  </r>
  <r>
    <x v="1"/>
    <x v="66"/>
    <s v="U"/>
    <m/>
    <s v="ng/disk"/>
    <s v="POCIS"/>
    <x v="0"/>
    <m/>
    <m/>
    <m/>
    <x v="0"/>
  </r>
  <r>
    <x v="1"/>
    <x v="67"/>
    <s v="U"/>
    <m/>
    <s v="ng/disk"/>
    <s v="POCIS"/>
    <x v="0"/>
    <m/>
    <m/>
    <m/>
    <x v="0"/>
  </r>
  <r>
    <x v="1"/>
    <x v="4"/>
    <s v="U"/>
    <m/>
    <s v="ng/disk"/>
    <s v="POCIS"/>
    <x v="0"/>
    <m/>
    <m/>
    <m/>
    <x v="0"/>
  </r>
  <r>
    <x v="1"/>
    <x v="68"/>
    <s v="U"/>
    <m/>
    <s v="ng/disk"/>
    <s v="POCIS"/>
    <x v="0"/>
    <m/>
    <m/>
    <m/>
    <x v="0"/>
  </r>
  <r>
    <x v="1"/>
    <x v="69"/>
    <s v="U"/>
    <m/>
    <s v="ng/disk"/>
    <s v="POCIS"/>
    <x v="0"/>
    <m/>
    <m/>
    <m/>
    <x v="0"/>
  </r>
  <r>
    <x v="1"/>
    <x v="70"/>
    <s v="U"/>
    <m/>
    <s v="ng/disk"/>
    <s v="POCIS"/>
    <x v="0"/>
    <m/>
    <m/>
    <m/>
    <x v="0"/>
  </r>
  <r>
    <x v="1"/>
    <x v="71"/>
    <s v="U"/>
    <m/>
    <s v="ng/disk"/>
    <s v="POCIS"/>
    <x v="0"/>
    <m/>
    <m/>
    <m/>
    <x v="0"/>
  </r>
  <r>
    <x v="1"/>
    <x v="72"/>
    <s v="U"/>
    <m/>
    <s v="ng/disk"/>
    <s v="POCIS"/>
    <x v="0"/>
    <m/>
    <m/>
    <m/>
    <x v="0"/>
  </r>
  <r>
    <x v="1"/>
    <x v="73"/>
    <s v="U"/>
    <m/>
    <s v="ng/disk"/>
    <s v="POCIS"/>
    <x v="0"/>
    <m/>
    <m/>
    <m/>
    <x v="0"/>
  </r>
  <r>
    <x v="1"/>
    <x v="74"/>
    <s v="U"/>
    <m/>
    <s v="ng/disk"/>
    <s v="POCIS"/>
    <x v="0"/>
    <m/>
    <m/>
    <m/>
    <x v="0"/>
  </r>
  <r>
    <x v="1"/>
    <x v="75"/>
    <s v="U"/>
    <m/>
    <s v="ng/disk"/>
    <s v="POCIS"/>
    <x v="0"/>
    <m/>
    <m/>
    <m/>
    <x v="0"/>
  </r>
  <r>
    <x v="1"/>
    <x v="77"/>
    <s v="U"/>
    <m/>
    <s v="ng/disk"/>
    <s v="POCIS"/>
    <x v="0"/>
    <m/>
    <m/>
    <m/>
    <x v="0"/>
  </r>
  <r>
    <x v="1"/>
    <x v="78"/>
    <s v="U"/>
    <m/>
    <s v="ng/disk"/>
    <s v="POCIS"/>
    <x v="0"/>
    <m/>
    <m/>
    <m/>
    <x v="0"/>
  </r>
  <r>
    <x v="1"/>
    <x v="79"/>
    <s v="U"/>
    <m/>
    <s v="ng/disk"/>
    <s v="POCIS"/>
    <x v="0"/>
    <m/>
    <m/>
    <m/>
    <x v="0"/>
  </r>
  <r>
    <x v="1"/>
    <x v="80"/>
    <s v="U"/>
    <m/>
    <s v="ng/disk"/>
    <s v="POCIS"/>
    <x v="0"/>
    <m/>
    <m/>
    <m/>
    <x v="0"/>
  </r>
  <r>
    <x v="1"/>
    <x v="81"/>
    <s v="U"/>
    <m/>
    <s v="ng/disk"/>
    <s v="POCIS"/>
    <x v="0"/>
    <m/>
    <m/>
    <m/>
    <x v="0"/>
  </r>
  <r>
    <x v="1"/>
    <x v="82"/>
    <s v="U"/>
    <m/>
    <s v="ng/disk"/>
    <s v="POCIS"/>
    <x v="0"/>
    <m/>
    <m/>
    <m/>
    <x v="0"/>
  </r>
  <r>
    <x v="1"/>
    <x v="83"/>
    <s v="U"/>
    <m/>
    <s v="ng/disk"/>
    <s v="POCIS"/>
    <x v="0"/>
    <m/>
    <m/>
    <m/>
    <x v="0"/>
  </r>
  <r>
    <x v="1"/>
    <x v="84"/>
    <s v="U"/>
    <m/>
    <s v="ng/disk"/>
    <s v="POCIS"/>
    <x v="0"/>
    <m/>
    <m/>
    <m/>
    <x v="0"/>
  </r>
  <r>
    <x v="1"/>
    <x v="85"/>
    <s v="U"/>
    <m/>
    <s v="ng/disk"/>
    <s v="POCIS"/>
    <x v="0"/>
    <m/>
    <m/>
    <m/>
    <x v="0"/>
  </r>
  <r>
    <x v="1"/>
    <x v="86"/>
    <s v="U"/>
    <m/>
    <s v="ng/disk"/>
    <s v="POCIS"/>
    <x v="0"/>
    <m/>
    <m/>
    <m/>
    <x v="0"/>
  </r>
  <r>
    <x v="1"/>
    <x v="87"/>
    <s v="U"/>
    <m/>
    <s v="ng/disk"/>
    <s v="POCIS"/>
    <x v="0"/>
    <m/>
    <m/>
    <m/>
    <x v="0"/>
  </r>
  <r>
    <x v="1"/>
    <x v="88"/>
    <s v="U"/>
    <m/>
    <s v="ng/disk"/>
    <s v="POCIS"/>
    <x v="0"/>
    <m/>
    <m/>
    <m/>
    <x v="0"/>
  </r>
  <r>
    <x v="1"/>
    <x v="89"/>
    <s v="U"/>
    <m/>
    <s v="ng/disk"/>
    <s v="POCIS"/>
    <x v="0"/>
    <m/>
    <m/>
    <m/>
    <x v="0"/>
  </r>
  <r>
    <x v="1"/>
    <x v="90"/>
    <s v="U"/>
    <m/>
    <s v="ng/disk"/>
    <s v="POCIS"/>
    <x v="0"/>
    <m/>
    <m/>
    <m/>
    <x v="0"/>
  </r>
  <r>
    <x v="1"/>
    <x v="91"/>
    <s v="U"/>
    <m/>
    <s v="ng/disk"/>
    <s v="POCIS"/>
    <x v="0"/>
    <m/>
    <m/>
    <m/>
    <x v="0"/>
  </r>
  <r>
    <x v="1"/>
    <x v="92"/>
    <s v="U"/>
    <m/>
    <s v="ng/disk"/>
    <s v="POCIS"/>
    <x v="0"/>
    <m/>
    <m/>
    <m/>
    <x v="0"/>
  </r>
  <r>
    <x v="1"/>
    <x v="93"/>
    <s v="U"/>
    <m/>
    <s v="ng/disk"/>
    <s v="POCIS"/>
    <x v="0"/>
    <m/>
    <m/>
    <m/>
    <x v="0"/>
  </r>
  <r>
    <x v="1"/>
    <x v="94"/>
    <s v="U"/>
    <m/>
    <s v="ng/disk"/>
    <s v="POCIS"/>
    <x v="0"/>
    <m/>
    <m/>
    <m/>
    <x v="0"/>
  </r>
  <r>
    <x v="1"/>
    <x v="95"/>
    <s v="U"/>
    <m/>
    <s v="ng/disk"/>
    <s v="POCIS"/>
    <x v="0"/>
    <m/>
    <m/>
    <m/>
    <x v="0"/>
  </r>
  <r>
    <x v="1"/>
    <x v="96"/>
    <s v="U"/>
    <m/>
    <s v="ng/disk"/>
    <s v="POCIS"/>
    <x v="0"/>
    <m/>
    <m/>
    <m/>
    <x v="0"/>
  </r>
  <r>
    <x v="1"/>
    <x v="98"/>
    <s v="U"/>
    <m/>
    <s v="ng/disk"/>
    <s v="POCIS"/>
    <x v="0"/>
    <m/>
    <m/>
    <m/>
    <x v="0"/>
  </r>
  <r>
    <x v="1"/>
    <x v="99"/>
    <s v="U"/>
    <m/>
    <s v="ng/disk"/>
    <s v="POCIS"/>
    <x v="0"/>
    <m/>
    <m/>
    <m/>
    <x v="0"/>
  </r>
  <r>
    <x v="1"/>
    <x v="100"/>
    <s v="U"/>
    <m/>
    <s v="ng/disk"/>
    <s v="POCIS"/>
    <x v="0"/>
    <m/>
    <m/>
    <m/>
    <x v="0"/>
  </r>
  <r>
    <x v="1"/>
    <x v="101"/>
    <s v="U"/>
    <m/>
    <s v="ng/disk"/>
    <s v="POCIS"/>
    <x v="0"/>
    <m/>
    <m/>
    <m/>
    <x v="0"/>
  </r>
  <r>
    <x v="1"/>
    <x v="102"/>
    <s v="U"/>
    <m/>
    <s v="ng/disk"/>
    <s v="POCIS"/>
    <x v="0"/>
    <m/>
    <m/>
    <m/>
    <x v="0"/>
  </r>
  <r>
    <x v="1"/>
    <x v="103"/>
    <s v="U"/>
    <m/>
    <s v="ng/disk"/>
    <s v="POCIS"/>
    <x v="0"/>
    <m/>
    <m/>
    <m/>
    <x v="0"/>
  </r>
  <r>
    <x v="1"/>
    <x v="104"/>
    <s v="U"/>
    <m/>
    <s v="ng/disk"/>
    <s v="POCIS"/>
    <x v="0"/>
    <m/>
    <m/>
    <m/>
    <x v="0"/>
  </r>
  <r>
    <x v="1"/>
    <x v="105"/>
    <s v="U"/>
    <m/>
    <s v="ng/disk"/>
    <s v="POCIS"/>
    <x v="0"/>
    <m/>
    <m/>
    <m/>
    <x v="0"/>
  </r>
  <r>
    <x v="1"/>
    <x v="106"/>
    <s v="U"/>
    <m/>
    <s v="ng/disk"/>
    <s v="POCIS"/>
    <x v="0"/>
    <m/>
    <m/>
    <m/>
    <x v="0"/>
  </r>
  <r>
    <x v="1"/>
    <x v="107"/>
    <s v="U"/>
    <m/>
    <s v="ng/disk"/>
    <s v="POCIS"/>
    <x v="0"/>
    <m/>
    <m/>
    <m/>
    <x v="0"/>
  </r>
  <r>
    <x v="1"/>
    <x v="108"/>
    <s v="U"/>
    <m/>
    <s v="ng/disk"/>
    <s v="POCIS"/>
    <x v="0"/>
    <m/>
    <m/>
    <m/>
    <x v="0"/>
  </r>
  <r>
    <x v="1"/>
    <x v="109"/>
    <s v="U"/>
    <m/>
    <s v="ng/disk"/>
    <s v="POCIS"/>
    <x v="0"/>
    <m/>
    <m/>
    <m/>
    <x v="0"/>
  </r>
  <r>
    <x v="1"/>
    <x v="110"/>
    <s v="U"/>
    <m/>
    <s v="ng/disk"/>
    <s v="POCIS"/>
    <x v="0"/>
    <m/>
    <m/>
    <m/>
    <x v="0"/>
  </r>
  <r>
    <x v="1"/>
    <x v="111"/>
    <s v="U"/>
    <m/>
    <s v="ng/disk"/>
    <s v="POCIS"/>
    <x v="0"/>
    <m/>
    <m/>
    <m/>
    <x v="0"/>
  </r>
  <r>
    <x v="1"/>
    <x v="112"/>
    <s v="U"/>
    <m/>
    <s v="ng/disk"/>
    <s v="POCIS"/>
    <x v="0"/>
    <m/>
    <m/>
    <m/>
    <x v="0"/>
  </r>
  <r>
    <x v="1"/>
    <x v="113"/>
    <s v="U"/>
    <m/>
    <s v="ng/disk"/>
    <s v="POCIS"/>
    <x v="0"/>
    <m/>
    <m/>
    <m/>
    <x v="0"/>
  </r>
  <r>
    <x v="1"/>
    <x v="114"/>
    <s v="U"/>
    <m/>
    <s v="ng/disk"/>
    <s v="POCIS"/>
    <x v="0"/>
    <m/>
    <m/>
    <m/>
    <x v="0"/>
  </r>
  <r>
    <x v="1"/>
    <x v="115"/>
    <s v="U"/>
    <m/>
    <s v="ng/disk"/>
    <s v="POCIS"/>
    <x v="0"/>
    <m/>
    <m/>
    <m/>
    <x v="0"/>
  </r>
  <r>
    <x v="1"/>
    <x v="116"/>
    <s v="U"/>
    <m/>
    <s v="ng/disk"/>
    <s v="POCIS"/>
    <x v="0"/>
    <m/>
    <m/>
    <m/>
    <x v="0"/>
  </r>
  <r>
    <x v="1"/>
    <x v="117"/>
    <s v="U"/>
    <m/>
    <s v="ng/disk"/>
    <s v="POCIS"/>
    <x v="0"/>
    <m/>
    <m/>
    <m/>
    <x v="0"/>
  </r>
  <r>
    <x v="1"/>
    <x v="118"/>
    <s v="U"/>
    <m/>
    <s v="ng/disk"/>
    <s v="POCIS"/>
    <x v="0"/>
    <m/>
    <m/>
    <m/>
    <x v="0"/>
  </r>
  <r>
    <x v="1"/>
    <x v="119"/>
    <s v="U"/>
    <m/>
    <s v="ng/disk"/>
    <s v="POCIS"/>
    <x v="0"/>
    <m/>
    <m/>
    <m/>
    <x v="0"/>
  </r>
  <r>
    <x v="1"/>
    <x v="120"/>
    <s v="U"/>
    <m/>
    <s v="ng/disk"/>
    <s v="POCIS"/>
    <x v="0"/>
    <m/>
    <m/>
    <m/>
    <x v="0"/>
  </r>
  <r>
    <x v="1"/>
    <x v="121"/>
    <s v="U"/>
    <m/>
    <s v="ng/disk"/>
    <s v="POCIS"/>
    <x v="0"/>
    <m/>
    <m/>
    <m/>
    <x v="0"/>
  </r>
  <r>
    <x v="1"/>
    <x v="122"/>
    <s v="U"/>
    <m/>
    <s v="ng/disk"/>
    <s v="POCIS"/>
    <x v="0"/>
    <m/>
    <m/>
    <m/>
    <x v="0"/>
  </r>
  <r>
    <x v="1"/>
    <x v="7"/>
    <s v="U"/>
    <m/>
    <s v="ng/disk"/>
    <s v="POCIS"/>
    <x v="0"/>
    <m/>
    <m/>
    <m/>
    <x v="0"/>
  </r>
  <r>
    <x v="1"/>
    <x v="123"/>
    <s v="U"/>
    <m/>
    <s v="ng/disk"/>
    <s v="POCIS"/>
    <x v="0"/>
    <m/>
    <m/>
    <m/>
    <x v="0"/>
  </r>
  <r>
    <x v="1"/>
    <x v="125"/>
    <s v="U"/>
    <m/>
    <s v="ng/disk"/>
    <s v="POCIS"/>
    <x v="0"/>
    <m/>
    <m/>
    <m/>
    <x v="0"/>
  </r>
  <r>
    <x v="2"/>
    <x v="0"/>
    <m/>
    <n v="1.41"/>
    <s v="ng/disk"/>
    <s v="POCIS"/>
    <x v="0"/>
    <m/>
    <m/>
    <m/>
    <x v="0"/>
  </r>
  <r>
    <x v="2"/>
    <x v="2"/>
    <s v="K B"/>
    <n v="28.2"/>
    <s v="ng/disk"/>
    <s v="POCIS"/>
    <x v="1"/>
    <m/>
    <m/>
    <m/>
    <x v="0"/>
  </r>
  <r>
    <x v="2"/>
    <x v="116"/>
    <m/>
    <n v="1.38"/>
    <s v="ng/disk"/>
    <s v="POCIS"/>
    <x v="0"/>
    <m/>
    <m/>
    <m/>
    <x v="0"/>
  </r>
  <r>
    <x v="2"/>
    <x v="3"/>
    <m/>
    <n v="43"/>
    <s v="ng/disk"/>
    <s v="POCIS"/>
    <x v="0"/>
    <m/>
    <m/>
    <m/>
    <x v="0"/>
  </r>
  <r>
    <x v="2"/>
    <x v="4"/>
    <m/>
    <n v="0.75"/>
    <s v="ng/disk"/>
    <s v="POCIS"/>
    <x v="0"/>
    <m/>
    <m/>
    <m/>
    <x v="0"/>
  </r>
  <r>
    <x v="2"/>
    <x v="5"/>
    <m/>
    <n v="49.2"/>
    <s v="ng/disk"/>
    <s v="POCIS"/>
    <x v="0"/>
    <m/>
    <m/>
    <m/>
    <x v="0"/>
  </r>
  <r>
    <x v="2"/>
    <x v="31"/>
    <m/>
    <n v="4.32"/>
    <s v="ng/disk"/>
    <s v="POCIS"/>
    <x v="0"/>
    <m/>
    <m/>
    <m/>
    <x v="0"/>
  </r>
  <r>
    <x v="2"/>
    <x v="68"/>
    <m/>
    <n v="1.42"/>
    <s v="ng/disk"/>
    <s v="POCIS"/>
    <x v="0"/>
    <m/>
    <m/>
    <m/>
    <x v="0"/>
  </r>
  <r>
    <x v="2"/>
    <x v="69"/>
    <m/>
    <n v="0.73299999999999998"/>
    <s v="ng/disk"/>
    <s v="POCIS"/>
    <x v="0"/>
    <m/>
    <m/>
    <m/>
    <x v="0"/>
  </r>
  <r>
    <x v="2"/>
    <x v="33"/>
    <m/>
    <n v="2.95"/>
    <s v="ng/disk"/>
    <s v="POCIS"/>
    <x v="0"/>
    <m/>
    <m/>
    <m/>
    <x v="0"/>
  </r>
  <r>
    <x v="2"/>
    <x v="6"/>
    <m/>
    <n v="14.3"/>
    <s v="ng/disk"/>
    <s v="POCIS"/>
    <x v="0"/>
    <m/>
    <m/>
    <m/>
    <x v="0"/>
  </r>
  <r>
    <x v="2"/>
    <x v="12"/>
    <m/>
    <n v="15.8"/>
    <s v="ng/disk"/>
    <s v="POCIS"/>
    <x v="0"/>
    <m/>
    <m/>
    <m/>
    <x v="0"/>
  </r>
  <r>
    <x v="2"/>
    <x v="15"/>
    <m/>
    <n v="50.6"/>
    <s v="ng/disk"/>
    <s v="POCIS"/>
    <x v="0"/>
    <m/>
    <m/>
    <m/>
    <x v="0"/>
  </r>
  <r>
    <x v="2"/>
    <x v="7"/>
    <m/>
    <n v="8.1"/>
    <s v="ng/disk"/>
    <s v="POCIS"/>
    <x v="0"/>
    <m/>
    <m/>
    <m/>
    <x v="0"/>
  </r>
  <r>
    <x v="2"/>
    <x v="76"/>
    <m/>
    <n v="74.2"/>
    <s v="ng/disk"/>
    <s v="POCIS"/>
    <x v="0"/>
    <m/>
    <m/>
    <m/>
    <x v="0"/>
  </r>
  <r>
    <x v="2"/>
    <x v="18"/>
    <m/>
    <n v="81.599999999999994"/>
    <s v="ng/disk"/>
    <s v="POCIS"/>
    <x v="0"/>
    <m/>
    <m/>
    <m/>
    <x v="0"/>
  </r>
  <r>
    <x v="2"/>
    <x v="124"/>
    <m/>
    <n v="4.3"/>
    <s v="ng/disk"/>
    <s v="POCIS"/>
    <x v="0"/>
    <m/>
    <m/>
    <m/>
    <x v="0"/>
  </r>
  <r>
    <x v="2"/>
    <x v="83"/>
    <m/>
    <n v="1.32"/>
    <s v="ng/disk"/>
    <s v="POCIS"/>
    <x v="0"/>
    <m/>
    <m/>
    <m/>
    <x v="0"/>
  </r>
  <r>
    <x v="2"/>
    <x v="53"/>
    <m/>
    <n v="1.1499999999999999"/>
    <s v="ng/disk"/>
    <s v="POCIS"/>
    <x v="0"/>
    <m/>
    <m/>
    <m/>
    <x v="0"/>
  </r>
  <r>
    <x v="2"/>
    <x v="55"/>
    <m/>
    <n v="2.42"/>
    <s v="ng/disk"/>
    <s v="POCIS"/>
    <x v="0"/>
    <m/>
    <m/>
    <m/>
    <x v="0"/>
  </r>
  <r>
    <x v="2"/>
    <x v="9"/>
    <m/>
    <n v="31.8"/>
    <s v="ng/disk"/>
    <s v="POCIS"/>
    <x v="0"/>
    <m/>
    <m/>
    <m/>
    <x v="0"/>
  </r>
  <r>
    <x v="2"/>
    <x v="126"/>
    <m/>
    <n v="2.2999999999999998"/>
    <s v="ng/disk"/>
    <s v="POCIS"/>
    <x v="0"/>
    <m/>
    <m/>
    <m/>
    <x v="0"/>
  </r>
  <r>
    <x v="2"/>
    <x v="60"/>
    <m/>
    <n v="10.5"/>
    <s v="ng/disk"/>
    <s v="POCIS"/>
    <x v="0"/>
    <m/>
    <m/>
    <m/>
    <x v="0"/>
  </r>
  <r>
    <x v="2"/>
    <x v="90"/>
    <m/>
    <n v="12"/>
    <s v="ng/disk"/>
    <s v="POCIS"/>
    <x v="0"/>
    <m/>
    <m/>
    <m/>
    <x v="0"/>
  </r>
  <r>
    <x v="2"/>
    <x v="97"/>
    <m/>
    <n v="39.200000000000003"/>
    <s v="ng/disk"/>
    <s v="POCIS"/>
    <x v="0"/>
    <m/>
    <m/>
    <m/>
    <x v="0"/>
  </r>
  <r>
    <x v="2"/>
    <x v="10"/>
    <s v="U"/>
    <m/>
    <s v="ng/disk"/>
    <s v="POCIS"/>
    <x v="0"/>
    <m/>
    <m/>
    <m/>
    <x v="0"/>
  </r>
  <r>
    <x v="2"/>
    <x v="11"/>
    <s v="U"/>
    <m/>
    <s v="ng/disk"/>
    <s v="POCIS"/>
    <x v="0"/>
    <m/>
    <m/>
    <m/>
    <x v="0"/>
  </r>
  <r>
    <x v="2"/>
    <x v="13"/>
    <s v="U"/>
    <m/>
    <s v="ng/disk"/>
    <s v="POCIS"/>
    <x v="0"/>
    <m/>
    <m/>
    <m/>
    <x v="0"/>
  </r>
  <r>
    <x v="2"/>
    <x v="14"/>
    <s v="U"/>
    <m/>
    <s v="ng/disk"/>
    <s v="POCIS"/>
    <x v="0"/>
    <m/>
    <m/>
    <m/>
    <x v="0"/>
  </r>
  <r>
    <x v="2"/>
    <x v="16"/>
    <s v="U"/>
    <m/>
    <s v="ng/disk"/>
    <s v="POCIS"/>
    <x v="0"/>
    <m/>
    <m/>
    <m/>
    <x v="0"/>
  </r>
  <r>
    <x v="2"/>
    <x v="17"/>
    <s v="U"/>
    <m/>
    <s v="ng/disk"/>
    <s v="POCIS"/>
    <x v="0"/>
    <m/>
    <m/>
    <m/>
    <x v="0"/>
  </r>
  <r>
    <x v="2"/>
    <x v="19"/>
    <s v="U"/>
    <m/>
    <s v="ng/disk"/>
    <s v="POCIS"/>
    <x v="0"/>
    <m/>
    <m/>
    <m/>
    <x v="0"/>
  </r>
  <r>
    <x v="2"/>
    <x v="20"/>
    <s v="U"/>
    <m/>
    <s v="ng/disk"/>
    <s v="POCIS"/>
    <x v="0"/>
    <m/>
    <m/>
    <m/>
    <x v="0"/>
  </r>
  <r>
    <x v="2"/>
    <x v="21"/>
    <s v="U"/>
    <m/>
    <s v="ng/disk"/>
    <s v="POCIS"/>
    <x v="0"/>
    <m/>
    <m/>
    <m/>
    <x v="0"/>
  </r>
  <r>
    <x v="2"/>
    <x v="22"/>
    <s v="U"/>
    <m/>
    <s v="ng/disk"/>
    <s v="POCIS"/>
    <x v="0"/>
    <m/>
    <m/>
    <m/>
    <x v="0"/>
  </r>
  <r>
    <x v="2"/>
    <x v="23"/>
    <s v="U"/>
    <m/>
    <s v="ng/disk"/>
    <s v="POCIS"/>
    <x v="0"/>
    <m/>
    <m/>
    <m/>
    <x v="0"/>
  </r>
  <r>
    <x v="2"/>
    <x v="24"/>
    <s v="U"/>
    <m/>
    <s v="ng/disk"/>
    <s v="POCIS"/>
    <x v="0"/>
    <m/>
    <m/>
    <m/>
    <x v="0"/>
  </r>
  <r>
    <x v="2"/>
    <x v="25"/>
    <s v="U"/>
    <m/>
    <s v="ng/disk"/>
    <s v="POCIS"/>
    <x v="0"/>
    <m/>
    <m/>
    <m/>
    <x v="0"/>
  </r>
  <r>
    <x v="2"/>
    <x v="26"/>
    <s v="U"/>
    <m/>
    <s v="ng/disk"/>
    <s v="POCIS"/>
    <x v="0"/>
    <m/>
    <m/>
    <m/>
    <x v="0"/>
  </r>
  <r>
    <x v="2"/>
    <x v="27"/>
    <s v="U"/>
    <m/>
    <s v="ng/disk"/>
    <s v="POCIS"/>
    <x v="0"/>
    <m/>
    <m/>
    <m/>
    <x v="0"/>
  </r>
  <r>
    <x v="2"/>
    <x v="28"/>
    <s v="U"/>
    <m/>
    <s v="ng/disk"/>
    <s v="POCIS"/>
    <x v="0"/>
    <m/>
    <m/>
    <m/>
    <x v="0"/>
  </r>
  <r>
    <x v="2"/>
    <x v="29"/>
    <s v="U"/>
    <m/>
    <s v="ng/disk"/>
    <s v="POCIS"/>
    <x v="0"/>
    <m/>
    <m/>
    <m/>
    <x v="0"/>
  </r>
  <r>
    <x v="2"/>
    <x v="30"/>
    <s v="U H"/>
    <m/>
    <s v="ng/disk"/>
    <s v="POCIS"/>
    <x v="0"/>
    <m/>
    <m/>
    <m/>
    <x v="0"/>
  </r>
  <r>
    <x v="2"/>
    <x v="32"/>
    <s v="U"/>
    <m/>
    <s v="ng/disk"/>
    <s v="POCIS"/>
    <x v="0"/>
    <m/>
    <m/>
    <m/>
    <x v="0"/>
  </r>
  <r>
    <x v="2"/>
    <x v="34"/>
    <s v="U"/>
    <m/>
    <s v="ng/disk"/>
    <s v="POCIS"/>
    <x v="0"/>
    <m/>
    <m/>
    <m/>
    <x v="0"/>
  </r>
  <r>
    <x v="2"/>
    <x v="35"/>
    <s v="U"/>
    <m/>
    <s v="ng/disk"/>
    <s v="POCIS"/>
    <x v="0"/>
    <m/>
    <m/>
    <m/>
    <x v="0"/>
  </r>
  <r>
    <x v="2"/>
    <x v="36"/>
    <s v="U"/>
    <m/>
    <s v="ng/disk"/>
    <s v="POCIS"/>
    <x v="0"/>
    <m/>
    <m/>
    <m/>
    <x v="0"/>
  </r>
  <r>
    <x v="2"/>
    <x v="37"/>
    <s v="U"/>
    <m/>
    <s v="ng/disk"/>
    <s v="POCIS"/>
    <x v="0"/>
    <m/>
    <m/>
    <m/>
    <x v="0"/>
  </r>
  <r>
    <x v="2"/>
    <x v="38"/>
    <s v="U"/>
    <m/>
    <s v="ng/disk"/>
    <s v="POCIS"/>
    <x v="0"/>
    <m/>
    <m/>
    <m/>
    <x v="0"/>
  </r>
  <r>
    <x v="2"/>
    <x v="39"/>
    <s v="U"/>
    <m/>
    <s v="ng/disk"/>
    <s v="POCIS"/>
    <x v="0"/>
    <m/>
    <m/>
    <m/>
    <x v="0"/>
  </r>
  <r>
    <x v="2"/>
    <x v="40"/>
    <s v="U"/>
    <m/>
    <s v="ng/disk"/>
    <s v="POCIS"/>
    <x v="0"/>
    <m/>
    <m/>
    <m/>
    <x v="0"/>
  </r>
  <r>
    <x v="2"/>
    <x v="41"/>
    <s v="U"/>
    <m/>
    <s v="ng/disk"/>
    <s v="POCIS"/>
    <x v="0"/>
    <m/>
    <m/>
    <m/>
    <x v="0"/>
  </r>
  <r>
    <x v="2"/>
    <x v="42"/>
    <s v="U"/>
    <m/>
    <s v="ng/disk"/>
    <s v="POCIS"/>
    <x v="0"/>
    <m/>
    <m/>
    <m/>
    <x v="0"/>
  </r>
  <r>
    <x v="2"/>
    <x v="43"/>
    <s v="U"/>
    <m/>
    <s v="ng/disk"/>
    <s v="POCIS"/>
    <x v="0"/>
    <m/>
    <m/>
    <m/>
    <x v="0"/>
  </r>
  <r>
    <x v="2"/>
    <x v="44"/>
    <s v="U"/>
    <m/>
    <s v="ng/disk"/>
    <s v="POCIS"/>
    <x v="0"/>
    <m/>
    <m/>
    <m/>
    <x v="0"/>
  </r>
  <r>
    <x v="2"/>
    <x v="45"/>
    <s v="U"/>
    <m/>
    <s v="ng/disk"/>
    <s v="POCIS"/>
    <x v="0"/>
    <m/>
    <m/>
    <m/>
    <x v="0"/>
  </r>
  <r>
    <x v="2"/>
    <x v="46"/>
    <s v="U H"/>
    <m/>
    <s v="ng/disk"/>
    <s v="POCIS"/>
    <x v="0"/>
    <m/>
    <m/>
    <m/>
    <x v="0"/>
  </r>
  <r>
    <x v="2"/>
    <x v="8"/>
    <s v="U"/>
    <m/>
    <s v="ng/disk"/>
    <s v="POCIS"/>
    <x v="0"/>
    <m/>
    <m/>
    <m/>
    <x v="0"/>
  </r>
  <r>
    <x v="2"/>
    <x v="47"/>
    <s v="U H"/>
    <m/>
    <s v="ng/disk"/>
    <s v="POCIS"/>
    <x v="0"/>
    <m/>
    <m/>
    <m/>
    <x v="0"/>
  </r>
  <r>
    <x v="2"/>
    <x v="48"/>
    <s v="U"/>
    <m/>
    <s v="ng/disk"/>
    <s v="POCIS"/>
    <x v="0"/>
    <m/>
    <m/>
    <m/>
    <x v="0"/>
  </r>
  <r>
    <x v="2"/>
    <x v="49"/>
    <s v="U"/>
    <m/>
    <s v="ng/disk"/>
    <s v="POCIS"/>
    <x v="0"/>
    <m/>
    <m/>
    <m/>
    <x v="0"/>
  </r>
  <r>
    <x v="2"/>
    <x v="50"/>
    <s v="U"/>
    <m/>
    <s v="ng/disk"/>
    <s v="POCIS"/>
    <x v="0"/>
    <m/>
    <m/>
    <m/>
    <x v="0"/>
  </r>
  <r>
    <x v="2"/>
    <x v="51"/>
    <s v="U"/>
    <m/>
    <s v="ng/disk"/>
    <s v="POCIS"/>
    <x v="0"/>
    <m/>
    <m/>
    <m/>
    <x v="0"/>
  </r>
  <r>
    <x v="2"/>
    <x v="52"/>
    <s v="U"/>
    <m/>
    <s v="ng/disk"/>
    <s v="POCIS"/>
    <x v="0"/>
    <m/>
    <m/>
    <m/>
    <x v="0"/>
  </r>
  <r>
    <x v="2"/>
    <x v="54"/>
    <s v="U"/>
    <m/>
    <s v="ng/disk"/>
    <s v="POCIS"/>
    <x v="0"/>
    <m/>
    <m/>
    <m/>
    <x v="0"/>
  </r>
  <r>
    <x v="2"/>
    <x v="56"/>
    <s v="U"/>
    <m/>
    <s v="ng/disk"/>
    <s v="POCIS"/>
    <x v="0"/>
    <m/>
    <m/>
    <m/>
    <x v="0"/>
  </r>
  <r>
    <x v="2"/>
    <x v="57"/>
    <s v="U"/>
    <m/>
    <s v="ng/disk"/>
    <s v="POCIS"/>
    <x v="0"/>
    <m/>
    <m/>
    <m/>
    <x v="0"/>
  </r>
  <r>
    <x v="2"/>
    <x v="58"/>
    <s v="U"/>
    <m/>
    <s v="ng/disk"/>
    <s v="POCIS"/>
    <x v="0"/>
    <m/>
    <m/>
    <m/>
    <x v="0"/>
  </r>
  <r>
    <x v="2"/>
    <x v="59"/>
    <s v="U"/>
    <m/>
    <s v="ng/disk"/>
    <s v="POCIS"/>
    <x v="0"/>
    <m/>
    <m/>
    <m/>
    <x v="0"/>
  </r>
  <r>
    <x v="2"/>
    <x v="61"/>
    <s v="U"/>
    <m/>
    <s v="ng/disk"/>
    <s v="POCIS"/>
    <x v="0"/>
    <m/>
    <m/>
    <m/>
    <x v="0"/>
  </r>
  <r>
    <x v="2"/>
    <x v="62"/>
    <s v="U"/>
    <m/>
    <s v="ng/disk"/>
    <s v="POCIS"/>
    <x v="0"/>
    <m/>
    <m/>
    <m/>
    <x v="0"/>
  </r>
  <r>
    <x v="2"/>
    <x v="63"/>
    <s v="U"/>
    <m/>
    <s v="ng/disk"/>
    <s v="POCIS"/>
    <x v="0"/>
    <m/>
    <m/>
    <m/>
    <x v="0"/>
  </r>
  <r>
    <x v="2"/>
    <x v="1"/>
    <s v="U"/>
    <m/>
    <s v="ng/disk"/>
    <s v="POCIS"/>
    <x v="0"/>
    <m/>
    <m/>
    <m/>
    <x v="0"/>
  </r>
  <r>
    <x v="2"/>
    <x v="64"/>
    <s v="U"/>
    <m/>
    <s v="ng/disk"/>
    <s v="POCIS"/>
    <x v="0"/>
    <m/>
    <m/>
    <m/>
    <x v="0"/>
  </r>
  <r>
    <x v="2"/>
    <x v="65"/>
    <s v="U"/>
    <m/>
    <s v="ng/disk"/>
    <s v="POCIS"/>
    <x v="0"/>
    <m/>
    <m/>
    <m/>
    <x v="0"/>
  </r>
  <r>
    <x v="2"/>
    <x v="66"/>
    <s v="U"/>
    <m/>
    <s v="ng/disk"/>
    <s v="POCIS"/>
    <x v="0"/>
    <m/>
    <m/>
    <m/>
    <x v="0"/>
  </r>
  <r>
    <x v="2"/>
    <x v="67"/>
    <s v="U"/>
    <m/>
    <s v="ng/disk"/>
    <s v="POCIS"/>
    <x v="0"/>
    <m/>
    <m/>
    <m/>
    <x v="0"/>
  </r>
  <r>
    <x v="2"/>
    <x v="70"/>
    <s v="U"/>
    <m/>
    <s v="ng/disk"/>
    <s v="POCIS"/>
    <x v="0"/>
    <m/>
    <m/>
    <m/>
    <x v="0"/>
  </r>
  <r>
    <x v="2"/>
    <x v="71"/>
    <s v="U"/>
    <m/>
    <s v="ng/disk"/>
    <s v="POCIS"/>
    <x v="0"/>
    <m/>
    <m/>
    <m/>
    <x v="0"/>
  </r>
  <r>
    <x v="2"/>
    <x v="72"/>
    <s v="U"/>
    <m/>
    <s v="ng/disk"/>
    <s v="POCIS"/>
    <x v="0"/>
    <m/>
    <m/>
    <m/>
    <x v="0"/>
  </r>
  <r>
    <x v="2"/>
    <x v="73"/>
    <s v="U"/>
    <m/>
    <s v="ng/disk"/>
    <s v="POCIS"/>
    <x v="0"/>
    <m/>
    <m/>
    <m/>
    <x v="0"/>
  </r>
  <r>
    <x v="2"/>
    <x v="74"/>
    <s v="U"/>
    <m/>
    <s v="ng/disk"/>
    <s v="POCIS"/>
    <x v="0"/>
    <m/>
    <m/>
    <m/>
    <x v="0"/>
  </r>
  <r>
    <x v="2"/>
    <x v="75"/>
    <s v="U"/>
    <m/>
    <s v="ng/disk"/>
    <s v="POCIS"/>
    <x v="0"/>
    <m/>
    <m/>
    <m/>
    <x v="0"/>
  </r>
  <r>
    <x v="2"/>
    <x v="77"/>
    <s v="U"/>
    <m/>
    <s v="ng/disk"/>
    <s v="POCIS"/>
    <x v="0"/>
    <m/>
    <m/>
    <m/>
    <x v="0"/>
  </r>
  <r>
    <x v="2"/>
    <x v="78"/>
    <s v="U"/>
    <m/>
    <s v="ng/disk"/>
    <s v="POCIS"/>
    <x v="0"/>
    <m/>
    <m/>
    <m/>
    <x v="0"/>
  </r>
  <r>
    <x v="2"/>
    <x v="79"/>
    <s v="U"/>
    <m/>
    <s v="ng/disk"/>
    <s v="POCIS"/>
    <x v="0"/>
    <m/>
    <m/>
    <m/>
    <x v="0"/>
  </r>
  <r>
    <x v="2"/>
    <x v="80"/>
    <s v="U"/>
    <m/>
    <s v="ng/disk"/>
    <s v="POCIS"/>
    <x v="0"/>
    <m/>
    <m/>
    <m/>
    <x v="0"/>
  </r>
  <r>
    <x v="2"/>
    <x v="81"/>
    <s v="U"/>
    <m/>
    <s v="ng/disk"/>
    <s v="POCIS"/>
    <x v="0"/>
    <m/>
    <m/>
    <m/>
    <x v="0"/>
  </r>
  <r>
    <x v="2"/>
    <x v="82"/>
    <s v="U"/>
    <m/>
    <s v="ng/disk"/>
    <s v="POCIS"/>
    <x v="0"/>
    <m/>
    <m/>
    <m/>
    <x v="0"/>
  </r>
  <r>
    <x v="2"/>
    <x v="84"/>
    <s v="U"/>
    <m/>
    <s v="ng/disk"/>
    <s v="POCIS"/>
    <x v="0"/>
    <m/>
    <m/>
    <m/>
    <x v="0"/>
  </r>
  <r>
    <x v="2"/>
    <x v="85"/>
    <s v="U"/>
    <m/>
    <s v="ng/disk"/>
    <s v="POCIS"/>
    <x v="0"/>
    <m/>
    <m/>
    <m/>
    <x v="0"/>
  </r>
  <r>
    <x v="2"/>
    <x v="86"/>
    <s v="U"/>
    <m/>
    <s v="ng/disk"/>
    <s v="POCIS"/>
    <x v="0"/>
    <m/>
    <m/>
    <m/>
    <x v="0"/>
  </r>
  <r>
    <x v="2"/>
    <x v="87"/>
    <s v="U"/>
    <m/>
    <s v="ng/disk"/>
    <s v="POCIS"/>
    <x v="0"/>
    <m/>
    <m/>
    <m/>
    <x v="0"/>
  </r>
  <r>
    <x v="2"/>
    <x v="88"/>
    <s v="U"/>
    <m/>
    <s v="ng/disk"/>
    <s v="POCIS"/>
    <x v="0"/>
    <m/>
    <m/>
    <m/>
    <x v="0"/>
  </r>
  <r>
    <x v="2"/>
    <x v="89"/>
    <s v="U"/>
    <m/>
    <s v="ng/disk"/>
    <s v="POCIS"/>
    <x v="0"/>
    <m/>
    <m/>
    <m/>
    <x v="0"/>
  </r>
  <r>
    <x v="2"/>
    <x v="91"/>
    <s v="U"/>
    <m/>
    <s v="ng/disk"/>
    <s v="POCIS"/>
    <x v="0"/>
    <m/>
    <m/>
    <m/>
    <x v="0"/>
  </r>
  <r>
    <x v="2"/>
    <x v="92"/>
    <s v="U"/>
    <m/>
    <s v="ng/disk"/>
    <s v="POCIS"/>
    <x v="0"/>
    <m/>
    <m/>
    <m/>
    <x v="0"/>
  </r>
  <r>
    <x v="2"/>
    <x v="93"/>
    <s v="U"/>
    <m/>
    <s v="ng/disk"/>
    <s v="POCIS"/>
    <x v="0"/>
    <m/>
    <m/>
    <m/>
    <x v="0"/>
  </r>
  <r>
    <x v="2"/>
    <x v="94"/>
    <s v="U"/>
    <m/>
    <s v="ng/disk"/>
    <s v="POCIS"/>
    <x v="0"/>
    <m/>
    <m/>
    <m/>
    <x v="0"/>
  </r>
  <r>
    <x v="2"/>
    <x v="95"/>
    <s v="U"/>
    <m/>
    <s v="ng/disk"/>
    <s v="POCIS"/>
    <x v="0"/>
    <m/>
    <m/>
    <m/>
    <x v="0"/>
  </r>
  <r>
    <x v="2"/>
    <x v="96"/>
    <s v="U"/>
    <m/>
    <s v="ng/disk"/>
    <s v="POCIS"/>
    <x v="0"/>
    <m/>
    <m/>
    <m/>
    <x v="0"/>
  </r>
  <r>
    <x v="2"/>
    <x v="98"/>
    <s v="U"/>
    <m/>
    <s v="ng/disk"/>
    <s v="POCIS"/>
    <x v="0"/>
    <m/>
    <m/>
    <m/>
    <x v="0"/>
  </r>
  <r>
    <x v="2"/>
    <x v="99"/>
    <s v="U"/>
    <m/>
    <s v="ng/disk"/>
    <s v="POCIS"/>
    <x v="0"/>
    <m/>
    <m/>
    <m/>
    <x v="0"/>
  </r>
  <r>
    <x v="2"/>
    <x v="100"/>
    <s v="U"/>
    <m/>
    <s v="ng/disk"/>
    <s v="POCIS"/>
    <x v="0"/>
    <m/>
    <m/>
    <m/>
    <x v="0"/>
  </r>
  <r>
    <x v="2"/>
    <x v="101"/>
    <s v="U"/>
    <m/>
    <s v="ng/disk"/>
    <s v="POCIS"/>
    <x v="0"/>
    <m/>
    <m/>
    <m/>
    <x v="0"/>
  </r>
  <r>
    <x v="2"/>
    <x v="102"/>
    <s v="U"/>
    <m/>
    <s v="ng/disk"/>
    <s v="POCIS"/>
    <x v="0"/>
    <m/>
    <m/>
    <m/>
    <x v="0"/>
  </r>
  <r>
    <x v="2"/>
    <x v="103"/>
    <s v="U"/>
    <m/>
    <s v="ng/disk"/>
    <s v="POCIS"/>
    <x v="0"/>
    <m/>
    <m/>
    <m/>
    <x v="0"/>
  </r>
  <r>
    <x v="2"/>
    <x v="104"/>
    <s v="U"/>
    <m/>
    <s v="ng/disk"/>
    <s v="POCIS"/>
    <x v="0"/>
    <m/>
    <m/>
    <m/>
    <x v="0"/>
  </r>
  <r>
    <x v="2"/>
    <x v="105"/>
    <s v="U"/>
    <m/>
    <s v="ng/disk"/>
    <s v="POCIS"/>
    <x v="0"/>
    <m/>
    <m/>
    <m/>
    <x v="0"/>
  </r>
  <r>
    <x v="2"/>
    <x v="106"/>
    <s v="U"/>
    <m/>
    <s v="ng/disk"/>
    <s v="POCIS"/>
    <x v="0"/>
    <m/>
    <m/>
    <m/>
    <x v="0"/>
  </r>
  <r>
    <x v="2"/>
    <x v="107"/>
    <s v="U"/>
    <m/>
    <s v="ng/disk"/>
    <s v="POCIS"/>
    <x v="0"/>
    <m/>
    <m/>
    <m/>
    <x v="0"/>
  </r>
  <r>
    <x v="2"/>
    <x v="108"/>
    <s v="U"/>
    <m/>
    <s v="ng/disk"/>
    <s v="POCIS"/>
    <x v="0"/>
    <m/>
    <m/>
    <m/>
    <x v="0"/>
  </r>
  <r>
    <x v="2"/>
    <x v="109"/>
    <s v="U"/>
    <m/>
    <s v="ng/disk"/>
    <s v="POCIS"/>
    <x v="0"/>
    <m/>
    <m/>
    <m/>
    <x v="0"/>
  </r>
  <r>
    <x v="2"/>
    <x v="110"/>
    <s v="U"/>
    <m/>
    <s v="ng/disk"/>
    <s v="POCIS"/>
    <x v="0"/>
    <m/>
    <m/>
    <m/>
    <x v="0"/>
  </r>
  <r>
    <x v="2"/>
    <x v="111"/>
    <s v="U"/>
    <m/>
    <s v="ng/disk"/>
    <s v="POCIS"/>
    <x v="0"/>
    <m/>
    <m/>
    <m/>
    <x v="0"/>
  </r>
  <r>
    <x v="2"/>
    <x v="112"/>
    <s v="U"/>
    <m/>
    <s v="ng/disk"/>
    <s v="POCIS"/>
    <x v="0"/>
    <m/>
    <m/>
    <m/>
    <x v="0"/>
  </r>
  <r>
    <x v="2"/>
    <x v="113"/>
    <s v="U"/>
    <m/>
    <s v="ng/disk"/>
    <s v="POCIS"/>
    <x v="0"/>
    <m/>
    <m/>
    <m/>
    <x v="0"/>
  </r>
  <r>
    <x v="2"/>
    <x v="114"/>
    <s v="U"/>
    <m/>
    <s v="ng/disk"/>
    <s v="POCIS"/>
    <x v="0"/>
    <m/>
    <m/>
    <m/>
    <x v="0"/>
  </r>
  <r>
    <x v="2"/>
    <x v="115"/>
    <s v="U"/>
    <m/>
    <s v="ng/disk"/>
    <s v="POCIS"/>
    <x v="0"/>
    <m/>
    <m/>
    <m/>
    <x v="0"/>
  </r>
  <r>
    <x v="2"/>
    <x v="117"/>
    <s v="U"/>
    <m/>
    <s v="ng/disk"/>
    <s v="POCIS"/>
    <x v="0"/>
    <m/>
    <m/>
    <m/>
    <x v="0"/>
  </r>
  <r>
    <x v="2"/>
    <x v="118"/>
    <s v="U"/>
    <m/>
    <s v="ng/disk"/>
    <s v="POCIS"/>
    <x v="0"/>
    <m/>
    <m/>
    <m/>
    <x v="0"/>
  </r>
  <r>
    <x v="2"/>
    <x v="119"/>
    <s v="U"/>
    <m/>
    <s v="ng/disk"/>
    <s v="POCIS"/>
    <x v="0"/>
    <m/>
    <m/>
    <m/>
    <x v="0"/>
  </r>
  <r>
    <x v="2"/>
    <x v="120"/>
    <s v="U"/>
    <m/>
    <s v="ng/disk"/>
    <s v="POCIS"/>
    <x v="0"/>
    <m/>
    <m/>
    <m/>
    <x v="0"/>
  </r>
  <r>
    <x v="2"/>
    <x v="121"/>
    <s v="U"/>
    <m/>
    <s v="ng/disk"/>
    <s v="POCIS"/>
    <x v="0"/>
    <m/>
    <m/>
    <m/>
    <x v="0"/>
  </r>
  <r>
    <x v="2"/>
    <x v="122"/>
    <s v="U"/>
    <m/>
    <s v="ng/disk"/>
    <s v="POCIS"/>
    <x v="0"/>
    <m/>
    <m/>
    <m/>
    <x v="0"/>
  </r>
  <r>
    <x v="2"/>
    <x v="123"/>
    <s v="U"/>
    <m/>
    <s v="ng/disk"/>
    <s v="POCIS"/>
    <x v="0"/>
    <m/>
    <m/>
    <m/>
    <x v="0"/>
  </r>
  <r>
    <x v="2"/>
    <x v="125"/>
    <s v="U"/>
    <m/>
    <s v="ng/disk"/>
    <s v="POCIS"/>
    <x v="0"/>
    <m/>
    <m/>
    <m/>
    <x v="0"/>
  </r>
  <r>
    <x v="3"/>
    <x v="0"/>
    <m/>
    <n v="1.08"/>
    <s v="ng/disk"/>
    <s v="POCIS"/>
    <x v="0"/>
    <m/>
    <m/>
    <m/>
    <x v="0"/>
  </r>
  <r>
    <x v="3"/>
    <x v="1"/>
    <m/>
    <n v="0.61799999999999999"/>
    <s v="ng/disk"/>
    <s v="POCIS"/>
    <x v="0"/>
    <m/>
    <m/>
    <m/>
    <x v="0"/>
  </r>
  <r>
    <x v="3"/>
    <x v="2"/>
    <s v="K B"/>
    <n v="27.4"/>
    <s v="ng/disk"/>
    <s v="POCIS"/>
    <x v="1"/>
    <m/>
    <m/>
    <m/>
    <x v="0"/>
  </r>
  <r>
    <x v="3"/>
    <x v="116"/>
    <m/>
    <n v="2.1800000000000002"/>
    <s v="ng/disk"/>
    <s v="POCIS"/>
    <x v="0"/>
    <m/>
    <m/>
    <m/>
    <x v="0"/>
  </r>
  <r>
    <x v="3"/>
    <x v="23"/>
    <m/>
    <n v="3.27"/>
    <s v="ng/disk"/>
    <s v="POCIS"/>
    <x v="0"/>
    <m/>
    <m/>
    <m/>
    <x v="0"/>
  </r>
  <r>
    <x v="3"/>
    <x v="3"/>
    <m/>
    <n v="34.6"/>
    <s v="ng/disk"/>
    <s v="POCIS"/>
    <x v="0"/>
    <m/>
    <m/>
    <m/>
    <x v="0"/>
  </r>
  <r>
    <x v="3"/>
    <x v="28"/>
    <m/>
    <n v="4.49"/>
    <s v="ng/disk"/>
    <s v="POCIS"/>
    <x v="0"/>
    <m/>
    <m/>
    <m/>
    <x v="0"/>
  </r>
  <r>
    <x v="3"/>
    <x v="4"/>
    <m/>
    <n v="0.42099999999999999"/>
    <s v="ng/disk"/>
    <s v="POCIS"/>
    <x v="0"/>
    <m/>
    <m/>
    <m/>
    <x v="0"/>
  </r>
  <r>
    <x v="3"/>
    <x v="5"/>
    <m/>
    <n v="57.7"/>
    <s v="ng/disk"/>
    <s v="POCIS"/>
    <x v="0"/>
    <m/>
    <m/>
    <m/>
    <x v="0"/>
  </r>
  <r>
    <x v="3"/>
    <x v="68"/>
    <m/>
    <n v="1.28"/>
    <s v="ng/disk"/>
    <s v="POCIS"/>
    <x v="0"/>
    <m/>
    <m/>
    <m/>
    <x v="0"/>
  </r>
  <r>
    <x v="3"/>
    <x v="33"/>
    <m/>
    <n v="2.16"/>
    <s v="ng/disk"/>
    <s v="POCIS"/>
    <x v="0"/>
    <m/>
    <m/>
    <m/>
    <x v="0"/>
  </r>
  <r>
    <x v="3"/>
    <x v="32"/>
    <m/>
    <n v="3.49"/>
    <s v="ng/disk"/>
    <s v="POCIS"/>
    <x v="0"/>
    <m/>
    <m/>
    <m/>
    <x v="0"/>
  </r>
  <r>
    <x v="3"/>
    <x v="6"/>
    <m/>
    <n v="10.6"/>
    <s v="ng/disk"/>
    <s v="POCIS"/>
    <x v="0"/>
    <m/>
    <m/>
    <m/>
    <x v="0"/>
  </r>
  <r>
    <x v="3"/>
    <x v="12"/>
    <m/>
    <n v="4.76"/>
    <s v="ng/disk"/>
    <s v="POCIS"/>
    <x v="0"/>
    <m/>
    <m/>
    <m/>
    <x v="0"/>
  </r>
  <r>
    <x v="3"/>
    <x v="7"/>
    <m/>
    <n v="7.04"/>
    <s v="ng/disk"/>
    <s v="POCIS"/>
    <x v="0"/>
    <m/>
    <m/>
    <m/>
    <x v="0"/>
  </r>
  <r>
    <x v="3"/>
    <x v="76"/>
    <m/>
    <n v="43"/>
    <s v="ng/disk"/>
    <s v="POCIS"/>
    <x v="0"/>
    <m/>
    <m/>
    <m/>
    <x v="0"/>
  </r>
  <r>
    <x v="3"/>
    <x v="18"/>
    <m/>
    <n v="68.2"/>
    <s v="ng/disk"/>
    <s v="POCIS"/>
    <x v="0"/>
    <m/>
    <m/>
    <m/>
    <x v="0"/>
  </r>
  <r>
    <x v="3"/>
    <x v="124"/>
    <m/>
    <n v="3.49"/>
    <s v="ng/disk"/>
    <s v="POCIS"/>
    <x v="0"/>
    <m/>
    <m/>
    <m/>
    <x v="0"/>
  </r>
  <r>
    <x v="3"/>
    <x v="85"/>
    <m/>
    <n v="1.47"/>
    <s v="ng/disk"/>
    <s v="POCIS"/>
    <x v="0"/>
    <m/>
    <m/>
    <m/>
    <x v="0"/>
  </r>
  <r>
    <x v="3"/>
    <x v="9"/>
    <m/>
    <n v="4.16"/>
    <s v="ng/disk"/>
    <s v="POCIS"/>
    <x v="0"/>
    <m/>
    <m/>
    <m/>
    <x v="0"/>
  </r>
  <r>
    <x v="3"/>
    <x v="126"/>
    <m/>
    <n v="4.51"/>
    <s v="ng/disk"/>
    <s v="POCIS"/>
    <x v="0"/>
    <m/>
    <m/>
    <m/>
    <x v="0"/>
  </r>
  <r>
    <x v="3"/>
    <x v="60"/>
    <m/>
    <n v="13"/>
    <s v="ng/disk"/>
    <s v="POCIS"/>
    <x v="0"/>
    <m/>
    <m/>
    <m/>
    <x v="0"/>
  </r>
  <r>
    <x v="3"/>
    <x v="90"/>
    <m/>
    <n v="43.2"/>
    <s v="ng/disk"/>
    <s v="POCIS"/>
    <x v="0"/>
    <m/>
    <m/>
    <m/>
    <x v="0"/>
  </r>
  <r>
    <x v="3"/>
    <x v="97"/>
    <m/>
    <n v="57.6"/>
    <s v="ng/disk"/>
    <s v="POCIS"/>
    <x v="0"/>
    <m/>
    <m/>
    <m/>
    <x v="0"/>
  </r>
  <r>
    <x v="3"/>
    <x v="10"/>
    <s v="U"/>
    <m/>
    <s v="ng/disk"/>
    <s v="POCIS"/>
    <x v="0"/>
    <m/>
    <m/>
    <m/>
    <x v="0"/>
  </r>
  <r>
    <x v="3"/>
    <x v="11"/>
    <s v="U"/>
    <m/>
    <s v="ng/disk"/>
    <s v="POCIS"/>
    <x v="0"/>
    <m/>
    <m/>
    <m/>
    <x v="0"/>
  </r>
  <r>
    <x v="3"/>
    <x v="13"/>
    <s v="U"/>
    <m/>
    <s v="ng/disk"/>
    <s v="POCIS"/>
    <x v="0"/>
    <m/>
    <m/>
    <m/>
    <x v="0"/>
  </r>
  <r>
    <x v="3"/>
    <x v="14"/>
    <s v="U"/>
    <m/>
    <s v="ng/disk"/>
    <s v="POCIS"/>
    <x v="0"/>
    <m/>
    <m/>
    <m/>
    <x v="0"/>
  </r>
  <r>
    <x v="3"/>
    <x v="15"/>
    <s v="U"/>
    <m/>
    <s v="ng/disk"/>
    <s v="POCIS"/>
    <x v="0"/>
    <m/>
    <m/>
    <m/>
    <x v="0"/>
  </r>
  <r>
    <x v="3"/>
    <x v="16"/>
    <s v="U"/>
    <m/>
    <s v="ng/disk"/>
    <s v="POCIS"/>
    <x v="0"/>
    <m/>
    <m/>
    <m/>
    <x v="0"/>
  </r>
  <r>
    <x v="3"/>
    <x v="17"/>
    <s v="U"/>
    <m/>
    <s v="ng/disk"/>
    <s v="POCIS"/>
    <x v="0"/>
    <m/>
    <m/>
    <m/>
    <x v="0"/>
  </r>
  <r>
    <x v="3"/>
    <x v="19"/>
    <s v="U"/>
    <m/>
    <s v="ng/disk"/>
    <s v="POCIS"/>
    <x v="0"/>
    <m/>
    <m/>
    <m/>
    <x v="0"/>
  </r>
  <r>
    <x v="3"/>
    <x v="20"/>
    <s v="U"/>
    <m/>
    <s v="ng/disk"/>
    <s v="POCIS"/>
    <x v="0"/>
    <m/>
    <m/>
    <m/>
    <x v="0"/>
  </r>
  <r>
    <x v="3"/>
    <x v="21"/>
    <s v="U"/>
    <m/>
    <s v="ng/disk"/>
    <s v="POCIS"/>
    <x v="0"/>
    <m/>
    <m/>
    <m/>
    <x v="0"/>
  </r>
  <r>
    <x v="3"/>
    <x v="22"/>
    <s v="U"/>
    <m/>
    <s v="ng/disk"/>
    <s v="POCIS"/>
    <x v="0"/>
    <m/>
    <m/>
    <m/>
    <x v="0"/>
  </r>
  <r>
    <x v="3"/>
    <x v="24"/>
    <s v="U"/>
    <m/>
    <s v="ng/disk"/>
    <s v="POCIS"/>
    <x v="0"/>
    <m/>
    <m/>
    <m/>
    <x v="0"/>
  </r>
  <r>
    <x v="3"/>
    <x v="25"/>
    <s v="U"/>
    <m/>
    <s v="ng/disk"/>
    <s v="POCIS"/>
    <x v="0"/>
    <m/>
    <m/>
    <m/>
    <x v="0"/>
  </r>
  <r>
    <x v="3"/>
    <x v="26"/>
    <s v="U"/>
    <m/>
    <s v="ng/disk"/>
    <s v="POCIS"/>
    <x v="0"/>
    <m/>
    <m/>
    <m/>
    <x v="0"/>
  </r>
  <r>
    <x v="3"/>
    <x v="27"/>
    <s v="NQ"/>
    <m/>
    <s v="ng/disk"/>
    <s v="POCIS"/>
    <x v="0"/>
    <m/>
    <m/>
    <m/>
    <x v="0"/>
  </r>
  <r>
    <x v="3"/>
    <x v="29"/>
    <s v="NQ"/>
    <m/>
    <s v="ng/disk"/>
    <s v="POCIS"/>
    <x v="0"/>
    <m/>
    <m/>
    <m/>
    <x v="0"/>
  </r>
  <r>
    <x v="3"/>
    <x v="30"/>
    <s v="U H"/>
    <m/>
    <s v="ng/disk"/>
    <s v="POCIS"/>
    <x v="0"/>
    <m/>
    <m/>
    <m/>
    <x v="0"/>
  </r>
  <r>
    <x v="3"/>
    <x v="31"/>
    <s v="U"/>
    <m/>
    <s v="ng/disk"/>
    <s v="POCIS"/>
    <x v="0"/>
    <m/>
    <m/>
    <m/>
    <x v="0"/>
  </r>
  <r>
    <x v="3"/>
    <x v="34"/>
    <s v="U"/>
    <m/>
    <s v="ng/disk"/>
    <s v="POCIS"/>
    <x v="0"/>
    <m/>
    <m/>
    <m/>
    <x v="0"/>
  </r>
  <r>
    <x v="3"/>
    <x v="35"/>
    <s v="U"/>
    <m/>
    <s v="ng/disk"/>
    <s v="POCIS"/>
    <x v="0"/>
    <m/>
    <m/>
    <m/>
    <x v="0"/>
  </r>
  <r>
    <x v="3"/>
    <x v="36"/>
    <s v="NQ"/>
    <m/>
    <s v="ng/disk"/>
    <s v="POCIS"/>
    <x v="0"/>
    <m/>
    <m/>
    <m/>
    <x v="0"/>
  </r>
  <r>
    <x v="3"/>
    <x v="37"/>
    <s v="U"/>
    <m/>
    <s v="ng/disk"/>
    <s v="POCIS"/>
    <x v="0"/>
    <m/>
    <m/>
    <m/>
    <x v="0"/>
  </r>
  <r>
    <x v="3"/>
    <x v="38"/>
    <s v="U"/>
    <m/>
    <s v="ng/disk"/>
    <s v="POCIS"/>
    <x v="0"/>
    <m/>
    <m/>
    <m/>
    <x v="0"/>
  </r>
  <r>
    <x v="3"/>
    <x v="39"/>
    <s v="U"/>
    <m/>
    <s v="ng/disk"/>
    <s v="POCIS"/>
    <x v="0"/>
    <m/>
    <m/>
    <m/>
    <x v="0"/>
  </r>
  <r>
    <x v="3"/>
    <x v="40"/>
    <s v="NQ"/>
    <m/>
    <s v="ng/disk"/>
    <s v="POCIS"/>
    <x v="0"/>
    <m/>
    <m/>
    <m/>
    <x v="0"/>
  </r>
  <r>
    <x v="3"/>
    <x v="41"/>
    <s v="U"/>
    <m/>
    <s v="ng/disk"/>
    <s v="POCIS"/>
    <x v="0"/>
    <m/>
    <m/>
    <m/>
    <x v="0"/>
  </r>
  <r>
    <x v="3"/>
    <x v="42"/>
    <s v="NQ"/>
    <m/>
    <s v="ng/disk"/>
    <s v="POCIS"/>
    <x v="0"/>
    <m/>
    <m/>
    <m/>
    <x v="0"/>
  </r>
  <r>
    <x v="3"/>
    <x v="43"/>
    <s v="U"/>
    <m/>
    <s v="ng/disk"/>
    <s v="POCIS"/>
    <x v="0"/>
    <m/>
    <m/>
    <m/>
    <x v="0"/>
  </r>
  <r>
    <x v="3"/>
    <x v="44"/>
    <s v="NQ"/>
    <m/>
    <s v="ng/disk"/>
    <s v="POCIS"/>
    <x v="0"/>
    <m/>
    <m/>
    <m/>
    <x v="0"/>
  </r>
  <r>
    <x v="3"/>
    <x v="45"/>
    <s v="U"/>
    <m/>
    <s v="ng/disk"/>
    <s v="POCIS"/>
    <x v="0"/>
    <m/>
    <m/>
    <m/>
    <x v="0"/>
  </r>
  <r>
    <x v="3"/>
    <x v="46"/>
    <s v="U H"/>
    <m/>
    <s v="ng/disk"/>
    <s v="POCIS"/>
    <x v="0"/>
    <m/>
    <m/>
    <m/>
    <x v="0"/>
  </r>
  <r>
    <x v="3"/>
    <x v="8"/>
    <s v="U"/>
    <m/>
    <s v="ng/disk"/>
    <s v="POCIS"/>
    <x v="0"/>
    <m/>
    <m/>
    <m/>
    <x v="0"/>
  </r>
  <r>
    <x v="3"/>
    <x v="47"/>
    <s v="U H"/>
    <m/>
    <s v="ng/disk"/>
    <s v="POCIS"/>
    <x v="0"/>
    <m/>
    <m/>
    <m/>
    <x v="0"/>
  </r>
  <r>
    <x v="3"/>
    <x v="48"/>
    <s v="U"/>
    <m/>
    <s v="ng/disk"/>
    <s v="POCIS"/>
    <x v="0"/>
    <m/>
    <m/>
    <m/>
    <x v="0"/>
  </r>
  <r>
    <x v="3"/>
    <x v="49"/>
    <s v="U"/>
    <m/>
    <s v="ng/disk"/>
    <s v="POCIS"/>
    <x v="0"/>
    <m/>
    <m/>
    <m/>
    <x v="0"/>
  </r>
  <r>
    <x v="3"/>
    <x v="50"/>
    <s v="NQ"/>
    <m/>
    <s v="ng/disk"/>
    <s v="POCIS"/>
    <x v="0"/>
    <m/>
    <m/>
    <m/>
    <x v="0"/>
  </r>
  <r>
    <x v="3"/>
    <x v="51"/>
    <s v="U"/>
    <m/>
    <s v="ng/disk"/>
    <s v="POCIS"/>
    <x v="0"/>
    <m/>
    <m/>
    <m/>
    <x v="0"/>
  </r>
  <r>
    <x v="3"/>
    <x v="52"/>
    <s v="U"/>
    <m/>
    <s v="ng/disk"/>
    <s v="POCIS"/>
    <x v="0"/>
    <m/>
    <m/>
    <m/>
    <x v="0"/>
  </r>
  <r>
    <x v="3"/>
    <x v="53"/>
    <s v="U"/>
    <m/>
    <s v="ng/disk"/>
    <s v="POCIS"/>
    <x v="0"/>
    <m/>
    <m/>
    <m/>
    <x v="0"/>
  </r>
  <r>
    <x v="3"/>
    <x v="54"/>
    <s v="U"/>
    <m/>
    <s v="ng/disk"/>
    <s v="POCIS"/>
    <x v="0"/>
    <m/>
    <m/>
    <m/>
    <x v="0"/>
  </r>
  <r>
    <x v="3"/>
    <x v="55"/>
    <s v="U"/>
    <m/>
    <s v="ng/disk"/>
    <s v="POCIS"/>
    <x v="0"/>
    <m/>
    <m/>
    <m/>
    <x v="0"/>
  </r>
  <r>
    <x v="3"/>
    <x v="56"/>
    <s v="U"/>
    <m/>
    <s v="ng/disk"/>
    <s v="POCIS"/>
    <x v="0"/>
    <m/>
    <m/>
    <m/>
    <x v="0"/>
  </r>
  <r>
    <x v="3"/>
    <x v="57"/>
    <s v="U"/>
    <m/>
    <s v="ng/disk"/>
    <s v="POCIS"/>
    <x v="0"/>
    <m/>
    <m/>
    <m/>
    <x v="0"/>
  </r>
  <r>
    <x v="3"/>
    <x v="58"/>
    <s v="U"/>
    <m/>
    <s v="ng/disk"/>
    <s v="POCIS"/>
    <x v="0"/>
    <m/>
    <m/>
    <m/>
    <x v="0"/>
  </r>
  <r>
    <x v="3"/>
    <x v="59"/>
    <s v="U"/>
    <m/>
    <s v="ng/disk"/>
    <s v="POCIS"/>
    <x v="0"/>
    <m/>
    <m/>
    <m/>
    <x v="0"/>
  </r>
  <r>
    <x v="3"/>
    <x v="61"/>
    <s v="U"/>
    <m/>
    <s v="ng/disk"/>
    <s v="POCIS"/>
    <x v="0"/>
    <m/>
    <m/>
    <m/>
    <x v="0"/>
  </r>
  <r>
    <x v="3"/>
    <x v="62"/>
    <s v="U"/>
    <m/>
    <s v="ng/disk"/>
    <s v="POCIS"/>
    <x v="0"/>
    <m/>
    <m/>
    <m/>
    <x v="0"/>
  </r>
  <r>
    <x v="3"/>
    <x v="63"/>
    <s v="U"/>
    <m/>
    <s v="ng/disk"/>
    <s v="POCIS"/>
    <x v="0"/>
    <m/>
    <m/>
    <m/>
    <x v="0"/>
  </r>
  <r>
    <x v="3"/>
    <x v="64"/>
    <s v="U"/>
    <m/>
    <s v="ng/disk"/>
    <s v="POCIS"/>
    <x v="0"/>
    <m/>
    <m/>
    <m/>
    <x v="0"/>
  </r>
  <r>
    <x v="3"/>
    <x v="65"/>
    <s v="U"/>
    <m/>
    <s v="ng/disk"/>
    <s v="POCIS"/>
    <x v="0"/>
    <m/>
    <m/>
    <m/>
    <x v="0"/>
  </r>
  <r>
    <x v="3"/>
    <x v="66"/>
    <s v="U"/>
    <m/>
    <s v="ng/disk"/>
    <s v="POCIS"/>
    <x v="0"/>
    <m/>
    <m/>
    <m/>
    <x v="0"/>
  </r>
  <r>
    <x v="3"/>
    <x v="67"/>
    <s v="U"/>
    <m/>
    <s v="ng/disk"/>
    <s v="POCIS"/>
    <x v="0"/>
    <m/>
    <m/>
    <m/>
    <x v="0"/>
  </r>
  <r>
    <x v="3"/>
    <x v="69"/>
    <s v="U"/>
    <m/>
    <s v="ng/disk"/>
    <s v="POCIS"/>
    <x v="0"/>
    <m/>
    <m/>
    <m/>
    <x v="0"/>
  </r>
  <r>
    <x v="3"/>
    <x v="70"/>
    <s v="U"/>
    <m/>
    <s v="ng/disk"/>
    <s v="POCIS"/>
    <x v="0"/>
    <m/>
    <m/>
    <m/>
    <x v="0"/>
  </r>
  <r>
    <x v="3"/>
    <x v="71"/>
    <s v="U"/>
    <m/>
    <s v="ng/disk"/>
    <s v="POCIS"/>
    <x v="0"/>
    <m/>
    <m/>
    <m/>
    <x v="0"/>
  </r>
  <r>
    <x v="3"/>
    <x v="72"/>
    <s v="U"/>
    <m/>
    <s v="ng/disk"/>
    <s v="POCIS"/>
    <x v="0"/>
    <m/>
    <m/>
    <m/>
    <x v="0"/>
  </r>
  <r>
    <x v="3"/>
    <x v="73"/>
    <s v="U"/>
    <m/>
    <s v="ng/disk"/>
    <s v="POCIS"/>
    <x v="0"/>
    <m/>
    <m/>
    <m/>
    <x v="0"/>
  </r>
  <r>
    <x v="3"/>
    <x v="74"/>
    <s v="U"/>
    <m/>
    <s v="ng/disk"/>
    <s v="POCIS"/>
    <x v="0"/>
    <m/>
    <m/>
    <m/>
    <x v="0"/>
  </r>
  <r>
    <x v="3"/>
    <x v="75"/>
    <s v="U"/>
    <m/>
    <s v="ng/disk"/>
    <s v="POCIS"/>
    <x v="0"/>
    <m/>
    <m/>
    <m/>
    <x v="0"/>
  </r>
  <r>
    <x v="3"/>
    <x v="77"/>
    <s v="U"/>
    <m/>
    <s v="ng/disk"/>
    <s v="POCIS"/>
    <x v="0"/>
    <m/>
    <m/>
    <m/>
    <x v="0"/>
  </r>
  <r>
    <x v="3"/>
    <x v="78"/>
    <s v="U"/>
    <m/>
    <s v="ng/disk"/>
    <s v="POCIS"/>
    <x v="0"/>
    <m/>
    <m/>
    <m/>
    <x v="0"/>
  </r>
  <r>
    <x v="3"/>
    <x v="79"/>
    <s v="U"/>
    <m/>
    <s v="ng/disk"/>
    <s v="POCIS"/>
    <x v="0"/>
    <m/>
    <m/>
    <m/>
    <x v="0"/>
  </r>
  <r>
    <x v="3"/>
    <x v="80"/>
    <s v="U"/>
    <m/>
    <s v="ng/disk"/>
    <s v="POCIS"/>
    <x v="0"/>
    <m/>
    <m/>
    <m/>
    <x v="0"/>
  </r>
  <r>
    <x v="3"/>
    <x v="81"/>
    <s v="U"/>
    <m/>
    <s v="ng/disk"/>
    <s v="POCIS"/>
    <x v="0"/>
    <m/>
    <m/>
    <m/>
    <x v="0"/>
  </r>
  <r>
    <x v="3"/>
    <x v="82"/>
    <s v="U"/>
    <m/>
    <s v="ng/disk"/>
    <s v="POCIS"/>
    <x v="0"/>
    <m/>
    <m/>
    <m/>
    <x v="0"/>
  </r>
  <r>
    <x v="3"/>
    <x v="83"/>
    <s v="U"/>
    <m/>
    <s v="ng/disk"/>
    <s v="POCIS"/>
    <x v="0"/>
    <m/>
    <m/>
    <m/>
    <x v="0"/>
  </r>
  <r>
    <x v="3"/>
    <x v="84"/>
    <s v="U"/>
    <m/>
    <s v="ng/disk"/>
    <s v="POCIS"/>
    <x v="0"/>
    <m/>
    <m/>
    <m/>
    <x v="0"/>
  </r>
  <r>
    <x v="3"/>
    <x v="86"/>
    <s v="U"/>
    <m/>
    <s v="ng/disk"/>
    <s v="POCIS"/>
    <x v="0"/>
    <m/>
    <m/>
    <m/>
    <x v="0"/>
  </r>
  <r>
    <x v="3"/>
    <x v="87"/>
    <s v="U"/>
    <m/>
    <s v="ng/disk"/>
    <s v="POCIS"/>
    <x v="0"/>
    <m/>
    <m/>
    <m/>
    <x v="0"/>
  </r>
  <r>
    <x v="3"/>
    <x v="88"/>
    <s v="U"/>
    <m/>
    <s v="ng/disk"/>
    <s v="POCIS"/>
    <x v="0"/>
    <m/>
    <m/>
    <m/>
    <x v="0"/>
  </r>
  <r>
    <x v="3"/>
    <x v="89"/>
    <s v="U"/>
    <m/>
    <s v="ng/disk"/>
    <s v="POCIS"/>
    <x v="0"/>
    <m/>
    <m/>
    <m/>
    <x v="0"/>
  </r>
  <r>
    <x v="3"/>
    <x v="91"/>
    <s v="U"/>
    <m/>
    <s v="ng/disk"/>
    <s v="POCIS"/>
    <x v="0"/>
    <m/>
    <m/>
    <m/>
    <x v="0"/>
  </r>
  <r>
    <x v="3"/>
    <x v="92"/>
    <s v="U"/>
    <m/>
    <s v="ng/disk"/>
    <s v="POCIS"/>
    <x v="0"/>
    <m/>
    <m/>
    <m/>
    <x v="0"/>
  </r>
  <r>
    <x v="3"/>
    <x v="93"/>
    <s v="U"/>
    <m/>
    <s v="ng/disk"/>
    <s v="POCIS"/>
    <x v="0"/>
    <m/>
    <m/>
    <m/>
    <x v="0"/>
  </r>
  <r>
    <x v="3"/>
    <x v="94"/>
    <s v="U"/>
    <m/>
    <s v="ng/disk"/>
    <s v="POCIS"/>
    <x v="0"/>
    <m/>
    <m/>
    <m/>
    <x v="0"/>
  </r>
  <r>
    <x v="3"/>
    <x v="95"/>
    <s v="U"/>
    <m/>
    <s v="ng/disk"/>
    <s v="POCIS"/>
    <x v="0"/>
    <m/>
    <m/>
    <m/>
    <x v="0"/>
  </r>
  <r>
    <x v="3"/>
    <x v="96"/>
    <s v="U"/>
    <m/>
    <s v="ng/disk"/>
    <s v="POCIS"/>
    <x v="0"/>
    <m/>
    <m/>
    <m/>
    <x v="0"/>
  </r>
  <r>
    <x v="3"/>
    <x v="98"/>
    <s v="U"/>
    <m/>
    <s v="ng/disk"/>
    <s v="POCIS"/>
    <x v="0"/>
    <m/>
    <m/>
    <m/>
    <x v="0"/>
  </r>
  <r>
    <x v="3"/>
    <x v="99"/>
    <s v="U"/>
    <m/>
    <s v="ng/disk"/>
    <s v="POCIS"/>
    <x v="0"/>
    <m/>
    <m/>
    <m/>
    <x v="0"/>
  </r>
  <r>
    <x v="3"/>
    <x v="100"/>
    <s v="U"/>
    <m/>
    <s v="ng/disk"/>
    <s v="POCIS"/>
    <x v="0"/>
    <m/>
    <m/>
    <m/>
    <x v="0"/>
  </r>
  <r>
    <x v="3"/>
    <x v="101"/>
    <s v="U"/>
    <m/>
    <s v="ng/disk"/>
    <s v="POCIS"/>
    <x v="0"/>
    <m/>
    <m/>
    <m/>
    <x v="0"/>
  </r>
  <r>
    <x v="3"/>
    <x v="102"/>
    <s v="U"/>
    <m/>
    <s v="ng/disk"/>
    <s v="POCIS"/>
    <x v="0"/>
    <m/>
    <m/>
    <m/>
    <x v="0"/>
  </r>
  <r>
    <x v="3"/>
    <x v="103"/>
    <s v="U"/>
    <m/>
    <s v="ng/disk"/>
    <s v="POCIS"/>
    <x v="0"/>
    <m/>
    <m/>
    <m/>
    <x v="0"/>
  </r>
  <r>
    <x v="3"/>
    <x v="104"/>
    <s v="U"/>
    <m/>
    <s v="ng/disk"/>
    <s v="POCIS"/>
    <x v="0"/>
    <m/>
    <m/>
    <m/>
    <x v="0"/>
  </r>
  <r>
    <x v="3"/>
    <x v="105"/>
    <s v="U"/>
    <m/>
    <s v="ng/disk"/>
    <s v="POCIS"/>
    <x v="0"/>
    <m/>
    <m/>
    <m/>
    <x v="0"/>
  </r>
  <r>
    <x v="3"/>
    <x v="106"/>
    <s v="U"/>
    <m/>
    <s v="ng/disk"/>
    <s v="POCIS"/>
    <x v="0"/>
    <m/>
    <m/>
    <m/>
    <x v="0"/>
  </r>
  <r>
    <x v="3"/>
    <x v="107"/>
    <s v="U"/>
    <m/>
    <s v="ng/disk"/>
    <s v="POCIS"/>
    <x v="0"/>
    <m/>
    <m/>
    <m/>
    <x v="0"/>
  </r>
  <r>
    <x v="3"/>
    <x v="108"/>
    <s v="U"/>
    <m/>
    <s v="ng/disk"/>
    <s v="POCIS"/>
    <x v="0"/>
    <m/>
    <m/>
    <m/>
    <x v="0"/>
  </r>
  <r>
    <x v="3"/>
    <x v="109"/>
    <s v="NQ"/>
    <m/>
    <s v="ng/disk"/>
    <s v="POCIS"/>
    <x v="0"/>
    <m/>
    <m/>
    <m/>
    <x v="0"/>
  </r>
  <r>
    <x v="3"/>
    <x v="110"/>
    <s v="U"/>
    <m/>
    <s v="ng/disk"/>
    <s v="POCIS"/>
    <x v="0"/>
    <m/>
    <m/>
    <m/>
    <x v="0"/>
  </r>
  <r>
    <x v="3"/>
    <x v="111"/>
    <s v="U"/>
    <m/>
    <s v="ng/disk"/>
    <s v="POCIS"/>
    <x v="0"/>
    <m/>
    <m/>
    <m/>
    <x v="0"/>
  </r>
  <r>
    <x v="3"/>
    <x v="112"/>
    <s v="U"/>
    <m/>
    <s v="ng/disk"/>
    <s v="POCIS"/>
    <x v="0"/>
    <m/>
    <m/>
    <m/>
    <x v="0"/>
  </r>
  <r>
    <x v="3"/>
    <x v="113"/>
    <s v="U"/>
    <m/>
    <s v="ng/disk"/>
    <s v="POCIS"/>
    <x v="0"/>
    <m/>
    <m/>
    <m/>
    <x v="0"/>
  </r>
  <r>
    <x v="3"/>
    <x v="114"/>
    <s v="U"/>
    <m/>
    <s v="ng/disk"/>
    <s v="POCIS"/>
    <x v="0"/>
    <m/>
    <m/>
    <m/>
    <x v="0"/>
  </r>
  <r>
    <x v="3"/>
    <x v="115"/>
    <s v="U"/>
    <m/>
    <s v="ng/disk"/>
    <s v="POCIS"/>
    <x v="0"/>
    <m/>
    <m/>
    <m/>
    <x v="0"/>
  </r>
  <r>
    <x v="3"/>
    <x v="117"/>
    <s v="U"/>
    <m/>
    <s v="ng/disk"/>
    <s v="POCIS"/>
    <x v="0"/>
    <m/>
    <m/>
    <m/>
    <x v="0"/>
  </r>
  <r>
    <x v="3"/>
    <x v="118"/>
    <s v="U"/>
    <m/>
    <s v="ng/disk"/>
    <s v="POCIS"/>
    <x v="0"/>
    <m/>
    <m/>
    <m/>
    <x v="0"/>
  </r>
  <r>
    <x v="3"/>
    <x v="119"/>
    <s v="U"/>
    <m/>
    <s v="ng/disk"/>
    <s v="POCIS"/>
    <x v="0"/>
    <m/>
    <m/>
    <m/>
    <x v="0"/>
  </r>
  <r>
    <x v="3"/>
    <x v="120"/>
    <s v="U"/>
    <m/>
    <s v="ng/disk"/>
    <s v="POCIS"/>
    <x v="0"/>
    <m/>
    <m/>
    <m/>
    <x v="0"/>
  </r>
  <r>
    <x v="3"/>
    <x v="121"/>
    <s v="U"/>
    <m/>
    <s v="ng/disk"/>
    <s v="POCIS"/>
    <x v="0"/>
    <m/>
    <m/>
    <m/>
    <x v="0"/>
  </r>
  <r>
    <x v="3"/>
    <x v="122"/>
    <s v="U"/>
    <m/>
    <s v="ng/disk"/>
    <s v="POCIS"/>
    <x v="0"/>
    <m/>
    <m/>
    <m/>
    <x v="0"/>
  </r>
  <r>
    <x v="3"/>
    <x v="123"/>
    <s v="U"/>
    <m/>
    <s v="ng/disk"/>
    <s v="POCIS"/>
    <x v="0"/>
    <m/>
    <m/>
    <m/>
    <x v="0"/>
  </r>
  <r>
    <x v="3"/>
    <x v="125"/>
    <s v="U"/>
    <m/>
    <s v="ng/disk"/>
    <s v="POCIS"/>
    <x v="0"/>
    <m/>
    <m/>
    <m/>
    <x v="0"/>
  </r>
  <r>
    <x v="0"/>
    <x v="1"/>
    <m/>
    <m/>
    <m/>
    <m/>
    <x v="0"/>
    <n v="3.49"/>
    <s v="ng/L"/>
    <s v="AQUEOUS"/>
    <x v="0"/>
  </r>
  <r>
    <x v="0"/>
    <x v="2"/>
    <s v="K B"/>
    <m/>
    <m/>
    <m/>
    <x v="0"/>
    <n v="8.0399999999999991"/>
    <s v="ng/L"/>
    <s v="AQUEOUS"/>
    <x v="1"/>
  </r>
  <r>
    <x v="0"/>
    <x v="3"/>
    <m/>
    <m/>
    <m/>
    <m/>
    <x v="0"/>
    <n v="1.58"/>
    <s v="ng/L"/>
    <s v="AQUEOUS"/>
    <x v="0"/>
  </r>
  <r>
    <x v="0"/>
    <x v="4"/>
    <m/>
    <m/>
    <m/>
    <m/>
    <x v="0"/>
    <n v="0.19800000000000001"/>
    <s v="ng/L"/>
    <s v="AQUEOUS"/>
    <x v="0"/>
  </r>
  <r>
    <x v="0"/>
    <x v="102"/>
    <m/>
    <m/>
    <m/>
    <m/>
    <x v="0"/>
    <n v="1.02"/>
    <s v="ng/L"/>
    <s v="AQUEOUS"/>
    <x v="0"/>
  </r>
  <r>
    <x v="0"/>
    <x v="5"/>
    <m/>
    <m/>
    <m/>
    <m/>
    <x v="0"/>
    <n v="34.799999999999997"/>
    <s v="ng/L"/>
    <s v="AQUEOUS"/>
    <x v="0"/>
  </r>
  <r>
    <x v="0"/>
    <x v="92"/>
    <s v="D"/>
    <m/>
    <m/>
    <m/>
    <x v="0"/>
    <n v="73"/>
    <s v="ng/L"/>
    <s v="AQUEOUS"/>
    <x v="0"/>
  </r>
  <r>
    <x v="0"/>
    <x v="93"/>
    <s v="D"/>
    <m/>
    <m/>
    <m/>
    <x v="0"/>
    <n v="436"/>
    <s v="ng/L"/>
    <s v="AQUEOUS"/>
    <x v="0"/>
  </r>
  <r>
    <x v="0"/>
    <x v="8"/>
    <m/>
    <m/>
    <m/>
    <m/>
    <x v="0"/>
    <n v="1.71"/>
    <s v="ng/L"/>
    <s v="AQUEOUS"/>
    <x v="0"/>
  </r>
  <r>
    <x v="0"/>
    <x v="9"/>
    <m/>
    <m/>
    <m/>
    <m/>
    <x v="0"/>
    <n v="1.92"/>
    <s v="ng/L"/>
    <s v="AQUEOUS"/>
    <x v="0"/>
  </r>
  <r>
    <x v="0"/>
    <x v="10"/>
    <s v="U"/>
    <m/>
    <m/>
    <m/>
    <x v="0"/>
    <m/>
    <s v="ng/L"/>
    <s v="AQUEOUS"/>
    <x v="0"/>
  </r>
  <r>
    <x v="0"/>
    <x v="11"/>
    <s v="U"/>
    <m/>
    <m/>
    <m/>
    <x v="0"/>
    <m/>
    <s v="ng/L"/>
    <s v="AQUEOUS"/>
    <x v="0"/>
  </r>
  <r>
    <x v="0"/>
    <x v="12"/>
    <s v="U"/>
    <m/>
    <m/>
    <m/>
    <x v="0"/>
    <m/>
    <s v="ng/L"/>
    <s v="AQUEOUS"/>
    <x v="0"/>
  </r>
  <r>
    <x v="0"/>
    <x v="13"/>
    <s v="U"/>
    <m/>
    <m/>
    <m/>
    <x v="0"/>
    <m/>
    <s v="ng/L"/>
    <s v="AQUEOUS"/>
    <x v="0"/>
  </r>
  <r>
    <x v="0"/>
    <x v="14"/>
    <s v="U"/>
    <m/>
    <m/>
    <m/>
    <x v="0"/>
    <m/>
    <s v="ng/L"/>
    <s v="AQUEOUS"/>
    <x v="0"/>
  </r>
  <r>
    <x v="0"/>
    <x v="15"/>
    <s v="U"/>
    <m/>
    <m/>
    <m/>
    <x v="0"/>
    <m/>
    <s v="ng/L"/>
    <s v="AQUEOUS"/>
    <x v="0"/>
  </r>
  <r>
    <x v="0"/>
    <x v="16"/>
    <s v="U"/>
    <m/>
    <m/>
    <m/>
    <x v="0"/>
    <m/>
    <s v="ng/L"/>
    <s v="AQUEOUS"/>
    <x v="0"/>
  </r>
  <r>
    <x v="0"/>
    <x v="17"/>
    <s v="U"/>
    <m/>
    <m/>
    <m/>
    <x v="0"/>
    <m/>
    <s v="ng/L"/>
    <s v="AQUEOUS"/>
    <x v="0"/>
  </r>
  <r>
    <x v="0"/>
    <x v="18"/>
    <s v="U"/>
    <m/>
    <m/>
    <m/>
    <x v="0"/>
    <m/>
    <s v="ng/L"/>
    <s v="AQUEOUS"/>
    <x v="0"/>
  </r>
  <r>
    <x v="0"/>
    <x v="19"/>
    <s v="U"/>
    <m/>
    <m/>
    <m/>
    <x v="0"/>
    <m/>
    <s v="ng/L"/>
    <s v="AQUEOUS"/>
    <x v="0"/>
  </r>
  <r>
    <x v="0"/>
    <x v="20"/>
    <s v="U"/>
    <m/>
    <m/>
    <m/>
    <x v="0"/>
    <m/>
    <s v="ng/L"/>
    <s v="AQUEOUS"/>
    <x v="0"/>
  </r>
  <r>
    <x v="0"/>
    <x v="21"/>
    <s v="U"/>
    <m/>
    <m/>
    <m/>
    <x v="0"/>
    <m/>
    <s v="ng/L"/>
    <s v="AQUEOUS"/>
    <x v="0"/>
  </r>
  <r>
    <x v="0"/>
    <x v="22"/>
    <s v="U"/>
    <m/>
    <m/>
    <m/>
    <x v="0"/>
    <m/>
    <s v="ng/L"/>
    <s v="AQUEOUS"/>
    <x v="0"/>
  </r>
  <r>
    <x v="0"/>
    <x v="23"/>
    <s v="U"/>
    <m/>
    <m/>
    <m/>
    <x v="0"/>
    <m/>
    <s v="ng/L"/>
    <s v="AQUEOUS"/>
    <x v="0"/>
  </r>
  <r>
    <x v="0"/>
    <x v="24"/>
    <s v="U"/>
    <m/>
    <m/>
    <m/>
    <x v="0"/>
    <m/>
    <s v="ng/L"/>
    <s v="AQUEOUS"/>
    <x v="0"/>
  </r>
  <r>
    <x v="0"/>
    <x v="25"/>
    <s v="U"/>
    <m/>
    <m/>
    <m/>
    <x v="0"/>
    <m/>
    <s v="ng/L"/>
    <s v="AQUEOUS"/>
    <x v="0"/>
  </r>
  <r>
    <x v="0"/>
    <x v="26"/>
    <s v="U"/>
    <m/>
    <m/>
    <m/>
    <x v="0"/>
    <m/>
    <s v="ng/L"/>
    <s v="AQUEOUS"/>
    <x v="0"/>
  </r>
  <r>
    <x v="0"/>
    <x v="27"/>
    <s v="U"/>
    <m/>
    <m/>
    <m/>
    <x v="0"/>
    <m/>
    <s v="ng/L"/>
    <s v="AQUEOUS"/>
    <x v="0"/>
  </r>
  <r>
    <x v="0"/>
    <x v="28"/>
    <s v="U"/>
    <m/>
    <m/>
    <m/>
    <x v="0"/>
    <m/>
    <s v="ng/L"/>
    <s v="AQUEOUS"/>
    <x v="0"/>
  </r>
  <r>
    <x v="0"/>
    <x v="29"/>
    <s v="U"/>
    <m/>
    <m/>
    <m/>
    <x v="0"/>
    <m/>
    <s v="ng/L"/>
    <s v="AQUEOUS"/>
    <x v="0"/>
  </r>
  <r>
    <x v="0"/>
    <x v="30"/>
    <s v="U H"/>
    <m/>
    <m/>
    <m/>
    <x v="0"/>
    <m/>
    <s v="ng/L"/>
    <s v="AQUEOUS"/>
    <x v="0"/>
  </r>
  <r>
    <x v="0"/>
    <x v="31"/>
    <s v="U"/>
    <m/>
    <m/>
    <m/>
    <x v="0"/>
    <m/>
    <s v="ng/L"/>
    <s v="AQUEOUS"/>
    <x v="0"/>
  </r>
  <r>
    <x v="0"/>
    <x v="32"/>
    <s v="U"/>
    <m/>
    <m/>
    <m/>
    <x v="0"/>
    <m/>
    <s v="ng/L"/>
    <s v="AQUEOUS"/>
    <x v="0"/>
  </r>
  <r>
    <x v="0"/>
    <x v="33"/>
    <s v="U"/>
    <m/>
    <m/>
    <m/>
    <x v="0"/>
    <m/>
    <s v="ng/L"/>
    <s v="AQUEOUS"/>
    <x v="0"/>
  </r>
  <r>
    <x v="0"/>
    <x v="34"/>
    <s v="U"/>
    <m/>
    <m/>
    <m/>
    <x v="0"/>
    <m/>
    <s v="ng/L"/>
    <s v="AQUEOUS"/>
    <x v="0"/>
  </r>
  <r>
    <x v="0"/>
    <x v="35"/>
    <s v="U"/>
    <m/>
    <m/>
    <m/>
    <x v="0"/>
    <m/>
    <s v="ng/L"/>
    <s v="AQUEOUS"/>
    <x v="0"/>
  </r>
  <r>
    <x v="0"/>
    <x v="36"/>
    <s v="U"/>
    <m/>
    <m/>
    <m/>
    <x v="0"/>
    <m/>
    <s v="ng/L"/>
    <s v="AQUEOUS"/>
    <x v="0"/>
  </r>
  <r>
    <x v="0"/>
    <x v="6"/>
    <s v="U"/>
    <m/>
    <m/>
    <m/>
    <x v="0"/>
    <m/>
    <s v="ng/L"/>
    <s v="AQUEOUS"/>
    <x v="0"/>
  </r>
  <r>
    <x v="0"/>
    <x v="37"/>
    <s v="U"/>
    <m/>
    <m/>
    <m/>
    <x v="0"/>
    <m/>
    <s v="ng/L"/>
    <s v="AQUEOUS"/>
    <x v="0"/>
  </r>
  <r>
    <x v="0"/>
    <x v="38"/>
    <s v="U"/>
    <m/>
    <m/>
    <m/>
    <x v="0"/>
    <m/>
    <s v="ng/L"/>
    <s v="AQUEOUS"/>
    <x v="0"/>
  </r>
  <r>
    <x v="0"/>
    <x v="39"/>
    <s v="U"/>
    <m/>
    <m/>
    <m/>
    <x v="0"/>
    <m/>
    <s v="ng/L"/>
    <s v="AQUEOUS"/>
    <x v="0"/>
  </r>
  <r>
    <x v="0"/>
    <x v="40"/>
    <s v="U"/>
    <m/>
    <m/>
    <m/>
    <x v="0"/>
    <m/>
    <s v="ng/L"/>
    <s v="AQUEOUS"/>
    <x v="0"/>
  </r>
  <r>
    <x v="0"/>
    <x v="41"/>
    <s v="U"/>
    <m/>
    <m/>
    <m/>
    <x v="0"/>
    <m/>
    <s v="ng/L"/>
    <s v="AQUEOUS"/>
    <x v="0"/>
  </r>
  <r>
    <x v="0"/>
    <x v="42"/>
    <s v="U"/>
    <m/>
    <m/>
    <m/>
    <x v="0"/>
    <m/>
    <s v="ng/L"/>
    <s v="AQUEOUS"/>
    <x v="0"/>
  </r>
  <r>
    <x v="0"/>
    <x v="43"/>
    <s v="U"/>
    <m/>
    <m/>
    <m/>
    <x v="0"/>
    <m/>
    <s v="ng/L"/>
    <s v="AQUEOUS"/>
    <x v="0"/>
  </r>
  <r>
    <x v="0"/>
    <x v="44"/>
    <s v="U"/>
    <m/>
    <m/>
    <m/>
    <x v="0"/>
    <m/>
    <s v="ng/L"/>
    <s v="AQUEOUS"/>
    <x v="0"/>
  </r>
  <r>
    <x v="0"/>
    <x v="45"/>
    <s v="U"/>
    <m/>
    <m/>
    <m/>
    <x v="0"/>
    <m/>
    <s v="ng/L"/>
    <s v="AQUEOUS"/>
    <x v="0"/>
  </r>
  <r>
    <x v="0"/>
    <x v="46"/>
    <s v="U H"/>
    <m/>
    <m/>
    <m/>
    <x v="0"/>
    <m/>
    <s v="ng/L"/>
    <s v="AQUEOUS"/>
    <x v="0"/>
  </r>
  <r>
    <x v="0"/>
    <x v="47"/>
    <s v="U H"/>
    <m/>
    <m/>
    <m/>
    <x v="0"/>
    <m/>
    <s v="ng/L"/>
    <s v="AQUEOUS"/>
    <x v="0"/>
  </r>
  <r>
    <x v="0"/>
    <x v="48"/>
    <s v="U"/>
    <m/>
    <m/>
    <m/>
    <x v="0"/>
    <m/>
    <s v="ng/L"/>
    <s v="AQUEOUS"/>
    <x v="0"/>
  </r>
  <r>
    <x v="0"/>
    <x v="49"/>
    <s v="U"/>
    <m/>
    <m/>
    <m/>
    <x v="0"/>
    <m/>
    <s v="ng/L"/>
    <s v="AQUEOUS"/>
    <x v="0"/>
  </r>
  <r>
    <x v="0"/>
    <x v="50"/>
    <s v="U"/>
    <m/>
    <m/>
    <m/>
    <x v="0"/>
    <m/>
    <s v="ng/L"/>
    <s v="AQUEOUS"/>
    <x v="0"/>
  </r>
  <r>
    <x v="0"/>
    <x v="51"/>
    <s v="U"/>
    <m/>
    <m/>
    <m/>
    <x v="0"/>
    <m/>
    <s v="ng/L"/>
    <s v="AQUEOUS"/>
    <x v="0"/>
  </r>
  <r>
    <x v="0"/>
    <x v="52"/>
    <s v="U"/>
    <m/>
    <m/>
    <m/>
    <x v="0"/>
    <m/>
    <s v="ng/L"/>
    <s v="AQUEOUS"/>
    <x v="0"/>
  </r>
  <r>
    <x v="0"/>
    <x v="53"/>
    <s v="U"/>
    <m/>
    <m/>
    <m/>
    <x v="0"/>
    <m/>
    <s v="ng/L"/>
    <s v="AQUEOUS"/>
    <x v="0"/>
  </r>
  <r>
    <x v="0"/>
    <x v="54"/>
    <s v="U"/>
    <m/>
    <m/>
    <m/>
    <x v="0"/>
    <m/>
    <s v="ng/L"/>
    <s v="AQUEOUS"/>
    <x v="0"/>
  </r>
  <r>
    <x v="0"/>
    <x v="55"/>
    <s v="U"/>
    <m/>
    <m/>
    <m/>
    <x v="0"/>
    <m/>
    <s v="ng/L"/>
    <s v="AQUEOUS"/>
    <x v="0"/>
  </r>
  <r>
    <x v="0"/>
    <x v="56"/>
    <s v="U"/>
    <m/>
    <m/>
    <m/>
    <x v="0"/>
    <m/>
    <s v="ng/L"/>
    <s v="AQUEOUS"/>
    <x v="0"/>
  </r>
  <r>
    <x v="0"/>
    <x v="57"/>
    <s v="U"/>
    <m/>
    <m/>
    <m/>
    <x v="0"/>
    <m/>
    <s v="ng/L"/>
    <s v="AQUEOUS"/>
    <x v="0"/>
  </r>
  <r>
    <x v="0"/>
    <x v="58"/>
    <s v="U"/>
    <m/>
    <m/>
    <m/>
    <x v="0"/>
    <m/>
    <s v="ng/L"/>
    <s v="AQUEOUS"/>
    <x v="0"/>
  </r>
  <r>
    <x v="0"/>
    <x v="59"/>
    <s v="U"/>
    <m/>
    <m/>
    <m/>
    <x v="0"/>
    <m/>
    <s v="ng/L"/>
    <s v="AQUEOUS"/>
    <x v="0"/>
  </r>
  <r>
    <x v="0"/>
    <x v="60"/>
    <s v="U"/>
    <m/>
    <m/>
    <m/>
    <x v="0"/>
    <m/>
    <s v="ng/L"/>
    <s v="AQUEOUS"/>
    <x v="0"/>
  </r>
  <r>
    <x v="0"/>
    <x v="61"/>
    <s v="U"/>
    <m/>
    <m/>
    <m/>
    <x v="0"/>
    <m/>
    <s v="ng/L"/>
    <s v="AQUEOUS"/>
    <x v="0"/>
  </r>
  <r>
    <x v="0"/>
    <x v="62"/>
    <s v="U"/>
    <m/>
    <m/>
    <m/>
    <x v="0"/>
    <m/>
    <s v="ng/L"/>
    <s v="AQUEOUS"/>
    <x v="0"/>
  </r>
  <r>
    <x v="0"/>
    <x v="63"/>
    <s v="U"/>
    <m/>
    <m/>
    <m/>
    <x v="0"/>
    <m/>
    <s v="ng/L"/>
    <s v="AQUEOUS"/>
    <x v="0"/>
  </r>
  <r>
    <x v="0"/>
    <x v="0"/>
    <s v="U"/>
    <m/>
    <m/>
    <m/>
    <x v="0"/>
    <m/>
    <s v="ng/L"/>
    <s v="AQUEOUS"/>
    <x v="0"/>
  </r>
  <r>
    <x v="0"/>
    <x v="64"/>
    <s v="U"/>
    <m/>
    <m/>
    <m/>
    <x v="0"/>
    <m/>
    <s v="ng/L"/>
    <s v="AQUEOUS"/>
    <x v="0"/>
  </r>
  <r>
    <x v="0"/>
    <x v="65"/>
    <s v="U"/>
    <m/>
    <m/>
    <m/>
    <x v="0"/>
    <m/>
    <s v="ng/L"/>
    <s v="AQUEOUS"/>
    <x v="0"/>
  </r>
  <r>
    <x v="0"/>
    <x v="66"/>
    <s v="U"/>
    <m/>
    <m/>
    <m/>
    <x v="0"/>
    <m/>
    <s v="ng/L"/>
    <s v="AQUEOUS"/>
    <x v="0"/>
  </r>
  <r>
    <x v="0"/>
    <x v="67"/>
    <s v="U"/>
    <m/>
    <m/>
    <m/>
    <x v="0"/>
    <m/>
    <s v="ng/L"/>
    <s v="AQUEOUS"/>
    <x v="0"/>
  </r>
  <r>
    <x v="0"/>
    <x v="68"/>
    <s v="U"/>
    <m/>
    <m/>
    <m/>
    <x v="0"/>
    <m/>
    <s v="ng/L"/>
    <s v="AQUEOUS"/>
    <x v="0"/>
  </r>
  <r>
    <x v="0"/>
    <x v="69"/>
    <s v="U"/>
    <m/>
    <m/>
    <m/>
    <x v="0"/>
    <m/>
    <s v="ng/L"/>
    <s v="AQUEOUS"/>
    <x v="0"/>
  </r>
  <r>
    <x v="0"/>
    <x v="70"/>
    <s v="U"/>
    <m/>
    <m/>
    <m/>
    <x v="0"/>
    <m/>
    <s v="ng/L"/>
    <s v="AQUEOUS"/>
    <x v="0"/>
  </r>
  <r>
    <x v="0"/>
    <x v="71"/>
    <s v="U"/>
    <m/>
    <m/>
    <m/>
    <x v="0"/>
    <m/>
    <s v="ng/L"/>
    <s v="AQUEOUS"/>
    <x v="0"/>
  </r>
  <r>
    <x v="0"/>
    <x v="72"/>
    <s v="U"/>
    <m/>
    <m/>
    <m/>
    <x v="0"/>
    <m/>
    <s v="ng/L"/>
    <s v="AQUEOUS"/>
    <x v="0"/>
  </r>
  <r>
    <x v="0"/>
    <x v="73"/>
    <s v="U"/>
    <m/>
    <m/>
    <m/>
    <x v="0"/>
    <m/>
    <s v="ng/L"/>
    <s v="AQUEOUS"/>
    <x v="0"/>
  </r>
  <r>
    <x v="0"/>
    <x v="74"/>
    <s v="U"/>
    <m/>
    <m/>
    <m/>
    <x v="0"/>
    <m/>
    <s v="ng/L"/>
    <s v="AQUEOUS"/>
    <x v="0"/>
  </r>
  <r>
    <x v="0"/>
    <x v="75"/>
    <s v="U"/>
    <m/>
    <m/>
    <m/>
    <x v="0"/>
    <m/>
    <s v="ng/L"/>
    <s v="AQUEOUS"/>
    <x v="0"/>
  </r>
  <r>
    <x v="0"/>
    <x v="76"/>
    <s v="U"/>
    <m/>
    <m/>
    <m/>
    <x v="0"/>
    <m/>
    <s v="ng/L"/>
    <s v="AQUEOUS"/>
    <x v="0"/>
  </r>
  <r>
    <x v="0"/>
    <x v="77"/>
    <s v="U"/>
    <m/>
    <m/>
    <m/>
    <x v="0"/>
    <m/>
    <s v="ng/L"/>
    <s v="AQUEOUS"/>
    <x v="0"/>
  </r>
  <r>
    <x v="0"/>
    <x v="78"/>
    <s v="U"/>
    <m/>
    <m/>
    <m/>
    <x v="0"/>
    <m/>
    <s v="ng/L"/>
    <s v="AQUEOUS"/>
    <x v="0"/>
  </r>
  <r>
    <x v="0"/>
    <x v="79"/>
    <s v="U"/>
    <m/>
    <m/>
    <m/>
    <x v="0"/>
    <m/>
    <s v="ng/L"/>
    <s v="AQUEOUS"/>
    <x v="0"/>
  </r>
  <r>
    <x v="0"/>
    <x v="80"/>
    <s v="U"/>
    <m/>
    <m/>
    <m/>
    <x v="0"/>
    <m/>
    <s v="ng/L"/>
    <s v="AQUEOUS"/>
    <x v="0"/>
  </r>
  <r>
    <x v="0"/>
    <x v="81"/>
    <s v="U"/>
    <m/>
    <m/>
    <m/>
    <x v="0"/>
    <m/>
    <s v="ng/L"/>
    <s v="AQUEOUS"/>
    <x v="0"/>
  </r>
  <r>
    <x v="0"/>
    <x v="82"/>
    <s v="U"/>
    <m/>
    <m/>
    <m/>
    <x v="0"/>
    <m/>
    <s v="ng/L"/>
    <s v="AQUEOUS"/>
    <x v="0"/>
  </r>
  <r>
    <x v="0"/>
    <x v="83"/>
    <s v="U"/>
    <m/>
    <m/>
    <m/>
    <x v="0"/>
    <m/>
    <s v="ng/L"/>
    <s v="AQUEOUS"/>
    <x v="0"/>
  </r>
  <r>
    <x v="0"/>
    <x v="84"/>
    <s v="U"/>
    <m/>
    <m/>
    <m/>
    <x v="0"/>
    <m/>
    <s v="ng/L"/>
    <s v="AQUEOUS"/>
    <x v="0"/>
  </r>
  <r>
    <x v="0"/>
    <x v="85"/>
    <s v="U"/>
    <m/>
    <m/>
    <m/>
    <x v="0"/>
    <m/>
    <s v="ng/L"/>
    <s v="AQUEOUS"/>
    <x v="0"/>
  </r>
  <r>
    <x v="0"/>
    <x v="86"/>
    <s v="U"/>
    <m/>
    <m/>
    <m/>
    <x v="0"/>
    <m/>
    <s v="ng/L"/>
    <s v="AQUEOUS"/>
    <x v="0"/>
  </r>
  <r>
    <x v="0"/>
    <x v="87"/>
    <s v="U"/>
    <m/>
    <m/>
    <m/>
    <x v="0"/>
    <m/>
    <s v="ng/L"/>
    <s v="AQUEOUS"/>
    <x v="0"/>
  </r>
  <r>
    <x v="0"/>
    <x v="88"/>
    <s v="U"/>
    <m/>
    <m/>
    <m/>
    <x v="0"/>
    <m/>
    <s v="ng/L"/>
    <s v="AQUEOUS"/>
    <x v="0"/>
  </r>
  <r>
    <x v="0"/>
    <x v="89"/>
    <s v="U"/>
    <m/>
    <m/>
    <m/>
    <x v="0"/>
    <m/>
    <s v="ng/L"/>
    <s v="AQUEOUS"/>
    <x v="0"/>
  </r>
  <r>
    <x v="0"/>
    <x v="90"/>
    <s v="U"/>
    <m/>
    <m/>
    <m/>
    <x v="0"/>
    <m/>
    <s v="ng/L"/>
    <s v="AQUEOUS"/>
    <x v="0"/>
  </r>
  <r>
    <x v="0"/>
    <x v="91"/>
    <s v="U"/>
    <m/>
    <m/>
    <m/>
    <x v="0"/>
    <m/>
    <s v="ng/L"/>
    <s v="AQUEOUS"/>
    <x v="0"/>
  </r>
  <r>
    <x v="0"/>
    <x v="94"/>
    <s v="U"/>
    <m/>
    <m/>
    <m/>
    <x v="0"/>
    <m/>
    <s v="ng/L"/>
    <s v="AQUEOUS"/>
    <x v="0"/>
  </r>
  <r>
    <x v="0"/>
    <x v="95"/>
    <s v="U"/>
    <m/>
    <m/>
    <m/>
    <x v="0"/>
    <m/>
    <s v="ng/L"/>
    <s v="AQUEOUS"/>
    <x v="0"/>
  </r>
  <r>
    <x v="0"/>
    <x v="96"/>
    <s v="U"/>
    <m/>
    <m/>
    <m/>
    <x v="0"/>
    <m/>
    <s v="ng/L"/>
    <s v="AQUEOUS"/>
    <x v="0"/>
  </r>
  <r>
    <x v="0"/>
    <x v="97"/>
    <s v="U"/>
    <m/>
    <m/>
    <m/>
    <x v="0"/>
    <m/>
    <s v="ng/L"/>
    <s v="AQUEOUS"/>
    <x v="0"/>
  </r>
  <r>
    <x v="0"/>
    <x v="98"/>
    <s v="U"/>
    <m/>
    <m/>
    <m/>
    <x v="0"/>
    <m/>
    <s v="ng/L"/>
    <s v="AQUEOUS"/>
    <x v="0"/>
  </r>
  <r>
    <x v="0"/>
    <x v="99"/>
    <s v="U"/>
    <m/>
    <m/>
    <m/>
    <x v="0"/>
    <m/>
    <s v="ng/L"/>
    <s v="AQUEOUS"/>
    <x v="0"/>
  </r>
  <r>
    <x v="0"/>
    <x v="100"/>
    <s v="U"/>
    <m/>
    <m/>
    <m/>
    <x v="0"/>
    <m/>
    <s v="ng/L"/>
    <s v="AQUEOUS"/>
    <x v="0"/>
  </r>
  <r>
    <x v="0"/>
    <x v="101"/>
    <s v="U"/>
    <m/>
    <m/>
    <m/>
    <x v="0"/>
    <m/>
    <s v="ng/L"/>
    <s v="AQUEOUS"/>
    <x v="0"/>
  </r>
  <r>
    <x v="0"/>
    <x v="103"/>
    <s v="U"/>
    <m/>
    <m/>
    <m/>
    <x v="0"/>
    <m/>
    <s v="ng/L"/>
    <s v="AQUEOUS"/>
    <x v="0"/>
  </r>
  <r>
    <x v="0"/>
    <x v="104"/>
    <s v="U"/>
    <m/>
    <m/>
    <m/>
    <x v="0"/>
    <m/>
    <s v="ng/L"/>
    <s v="AQUEOUS"/>
    <x v="0"/>
  </r>
  <r>
    <x v="0"/>
    <x v="105"/>
    <s v="U"/>
    <m/>
    <m/>
    <m/>
    <x v="0"/>
    <m/>
    <s v="ng/L"/>
    <s v="AQUEOUS"/>
    <x v="0"/>
  </r>
  <r>
    <x v="0"/>
    <x v="106"/>
    <s v="U"/>
    <m/>
    <m/>
    <m/>
    <x v="0"/>
    <m/>
    <s v="ng/L"/>
    <s v="AQUEOUS"/>
    <x v="0"/>
  </r>
  <r>
    <x v="0"/>
    <x v="107"/>
    <s v="U"/>
    <m/>
    <m/>
    <m/>
    <x v="0"/>
    <m/>
    <s v="ng/L"/>
    <s v="AQUEOUS"/>
    <x v="0"/>
  </r>
  <r>
    <x v="0"/>
    <x v="108"/>
    <s v="U"/>
    <m/>
    <m/>
    <m/>
    <x v="0"/>
    <m/>
    <s v="ng/L"/>
    <s v="AQUEOUS"/>
    <x v="0"/>
  </r>
  <r>
    <x v="0"/>
    <x v="109"/>
    <s v="U"/>
    <m/>
    <m/>
    <m/>
    <x v="0"/>
    <m/>
    <s v="ng/L"/>
    <s v="AQUEOUS"/>
    <x v="0"/>
  </r>
  <r>
    <x v="0"/>
    <x v="110"/>
    <s v="U"/>
    <m/>
    <m/>
    <m/>
    <x v="0"/>
    <m/>
    <s v="ng/L"/>
    <s v="AQUEOUS"/>
    <x v="0"/>
  </r>
  <r>
    <x v="0"/>
    <x v="111"/>
    <s v="U"/>
    <m/>
    <m/>
    <m/>
    <x v="0"/>
    <m/>
    <s v="ng/L"/>
    <s v="AQUEOUS"/>
    <x v="0"/>
  </r>
  <r>
    <x v="0"/>
    <x v="112"/>
    <s v="U"/>
    <m/>
    <m/>
    <m/>
    <x v="0"/>
    <m/>
    <s v="ng/L"/>
    <s v="AQUEOUS"/>
    <x v="0"/>
  </r>
  <r>
    <x v="0"/>
    <x v="113"/>
    <s v="U"/>
    <m/>
    <m/>
    <m/>
    <x v="0"/>
    <m/>
    <s v="ng/L"/>
    <s v="AQUEOUS"/>
    <x v="0"/>
  </r>
  <r>
    <x v="0"/>
    <x v="114"/>
    <s v="U"/>
    <m/>
    <m/>
    <m/>
    <x v="0"/>
    <m/>
    <s v="ng/L"/>
    <s v="AQUEOUS"/>
    <x v="0"/>
  </r>
  <r>
    <x v="0"/>
    <x v="115"/>
    <s v="U"/>
    <m/>
    <m/>
    <m/>
    <x v="0"/>
    <m/>
    <s v="ng/L"/>
    <s v="AQUEOUS"/>
    <x v="0"/>
  </r>
  <r>
    <x v="0"/>
    <x v="116"/>
    <s v="U"/>
    <m/>
    <m/>
    <m/>
    <x v="0"/>
    <m/>
    <s v="ng/L"/>
    <s v="AQUEOUS"/>
    <x v="0"/>
  </r>
  <r>
    <x v="0"/>
    <x v="117"/>
    <s v="U"/>
    <m/>
    <m/>
    <m/>
    <x v="0"/>
    <m/>
    <s v="ng/L"/>
    <s v="AQUEOUS"/>
    <x v="0"/>
  </r>
  <r>
    <x v="0"/>
    <x v="118"/>
    <s v="U"/>
    <m/>
    <m/>
    <m/>
    <x v="0"/>
    <m/>
    <s v="ng/L"/>
    <s v="AQUEOUS"/>
    <x v="0"/>
  </r>
  <r>
    <x v="0"/>
    <x v="119"/>
    <s v="U"/>
    <m/>
    <m/>
    <m/>
    <x v="0"/>
    <m/>
    <s v="ng/L"/>
    <s v="AQUEOUS"/>
    <x v="0"/>
  </r>
  <r>
    <x v="0"/>
    <x v="120"/>
    <s v="U"/>
    <m/>
    <m/>
    <m/>
    <x v="0"/>
    <m/>
    <s v="ng/L"/>
    <s v="AQUEOUS"/>
    <x v="0"/>
  </r>
  <r>
    <x v="0"/>
    <x v="121"/>
    <s v="U"/>
    <m/>
    <m/>
    <m/>
    <x v="0"/>
    <m/>
    <s v="ng/L"/>
    <s v="AQUEOUS"/>
    <x v="0"/>
  </r>
  <r>
    <x v="0"/>
    <x v="122"/>
    <s v="U"/>
    <m/>
    <m/>
    <m/>
    <x v="0"/>
    <m/>
    <s v="ng/L"/>
    <s v="AQUEOUS"/>
    <x v="0"/>
  </r>
  <r>
    <x v="0"/>
    <x v="7"/>
    <s v="U"/>
    <m/>
    <m/>
    <m/>
    <x v="0"/>
    <m/>
    <s v="ng/L"/>
    <s v="AQUEOUS"/>
    <x v="0"/>
  </r>
  <r>
    <x v="0"/>
    <x v="123"/>
    <s v="U"/>
    <m/>
    <m/>
    <m/>
    <x v="0"/>
    <m/>
    <s v="ng/L"/>
    <s v="AQUEOUS"/>
    <x v="0"/>
  </r>
  <r>
    <x v="0"/>
    <x v="124"/>
    <s v="U"/>
    <m/>
    <m/>
    <m/>
    <x v="0"/>
    <m/>
    <s v="ng/L"/>
    <s v="AQUEOUS"/>
    <x v="0"/>
  </r>
  <r>
    <x v="0"/>
    <x v="125"/>
    <s v="U"/>
    <m/>
    <m/>
    <m/>
    <x v="0"/>
    <m/>
    <s v="ng/L"/>
    <s v="AQUEOUS"/>
    <x v="0"/>
  </r>
  <r>
    <x v="0"/>
    <x v="126"/>
    <s v="U"/>
    <m/>
    <m/>
    <m/>
    <x v="0"/>
    <m/>
    <s v="ng/L"/>
    <s v="AQUEOUS"/>
    <x v="0"/>
  </r>
  <r>
    <x v="1"/>
    <x v="1"/>
    <m/>
    <m/>
    <m/>
    <m/>
    <x v="0"/>
    <n v="0.77100000000000002"/>
    <s v="ng/L"/>
    <s v="AQUEOUS"/>
    <x v="0"/>
  </r>
  <r>
    <x v="1"/>
    <x v="2"/>
    <s v="K B"/>
    <m/>
    <m/>
    <m/>
    <x v="0"/>
    <n v="12.5"/>
    <s v="ng/L"/>
    <s v="AQUEOUS"/>
    <x v="1"/>
  </r>
  <r>
    <x v="1"/>
    <x v="116"/>
    <m/>
    <m/>
    <m/>
    <m/>
    <x v="0"/>
    <n v="0.81200000000000006"/>
    <s v="ng/L"/>
    <s v="AQUEOUS"/>
    <x v="0"/>
  </r>
  <r>
    <x v="1"/>
    <x v="24"/>
    <m/>
    <m/>
    <m/>
    <m/>
    <x v="0"/>
    <n v="18.399999999999999"/>
    <s v="ng/L"/>
    <s v="AQUEOUS"/>
    <x v="0"/>
  </r>
  <r>
    <x v="1"/>
    <x v="121"/>
    <m/>
    <m/>
    <m/>
    <m/>
    <x v="0"/>
    <n v="1.67"/>
    <s v="ng/L"/>
    <s v="AQUEOUS"/>
    <x v="0"/>
  </r>
  <r>
    <x v="1"/>
    <x v="5"/>
    <s v="B"/>
    <m/>
    <m/>
    <m/>
    <x v="0"/>
    <n v="3.55"/>
    <s v="ng/L"/>
    <s v="AQUEOUS"/>
    <x v="1"/>
  </r>
  <r>
    <x v="1"/>
    <x v="93"/>
    <m/>
    <m/>
    <m/>
    <m/>
    <x v="0"/>
    <n v="327"/>
    <s v="ng/L"/>
    <s v="AQUEOUS"/>
    <x v="0"/>
  </r>
  <r>
    <x v="1"/>
    <x v="123"/>
    <m/>
    <m/>
    <m/>
    <m/>
    <x v="0"/>
    <n v="51.5"/>
    <s v="ng/L"/>
    <s v="AQUEOUS"/>
    <x v="2"/>
  </r>
  <r>
    <x v="1"/>
    <x v="18"/>
    <m/>
    <m/>
    <m/>
    <m/>
    <x v="0"/>
    <n v="15.7"/>
    <s v="ng/L"/>
    <s v="AQUEOUS"/>
    <x v="0"/>
  </r>
  <r>
    <x v="1"/>
    <x v="9"/>
    <m/>
    <m/>
    <m/>
    <m/>
    <x v="0"/>
    <n v="7.46"/>
    <s v="ng/L"/>
    <s v="AQUEOUS"/>
    <x v="0"/>
  </r>
  <r>
    <x v="1"/>
    <x v="10"/>
    <s v="U"/>
    <m/>
    <m/>
    <m/>
    <x v="0"/>
    <m/>
    <s v="ng/L"/>
    <s v="AQUEOUS"/>
    <x v="0"/>
  </r>
  <r>
    <x v="1"/>
    <x v="11"/>
    <s v="U"/>
    <m/>
    <m/>
    <m/>
    <x v="0"/>
    <m/>
    <s v="ng/L"/>
    <s v="AQUEOUS"/>
    <x v="0"/>
  </r>
  <r>
    <x v="1"/>
    <x v="12"/>
    <s v="U"/>
    <m/>
    <m/>
    <m/>
    <x v="0"/>
    <m/>
    <s v="ng/L"/>
    <s v="AQUEOUS"/>
    <x v="0"/>
  </r>
  <r>
    <x v="1"/>
    <x v="13"/>
    <s v="U"/>
    <m/>
    <m/>
    <m/>
    <x v="0"/>
    <m/>
    <s v="ng/L"/>
    <s v="AQUEOUS"/>
    <x v="0"/>
  </r>
  <r>
    <x v="1"/>
    <x v="14"/>
    <s v="U"/>
    <m/>
    <m/>
    <m/>
    <x v="0"/>
    <m/>
    <s v="ng/L"/>
    <s v="AQUEOUS"/>
    <x v="0"/>
  </r>
  <r>
    <x v="1"/>
    <x v="15"/>
    <s v="U"/>
    <m/>
    <m/>
    <m/>
    <x v="0"/>
    <m/>
    <s v="ng/L"/>
    <s v="AQUEOUS"/>
    <x v="0"/>
  </r>
  <r>
    <x v="1"/>
    <x v="16"/>
    <s v="U"/>
    <m/>
    <m/>
    <m/>
    <x v="0"/>
    <m/>
    <s v="ng/L"/>
    <s v="AQUEOUS"/>
    <x v="0"/>
  </r>
  <r>
    <x v="1"/>
    <x v="17"/>
    <s v="U"/>
    <m/>
    <m/>
    <m/>
    <x v="0"/>
    <m/>
    <s v="ng/L"/>
    <s v="AQUEOUS"/>
    <x v="0"/>
  </r>
  <r>
    <x v="1"/>
    <x v="19"/>
    <s v="U"/>
    <m/>
    <m/>
    <m/>
    <x v="0"/>
    <m/>
    <s v="ng/L"/>
    <s v="AQUEOUS"/>
    <x v="0"/>
  </r>
  <r>
    <x v="1"/>
    <x v="20"/>
    <s v="U"/>
    <m/>
    <m/>
    <m/>
    <x v="0"/>
    <m/>
    <s v="ng/L"/>
    <s v="AQUEOUS"/>
    <x v="0"/>
  </r>
  <r>
    <x v="1"/>
    <x v="21"/>
    <s v="U"/>
    <m/>
    <m/>
    <m/>
    <x v="0"/>
    <m/>
    <s v="ng/L"/>
    <s v="AQUEOUS"/>
    <x v="0"/>
  </r>
  <r>
    <x v="1"/>
    <x v="22"/>
    <s v="U"/>
    <m/>
    <m/>
    <m/>
    <x v="0"/>
    <m/>
    <s v="ng/L"/>
    <s v="AQUEOUS"/>
    <x v="0"/>
  </r>
  <r>
    <x v="1"/>
    <x v="23"/>
    <s v="U"/>
    <m/>
    <m/>
    <m/>
    <x v="0"/>
    <m/>
    <s v="ng/L"/>
    <s v="AQUEOUS"/>
    <x v="0"/>
  </r>
  <r>
    <x v="1"/>
    <x v="25"/>
    <s v="U"/>
    <m/>
    <m/>
    <m/>
    <x v="0"/>
    <m/>
    <s v="ng/L"/>
    <s v="AQUEOUS"/>
    <x v="0"/>
  </r>
  <r>
    <x v="1"/>
    <x v="3"/>
    <s v="U"/>
    <m/>
    <m/>
    <m/>
    <x v="0"/>
    <m/>
    <s v="ng/L"/>
    <s v="AQUEOUS"/>
    <x v="0"/>
  </r>
  <r>
    <x v="1"/>
    <x v="26"/>
    <s v="U"/>
    <m/>
    <m/>
    <m/>
    <x v="0"/>
    <m/>
    <s v="ng/L"/>
    <s v="AQUEOUS"/>
    <x v="0"/>
  </r>
  <r>
    <x v="1"/>
    <x v="27"/>
    <s v="NQ"/>
    <m/>
    <m/>
    <m/>
    <x v="0"/>
    <m/>
    <s v="ng/L"/>
    <s v="AQUEOUS"/>
    <x v="0"/>
  </r>
  <r>
    <x v="1"/>
    <x v="28"/>
    <s v="U"/>
    <m/>
    <m/>
    <m/>
    <x v="0"/>
    <m/>
    <s v="ng/L"/>
    <s v="AQUEOUS"/>
    <x v="0"/>
  </r>
  <r>
    <x v="1"/>
    <x v="29"/>
    <s v="NQ"/>
    <m/>
    <m/>
    <m/>
    <x v="0"/>
    <m/>
    <s v="ng/L"/>
    <s v="AQUEOUS"/>
    <x v="0"/>
  </r>
  <r>
    <x v="1"/>
    <x v="30"/>
    <s v="U H"/>
    <m/>
    <m/>
    <m/>
    <x v="0"/>
    <m/>
    <s v="ng/L"/>
    <s v="AQUEOUS"/>
    <x v="0"/>
  </r>
  <r>
    <x v="1"/>
    <x v="31"/>
    <s v="U"/>
    <m/>
    <m/>
    <m/>
    <x v="0"/>
    <m/>
    <s v="ng/L"/>
    <s v="AQUEOUS"/>
    <x v="0"/>
  </r>
  <r>
    <x v="1"/>
    <x v="32"/>
    <s v="U"/>
    <m/>
    <m/>
    <m/>
    <x v="0"/>
    <m/>
    <s v="ng/L"/>
    <s v="AQUEOUS"/>
    <x v="0"/>
  </r>
  <r>
    <x v="1"/>
    <x v="33"/>
    <s v="U"/>
    <m/>
    <m/>
    <m/>
    <x v="0"/>
    <m/>
    <s v="ng/L"/>
    <s v="AQUEOUS"/>
    <x v="0"/>
  </r>
  <r>
    <x v="1"/>
    <x v="34"/>
    <s v="U"/>
    <m/>
    <m/>
    <m/>
    <x v="0"/>
    <m/>
    <s v="ng/L"/>
    <s v="AQUEOUS"/>
    <x v="0"/>
  </r>
  <r>
    <x v="1"/>
    <x v="35"/>
    <s v="U"/>
    <m/>
    <m/>
    <m/>
    <x v="0"/>
    <m/>
    <s v="ng/L"/>
    <s v="AQUEOUS"/>
    <x v="0"/>
  </r>
  <r>
    <x v="1"/>
    <x v="36"/>
    <s v="NQ"/>
    <m/>
    <m/>
    <m/>
    <x v="0"/>
    <m/>
    <s v="ng/L"/>
    <s v="AQUEOUS"/>
    <x v="0"/>
  </r>
  <r>
    <x v="1"/>
    <x v="6"/>
    <s v="U"/>
    <m/>
    <m/>
    <m/>
    <x v="0"/>
    <m/>
    <s v="ng/L"/>
    <s v="AQUEOUS"/>
    <x v="0"/>
  </r>
  <r>
    <x v="1"/>
    <x v="37"/>
    <s v="U"/>
    <m/>
    <m/>
    <m/>
    <x v="0"/>
    <m/>
    <s v="ng/L"/>
    <s v="AQUEOUS"/>
    <x v="0"/>
  </r>
  <r>
    <x v="1"/>
    <x v="38"/>
    <s v="U"/>
    <m/>
    <m/>
    <m/>
    <x v="0"/>
    <m/>
    <s v="ng/L"/>
    <s v="AQUEOUS"/>
    <x v="0"/>
  </r>
  <r>
    <x v="1"/>
    <x v="39"/>
    <s v="U"/>
    <m/>
    <m/>
    <m/>
    <x v="0"/>
    <m/>
    <s v="ng/L"/>
    <s v="AQUEOUS"/>
    <x v="0"/>
  </r>
  <r>
    <x v="1"/>
    <x v="40"/>
    <s v="NQ"/>
    <m/>
    <m/>
    <m/>
    <x v="0"/>
    <m/>
    <s v="ng/L"/>
    <s v="AQUEOUS"/>
    <x v="0"/>
  </r>
  <r>
    <x v="1"/>
    <x v="41"/>
    <s v="U"/>
    <m/>
    <m/>
    <m/>
    <x v="0"/>
    <m/>
    <s v="ng/L"/>
    <s v="AQUEOUS"/>
    <x v="0"/>
  </r>
  <r>
    <x v="1"/>
    <x v="42"/>
    <s v="NQ"/>
    <m/>
    <m/>
    <m/>
    <x v="0"/>
    <m/>
    <s v="ng/L"/>
    <s v="AQUEOUS"/>
    <x v="0"/>
  </r>
  <r>
    <x v="1"/>
    <x v="43"/>
    <s v="U"/>
    <m/>
    <m/>
    <m/>
    <x v="0"/>
    <m/>
    <s v="ng/L"/>
    <s v="AQUEOUS"/>
    <x v="0"/>
  </r>
  <r>
    <x v="1"/>
    <x v="44"/>
    <s v="NQ"/>
    <m/>
    <m/>
    <m/>
    <x v="0"/>
    <m/>
    <s v="ng/L"/>
    <s v="AQUEOUS"/>
    <x v="0"/>
  </r>
  <r>
    <x v="1"/>
    <x v="45"/>
    <s v="U"/>
    <m/>
    <m/>
    <m/>
    <x v="0"/>
    <m/>
    <s v="ng/L"/>
    <s v="AQUEOUS"/>
    <x v="0"/>
  </r>
  <r>
    <x v="1"/>
    <x v="46"/>
    <s v="U H"/>
    <m/>
    <m/>
    <m/>
    <x v="0"/>
    <m/>
    <s v="ng/L"/>
    <s v="AQUEOUS"/>
    <x v="0"/>
  </r>
  <r>
    <x v="1"/>
    <x v="8"/>
    <s v="U"/>
    <m/>
    <m/>
    <m/>
    <x v="0"/>
    <m/>
    <s v="ng/L"/>
    <s v="AQUEOUS"/>
    <x v="0"/>
  </r>
  <r>
    <x v="1"/>
    <x v="47"/>
    <s v="U H"/>
    <m/>
    <m/>
    <m/>
    <x v="0"/>
    <m/>
    <s v="ng/L"/>
    <s v="AQUEOUS"/>
    <x v="0"/>
  </r>
  <r>
    <x v="1"/>
    <x v="48"/>
    <s v="U"/>
    <m/>
    <m/>
    <m/>
    <x v="0"/>
    <m/>
    <s v="ng/L"/>
    <s v="AQUEOUS"/>
    <x v="0"/>
  </r>
  <r>
    <x v="1"/>
    <x v="49"/>
    <s v="U"/>
    <m/>
    <m/>
    <m/>
    <x v="0"/>
    <m/>
    <s v="ng/L"/>
    <s v="AQUEOUS"/>
    <x v="0"/>
  </r>
  <r>
    <x v="1"/>
    <x v="50"/>
    <s v="NQ"/>
    <m/>
    <m/>
    <m/>
    <x v="0"/>
    <m/>
    <s v="ng/L"/>
    <s v="AQUEOUS"/>
    <x v="0"/>
  </r>
  <r>
    <x v="1"/>
    <x v="51"/>
    <s v="U"/>
    <m/>
    <m/>
    <m/>
    <x v="0"/>
    <m/>
    <s v="ng/L"/>
    <s v="AQUEOUS"/>
    <x v="0"/>
  </r>
  <r>
    <x v="1"/>
    <x v="52"/>
    <s v="U"/>
    <m/>
    <m/>
    <m/>
    <x v="0"/>
    <m/>
    <s v="ng/L"/>
    <s v="AQUEOUS"/>
    <x v="0"/>
  </r>
  <r>
    <x v="1"/>
    <x v="53"/>
    <s v="U"/>
    <m/>
    <m/>
    <m/>
    <x v="0"/>
    <m/>
    <s v="ng/L"/>
    <s v="AQUEOUS"/>
    <x v="0"/>
  </r>
  <r>
    <x v="1"/>
    <x v="54"/>
    <s v="U"/>
    <m/>
    <m/>
    <m/>
    <x v="0"/>
    <m/>
    <s v="ng/L"/>
    <s v="AQUEOUS"/>
    <x v="0"/>
  </r>
  <r>
    <x v="1"/>
    <x v="55"/>
    <s v="U"/>
    <m/>
    <m/>
    <m/>
    <x v="0"/>
    <m/>
    <s v="ng/L"/>
    <s v="AQUEOUS"/>
    <x v="0"/>
  </r>
  <r>
    <x v="1"/>
    <x v="56"/>
    <s v="U"/>
    <m/>
    <m/>
    <m/>
    <x v="0"/>
    <m/>
    <s v="ng/L"/>
    <s v="AQUEOUS"/>
    <x v="0"/>
  </r>
  <r>
    <x v="1"/>
    <x v="57"/>
    <s v="U"/>
    <m/>
    <m/>
    <m/>
    <x v="0"/>
    <m/>
    <s v="ng/L"/>
    <s v="AQUEOUS"/>
    <x v="0"/>
  </r>
  <r>
    <x v="1"/>
    <x v="58"/>
    <s v="U"/>
    <m/>
    <m/>
    <m/>
    <x v="0"/>
    <m/>
    <s v="ng/L"/>
    <s v="AQUEOUS"/>
    <x v="0"/>
  </r>
  <r>
    <x v="1"/>
    <x v="59"/>
    <s v="U"/>
    <m/>
    <m/>
    <m/>
    <x v="0"/>
    <m/>
    <s v="ng/L"/>
    <s v="AQUEOUS"/>
    <x v="0"/>
  </r>
  <r>
    <x v="1"/>
    <x v="60"/>
    <s v="U"/>
    <m/>
    <m/>
    <m/>
    <x v="0"/>
    <m/>
    <s v="ng/L"/>
    <s v="AQUEOUS"/>
    <x v="0"/>
  </r>
  <r>
    <x v="1"/>
    <x v="61"/>
    <s v="U"/>
    <m/>
    <m/>
    <m/>
    <x v="0"/>
    <m/>
    <s v="ng/L"/>
    <s v="AQUEOUS"/>
    <x v="0"/>
  </r>
  <r>
    <x v="1"/>
    <x v="62"/>
    <s v="U"/>
    <m/>
    <m/>
    <m/>
    <x v="0"/>
    <m/>
    <s v="ng/L"/>
    <s v="AQUEOUS"/>
    <x v="0"/>
  </r>
  <r>
    <x v="1"/>
    <x v="63"/>
    <s v="U"/>
    <m/>
    <m/>
    <m/>
    <x v="0"/>
    <m/>
    <s v="ng/L"/>
    <s v="AQUEOUS"/>
    <x v="0"/>
  </r>
  <r>
    <x v="1"/>
    <x v="0"/>
    <s v="U"/>
    <m/>
    <m/>
    <m/>
    <x v="0"/>
    <m/>
    <s v="ng/L"/>
    <s v="AQUEOUS"/>
    <x v="0"/>
  </r>
  <r>
    <x v="1"/>
    <x v="64"/>
    <s v="U"/>
    <m/>
    <m/>
    <m/>
    <x v="0"/>
    <m/>
    <s v="ng/L"/>
    <s v="AQUEOUS"/>
    <x v="0"/>
  </r>
  <r>
    <x v="1"/>
    <x v="65"/>
    <s v="U"/>
    <m/>
    <m/>
    <m/>
    <x v="0"/>
    <m/>
    <s v="ng/L"/>
    <s v="AQUEOUS"/>
    <x v="0"/>
  </r>
  <r>
    <x v="1"/>
    <x v="66"/>
    <s v="U"/>
    <m/>
    <m/>
    <m/>
    <x v="0"/>
    <m/>
    <s v="ng/L"/>
    <s v="AQUEOUS"/>
    <x v="0"/>
  </r>
  <r>
    <x v="1"/>
    <x v="67"/>
    <s v="U"/>
    <m/>
    <m/>
    <m/>
    <x v="0"/>
    <m/>
    <s v="ng/L"/>
    <s v="AQUEOUS"/>
    <x v="0"/>
  </r>
  <r>
    <x v="1"/>
    <x v="4"/>
    <s v="U"/>
    <m/>
    <m/>
    <m/>
    <x v="0"/>
    <m/>
    <s v="ng/L"/>
    <s v="AQUEOUS"/>
    <x v="0"/>
  </r>
  <r>
    <x v="1"/>
    <x v="68"/>
    <s v="U"/>
    <m/>
    <m/>
    <m/>
    <x v="0"/>
    <m/>
    <s v="ng/L"/>
    <s v="AQUEOUS"/>
    <x v="0"/>
  </r>
  <r>
    <x v="1"/>
    <x v="69"/>
    <s v="U"/>
    <m/>
    <m/>
    <m/>
    <x v="0"/>
    <m/>
    <s v="ng/L"/>
    <s v="AQUEOUS"/>
    <x v="0"/>
  </r>
  <r>
    <x v="1"/>
    <x v="70"/>
    <s v="U"/>
    <m/>
    <m/>
    <m/>
    <x v="0"/>
    <m/>
    <s v="ng/L"/>
    <s v="AQUEOUS"/>
    <x v="0"/>
  </r>
  <r>
    <x v="1"/>
    <x v="71"/>
    <s v="U"/>
    <m/>
    <m/>
    <m/>
    <x v="0"/>
    <m/>
    <s v="ng/L"/>
    <s v="AQUEOUS"/>
    <x v="0"/>
  </r>
  <r>
    <x v="1"/>
    <x v="72"/>
    <s v="U"/>
    <m/>
    <m/>
    <m/>
    <x v="0"/>
    <m/>
    <s v="ng/L"/>
    <s v="AQUEOUS"/>
    <x v="0"/>
  </r>
  <r>
    <x v="1"/>
    <x v="73"/>
    <s v="U"/>
    <m/>
    <m/>
    <m/>
    <x v="0"/>
    <m/>
    <s v="ng/L"/>
    <s v="AQUEOUS"/>
    <x v="0"/>
  </r>
  <r>
    <x v="1"/>
    <x v="74"/>
    <s v="U"/>
    <m/>
    <m/>
    <m/>
    <x v="0"/>
    <m/>
    <s v="ng/L"/>
    <s v="AQUEOUS"/>
    <x v="0"/>
  </r>
  <r>
    <x v="1"/>
    <x v="75"/>
    <s v="U"/>
    <m/>
    <m/>
    <m/>
    <x v="0"/>
    <m/>
    <s v="ng/L"/>
    <s v="AQUEOUS"/>
    <x v="0"/>
  </r>
  <r>
    <x v="1"/>
    <x v="76"/>
    <s v="U"/>
    <m/>
    <m/>
    <m/>
    <x v="0"/>
    <m/>
    <s v="ng/L"/>
    <s v="AQUEOUS"/>
    <x v="0"/>
  </r>
  <r>
    <x v="1"/>
    <x v="77"/>
    <s v="U"/>
    <m/>
    <m/>
    <m/>
    <x v="0"/>
    <m/>
    <s v="ng/L"/>
    <s v="AQUEOUS"/>
    <x v="0"/>
  </r>
  <r>
    <x v="1"/>
    <x v="78"/>
    <s v="U"/>
    <m/>
    <m/>
    <m/>
    <x v="0"/>
    <m/>
    <s v="ng/L"/>
    <s v="AQUEOUS"/>
    <x v="0"/>
  </r>
  <r>
    <x v="1"/>
    <x v="79"/>
    <s v="U"/>
    <m/>
    <m/>
    <m/>
    <x v="0"/>
    <m/>
    <s v="ng/L"/>
    <s v="AQUEOUS"/>
    <x v="0"/>
  </r>
  <r>
    <x v="1"/>
    <x v="80"/>
    <s v="U"/>
    <m/>
    <m/>
    <m/>
    <x v="0"/>
    <m/>
    <s v="ng/L"/>
    <s v="AQUEOUS"/>
    <x v="0"/>
  </r>
  <r>
    <x v="1"/>
    <x v="81"/>
    <s v="U"/>
    <m/>
    <m/>
    <m/>
    <x v="0"/>
    <m/>
    <s v="ng/L"/>
    <s v="AQUEOUS"/>
    <x v="0"/>
  </r>
  <r>
    <x v="1"/>
    <x v="82"/>
    <s v="U"/>
    <m/>
    <m/>
    <m/>
    <x v="0"/>
    <m/>
    <s v="ng/L"/>
    <s v="AQUEOUS"/>
    <x v="0"/>
  </r>
  <r>
    <x v="1"/>
    <x v="83"/>
    <s v="U"/>
    <m/>
    <m/>
    <m/>
    <x v="0"/>
    <m/>
    <s v="ng/L"/>
    <s v="AQUEOUS"/>
    <x v="0"/>
  </r>
  <r>
    <x v="1"/>
    <x v="84"/>
    <s v="U"/>
    <m/>
    <m/>
    <m/>
    <x v="0"/>
    <m/>
    <s v="ng/L"/>
    <s v="AQUEOUS"/>
    <x v="0"/>
  </r>
  <r>
    <x v="1"/>
    <x v="85"/>
    <s v="U"/>
    <m/>
    <m/>
    <m/>
    <x v="0"/>
    <m/>
    <s v="ng/L"/>
    <s v="AQUEOUS"/>
    <x v="0"/>
  </r>
  <r>
    <x v="1"/>
    <x v="86"/>
    <s v="U"/>
    <m/>
    <m/>
    <m/>
    <x v="0"/>
    <m/>
    <s v="ng/L"/>
    <s v="AQUEOUS"/>
    <x v="0"/>
  </r>
  <r>
    <x v="1"/>
    <x v="87"/>
    <s v="U"/>
    <m/>
    <m/>
    <m/>
    <x v="0"/>
    <m/>
    <s v="ng/L"/>
    <s v="AQUEOUS"/>
    <x v="0"/>
  </r>
  <r>
    <x v="1"/>
    <x v="88"/>
    <s v="U"/>
    <m/>
    <m/>
    <m/>
    <x v="0"/>
    <m/>
    <s v="ng/L"/>
    <s v="AQUEOUS"/>
    <x v="0"/>
  </r>
  <r>
    <x v="1"/>
    <x v="89"/>
    <s v="U"/>
    <m/>
    <m/>
    <m/>
    <x v="0"/>
    <m/>
    <s v="ng/L"/>
    <s v="AQUEOUS"/>
    <x v="0"/>
  </r>
  <r>
    <x v="1"/>
    <x v="90"/>
    <s v="U"/>
    <m/>
    <m/>
    <m/>
    <x v="0"/>
    <m/>
    <s v="ng/L"/>
    <s v="AQUEOUS"/>
    <x v="0"/>
  </r>
  <r>
    <x v="1"/>
    <x v="91"/>
    <s v="U"/>
    <m/>
    <m/>
    <m/>
    <x v="0"/>
    <m/>
    <s v="ng/L"/>
    <s v="AQUEOUS"/>
    <x v="0"/>
  </r>
  <r>
    <x v="1"/>
    <x v="92"/>
    <s v="U"/>
    <m/>
    <m/>
    <m/>
    <x v="0"/>
    <m/>
    <s v="ng/L"/>
    <s v="AQUEOUS"/>
    <x v="0"/>
  </r>
  <r>
    <x v="1"/>
    <x v="94"/>
    <s v="U"/>
    <m/>
    <m/>
    <m/>
    <x v="0"/>
    <m/>
    <s v="ng/L"/>
    <s v="AQUEOUS"/>
    <x v="0"/>
  </r>
  <r>
    <x v="1"/>
    <x v="95"/>
    <s v="U"/>
    <m/>
    <m/>
    <m/>
    <x v="0"/>
    <m/>
    <s v="ng/L"/>
    <s v="AQUEOUS"/>
    <x v="0"/>
  </r>
  <r>
    <x v="1"/>
    <x v="96"/>
    <s v="U"/>
    <m/>
    <m/>
    <m/>
    <x v="0"/>
    <m/>
    <s v="ng/L"/>
    <s v="AQUEOUS"/>
    <x v="0"/>
  </r>
  <r>
    <x v="1"/>
    <x v="97"/>
    <s v="U"/>
    <m/>
    <m/>
    <m/>
    <x v="0"/>
    <m/>
    <s v="ng/L"/>
    <s v="AQUEOUS"/>
    <x v="0"/>
  </r>
  <r>
    <x v="1"/>
    <x v="98"/>
    <s v="U"/>
    <m/>
    <m/>
    <m/>
    <x v="0"/>
    <m/>
    <s v="ng/L"/>
    <s v="AQUEOUS"/>
    <x v="0"/>
  </r>
  <r>
    <x v="1"/>
    <x v="99"/>
    <s v="U"/>
    <m/>
    <m/>
    <m/>
    <x v="0"/>
    <m/>
    <s v="ng/L"/>
    <s v="AQUEOUS"/>
    <x v="0"/>
  </r>
  <r>
    <x v="1"/>
    <x v="100"/>
    <s v="U"/>
    <m/>
    <m/>
    <m/>
    <x v="0"/>
    <m/>
    <s v="ng/L"/>
    <s v="AQUEOUS"/>
    <x v="0"/>
  </r>
  <r>
    <x v="1"/>
    <x v="101"/>
    <s v="U"/>
    <m/>
    <m/>
    <m/>
    <x v="0"/>
    <m/>
    <s v="ng/L"/>
    <s v="AQUEOUS"/>
    <x v="0"/>
  </r>
  <r>
    <x v="1"/>
    <x v="102"/>
    <s v="U"/>
    <m/>
    <m/>
    <m/>
    <x v="0"/>
    <m/>
    <s v="ng/L"/>
    <s v="AQUEOUS"/>
    <x v="0"/>
  </r>
  <r>
    <x v="1"/>
    <x v="103"/>
    <s v="U"/>
    <m/>
    <m/>
    <m/>
    <x v="0"/>
    <m/>
    <s v="ng/L"/>
    <s v="AQUEOUS"/>
    <x v="0"/>
  </r>
  <r>
    <x v="1"/>
    <x v="104"/>
    <s v="U"/>
    <m/>
    <m/>
    <m/>
    <x v="0"/>
    <m/>
    <s v="ng/L"/>
    <s v="AQUEOUS"/>
    <x v="0"/>
  </r>
  <r>
    <x v="1"/>
    <x v="105"/>
    <s v="U"/>
    <m/>
    <m/>
    <m/>
    <x v="0"/>
    <m/>
    <s v="ng/L"/>
    <s v="AQUEOUS"/>
    <x v="0"/>
  </r>
  <r>
    <x v="1"/>
    <x v="106"/>
    <s v="U"/>
    <m/>
    <m/>
    <m/>
    <x v="0"/>
    <m/>
    <s v="ng/L"/>
    <s v="AQUEOUS"/>
    <x v="0"/>
  </r>
  <r>
    <x v="1"/>
    <x v="107"/>
    <s v="U"/>
    <m/>
    <m/>
    <m/>
    <x v="0"/>
    <m/>
    <s v="ng/L"/>
    <s v="AQUEOUS"/>
    <x v="0"/>
  </r>
  <r>
    <x v="1"/>
    <x v="108"/>
    <s v="U"/>
    <m/>
    <m/>
    <m/>
    <x v="0"/>
    <m/>
    <s v="ng/L"/>
    <s v="AQUEOUS"/>
    <x v="0"/>
  </r>
  <r>
    <x v="1"/>
    <x v="109"/>
    <s v="U"/>
    <m/>
    <m/>
    <m/>
    <x v="0"/>
    <m/>
    <s v="ng/L"/>
    <s v="AQUEOUS"/>
    <x v="0"/>
  </r>
  <r>
    <x v="1"/>
    <x v="110"/>
    <s v="U"/>
    <m/>
    <m/>
    <m/>
    <x v="0"/>
    <m/>
    <s v="ng/L"/>
    <s v="AQUEOUS"/>
    <x v="0"/>
  </r>
  <r>
    <x v="1"/>
    <x v="111"/>
    <s v="U"/>
    <m/>
    <m/>
    <m/>
    <x v="0"/>
    <m/>
    <s v="ng/L"/>
    <s v="AQUEOUS"/>
    <x v="0"/>
  </r>
  <r>
    <x v="1"/>
    <x v="112"/>
    <s v="U"/>
    <m/>
    <m/>
    <m/>
    <x v="0"/>
    <m/>
    <s v="ng/L"/>
    <s v="AQUEOUS"/>
    <x v="0"/>
  </r>
  <r>
    <x v="1"/>
    <x v="113"/>
    <s v="U"/>
    <m/>
    <m/>
    <m/>
    <x v="0"/>
    <m/>
    <s v="ng/L"/>
    <s v="AQUEOUS"/>
    <x v="0"/>
  </r>
  <r>
    <x v="1"/>
    <x v="114"/>
    <s v="U"/>
    <m/>
    <m/>
    <m/>
    <x v="0"/>
    <m/>
    <s v="ng/L"/>
    <s v="AQUEOUS"/>
    <x v="0"/>
  </r>
  <r>
    <x v="1"/>
    <x v="115"/>
    <s v="U"/>
    <m/>
    <m/>
    <m/>
    <x v="0"/>
    <m/>
    <s v="ng/L"/>
    <s v="AQUEOUS"/>
    <x v="0"/>
  </r>
  <r>
    <x v="1"/>
    <x v="117"/>
    <s v="U"/>
    <m/>
    <m/>
    <m/>
    <x v="0"/>
    <m/>
    <s v="ng/L"/>
    <s v="AQUEOUS"/>
    <x v="0"/>
  </r>
  <r>
    <x v="1"/>
    <x v="118"/>
    <s v="U"/>
    <m/>
    <m/>
    <m/>
    <x v="0"/>
    <m/>
    <s v="ng/L"/>
    <s v="AQUEOUS"/>
    <x v="0"/>
  </r>
  <r>
    <x v="1"/>
    <x v="119"/>
    <s v="U"/>
    <m/>
    <m/>
    <m/>
    <x v="0"/>
    <m/>
    <s v="ng/L"/>
    <s v="AQUEOUS"/>
    <x v="0"/>
  </r>
  <r>
    <x v="1"/>
    <x v="120"/>
    <s v="U"/>
    <m/>
    <m/>
    <m/>
    <x v="0"/>
    <m/>
    <s v="ng/L"/>
    <s v="AQUEOUS"/>
    <x v="0"/>
  </r>
  <r>
    <x v="1"/>
    <x v="122"/>
    <s v="U"/>
    <m/>
    <m/>
    <m/>
    <x v="0"/>
    <m/>
    <s v="ng/L"/>
    <s v="AQUEOUS"/>
    <x v="0"/>
  </r>
  <r>
    <x v="1"/>
    <x v="7"/>
    <s v="U"/>
    <m/>
    <m/>
    <m/>
    <x v="0"/>
    <m/>
    <s v="ng/L"/>
    <s v="AQUEOUS"/>
    <x v="0"/>
  </r>
  <r>
    <x v="1"/>
    <x v="124"/>
    <s v="U"/>
    <m/>
    <m/>
    <m/>
    <x v="0"/>
    <m/>
    <s v="ng/L"/>
    <s v="AQUEOUS"/>
    <x v="0"/>
  </r>
  <r>
    <x v="1"/>
    <x v="125"/>
    <s v="U"/>
    <m/>
    <m/>
    <m/>
    <x v="0"/>
    <m/>
    <s v="ng/L"/>
    <s v="AQUEOUS"/>
    <x v="0"/>
  </r>
  <r>
    <x v="1"/>
    <x v="126"/>
    <s v="U"/>
    <m/>
    <m/>
    <m/>
    <x v="0"/>
    <m/>
    <s v="ng/L"/>
    <s v="AQUEOUS"/>
    <x v="0"/>
  </r>
  <r>
    <x v="2"/>
    <x v="1"/>
    <m/>
    <m/>
    <m/>
    <m/>
    <x v="0"/>
    <n v="2.52"/>
    <s v="ng/L"/>
    <s v="AQUEOUS"/>
    <x v="0"/>
  </r>
  <r>
    <x v="2"/>
    <x v="2"/>
    <s v="K B"/>
    <m/>
    <m/>
    <m/>
    <x v="0"/>
    <n v="17"/>
    <s v="ng/L"/>
    <s v="AQUEOUS"/>
    <x v="1"/>
  </r>
  <r>
    <x v="2"/>
    <x v="116"/>
    <m/>
    <m/>
    <m/>
    <m/>
    <x v="0"/>
    <n v="2.08"/>
    <s v="ng/L"/>
    <s v="AQUEOUS"/>
    <x v="0"/>
  </r>
  <r>
    <x v="2"/>
    <x v="24"/>
    <m/>
    <m/>
    <m/>
    <m/>
    <x v="0"/>
    <n v="18.100000000000001"/>
    <s v="ng/L"/>
    <s v="AQUEOUS"/>
    <x v="0"/>
  </r>
  <r>
    <x v="2"/>
    <x v="3"/>
    <m/>
    <m/>
    <m/>
    <m/>
    <x v="0"/>
    <n v="4.9400000000000004"/>
    <s v="ng/L"/>
    <s v="AQUEOUS"/>
    <x v="0"/>
  </r>
  <r>
    <x v="2"/>
    <x v="4"/>
    <m/>
    <m/>
    <m/>
    <m/>
    <x v="0"/>
    <n v="0.21099999999999999"/>
    <s v="ng/L"/>
    <s v="AQUEOUS"/>
    <x v="0"/>
  </r>
  <r>
    <x v="2"/>
    <x v="102"/>
    <m/>
    <m/>
    <m/>
    <m/>
    <x v="0"/>
    <n v="0.99"/>
    <s v="ng/L"/>
    <s v="AQUEOUS"/>
    <x v="0"/>
  </r>
  <r>
    <x v="2"/>
    <x v="121"/>
    <m/>
    <m/>
    <m/>
    <m/>
    <x v="0"/>
    <n v="2.15"/>
    <s v="ng/L"/>
    <s v="AQUEOUS"/>
    <x v="0"/>
  </r>
  <r>
    <x v="2"/>
    <x v="5"/>
    <m/>
    <m/>
    <m/>
    <m/>
    <x v="0"/>
    <n v="143"/>
    <s v="ng/L"/>
    <s v="AQUEOUS"/>
    <x v="0"/>
  </r>
  <r>
    <x v="2"/>
    <x v="31"/>
    <m/>
    <m/>
    <m/>
    <m/>
    <x v="0"/>
    <n v="0.90600000000000003"/>
    <s v="ng/L"/>
    <s v="AQUEOUS"/>
    <x v="0"/>
  </r>
  <r>
    <x v="2"/>
    <x v="92"/>
    <s v="D"/>
    <m/>
    <m/>
    <m/>
    <x v="0"/>
    <n v="96.4"/>
    <s v="ng/L"/>
    <s v="AQUEOUS"/>
    <x v="0"/>
  </r>
  <r>
    <x v="2"/>
    <x v="33"/>
    <m/>
    <m/>
    <m/>
    <m/>
    <x v="0"/>
    <n v="0.32500000000000001"/>
    <s v="ng/L"/>
    <s v="AQUEOUS"/>
    <x v="0"/>
  </r>
  <r>
    <x v="2"/>
    <x v="32"/>
    <m/>
    <m/>
    <m/>
    <m/>
    <x v="0"/>
    <n v="0.94199999999999995"/>
    <s v="ng/L"/>
    <s v="AQUEOUS"/>
    <x v="0"/>
  </r>
  <r>
    <x v="2"/>
    <x v="74"/>
    <m/>
    <m/>
    <m/>
    <m/>
    <x v="0"/>
    <n v="13.8"/>
    <s v="ng/L"/>
    <s v="AQUEOUS"/>
    <x v="0"/>
  </r>
  <r>
    <x v="2"/>
    <x v="123"/>
    <m/>
    <m/>
    <m/>
    <m/>
    <x v="0"/>
    <n v="21.1"/>
    <s v="ng/L"/>
    <s v="AQUEOUS"/>
    <x v="2"/>
  </r>
  <r>
    <x v="2"/>
    <x v="18"/>
    <m/>
    <m/>
    <m/>
    <m/>
    <x v="0"/>
    <n v="15.9"/>
    <s v="ng/L"/>
    <s v="AQUEOUS"/>
    <x v="0"/>
  </r>
  <r>
    <x v="2"/>
    <x v="85"/>
    <m/>
    <m/>
    <m/>
    <m/>
    <x v="0"/>
    <n v="0.94699999999999995"/>
    <s v="ng/L"/>
    <s v="AQUEOUS"/>
    <x v="0"/>
  </r>
  <r>
    <x v="2"/>
    <x v="9"/>
    <m/>
    <m/>
    <m/>
    <m/>
    <x v="0"/>
    <n v="16.8"/>
    <s v="ng/L"/>
    <s v="AQUEOUS"/>
    <x v="0"/>
  </r>
  <r>
    <x v="2"/>
    <x v="97"/>
    <m/>
    <m/>
    <m/>
    <m/>
    <x v="0"/>
    <n v="4.3099999999999996"/>
    <s v="ng/L"/>
    <s v="AQUEOUS"/>
    <x v="0"/>
  </r>
  <r>
    <x v="2"/>
    <x v="10"/>
    <s v="U"/>
    <m/>
    <m/>
    <m/>
    <x v="0"/>
    <m/>
    <s v="ng/L"/>
    <s v="AQUEOUS"/>
    <x v="0"/>
  </r>
  <r>
    <x v="2"/>
    <x v="11"/>
    <s v="U"/>
    <m/>
    <m/>
    <m/>
    <x v="0"/>
    <m/>
    <s v="ng/L"/>
    <s v="AQUEOUS"/>
    <x v="0"/>
  </r>
  <r>
    <x v="2"/>
    <x v="12"/>
    <s v="U"/>
    <m/>
    <m/>
    <m/>
    <x v="0"/>
    <m/>
    <s v="ng/L"/>
    <s v="AQUEOUS"/>
    <x v="0"/>
  </r>
  <r>
    <x v="2"/>
    <x v="13"/>
    <s v="U"/>
    <m/>
    <m/>
    <m/>
    <x v="0"/>
    <m/>
    <s v="ng/L"/>
    <s v="AQUEOUS"/>
    <x v="0"/>
  </r>
  <r>
    <x v="2"/>
    <x v="14"/>
    <s v="U"/>
    <m/>
    <m/>
    <m/>
    <x v="0"/>
    <m/>
    <s v="ng/L"/>
    <s v="AQUEOUS"/>
    <x v="0"/>
  </r>
  <r>
    <x v="2"/>
    <x v="15"/>
    <s v="U"/>
    <m/>
    <m/>
    <m/>
    <x v="0"/>
    <m/>
    <s v="ng/L"/>
    <s v="AQUEOUS"/>
    <x v="0"/>
  </r>
  <r>
    <x v="2"/>
    <x v="16"/>
    <s v="U"/>
    <m/>
    <m/>
    <m/>
    <x v="0"/>
    <m/>
    <s v="ng/L"/>
    <s v="AQUEOUS"/>
    <x v="0"/>
  </r>
  <r>
    <x v="2"/>
    <x v="17"/>
    <s v="U"/>
    <m/>
    <m/>
    <m/>
    <x v="0"/>
    <m/>
    <s v="ng/L"/>
    <s v="AQUEOUS"/>
    <x v="0"/>
  </r>
  <r>
    <x v="2"/>
    <x v="19"/>
    <s v="U"/>
    <m/>
    <m/>
    <m/>
    <x v="0"/>
    <m/>
    <s v="ng/L"/>
    <s v="AQUEOUS"/>
    <x v="0"/>
  </r>
  <r>
    <x v="2"/>
    <x v="20"/>
    <s v="U"/>
    <m/>
    <m/>
    <m/>
    <x v="0"/>
    <m/>
    <s v="ng/L"/>
    <s v="AQUEOUS"/>
    <x v="0"/>
  </r>
  <r>
    <x v="2"/>
    <x v="21"/>
    <s v="U"/>
    <m/>
    <m/>
    <m/>
    <x v="0"/>
    <m/>
    <s v="ng/L"/>
    <s v="AQUEOUS"/>
    <x v="0"/>
  </r>
  <r>
    <x v="2"/>
    <x v="22"/>
    <s v="U"/>
    <m/>
    <m/>
    <m/>
    <x v="0"/>
    <m/>
    <s v="ng/L"/>
    <s v="AQUEOUS"/>
    <x v="0"/>
  </r>
  <r>
    <x v="2"/>
    <x v="23"/>
    <s v="U"/>
    <m/>
    <m/>
    <m/>
    <x v="0"/>
    <m/>
    <s v="ng/L"/>
    <s v="AQUEOUS"/>
    <x v="0"/>
  </r>
  <r>
    <x v="2"/>
    <x v="25"/>
    <s v="U"/>
    <m/>
    <m/>
    <m/>
    <x v="0"/>
    <m/>
    <s v="ng/L"/>
    <s v="AQUEOUS"/>
    <x v="0"/>
  </r>
  <r>
    <x v="2"/>
    <x v="26"/>
    <s v="U"/>
    <m/>
    <m/>
    <m/>
    <x v="0"/>
    <m/>
    <s v="ng/L"/>
    <s v="AQUEOUS"/>
    <x v="0"/>
  </r>
  <r>
    <x v="2"/>
    <x v="27"/>
    <s v="NQ"/>
    <m/>
    <m/>
    <m/>
    <x v="0"/>
    <m/>
    <s v="ng/L"/>
    <s v="AQUEOUS"/>
    <x v="0"/>
  </r>
  <r>
    <x v="2"/>
    <x v="28"/>
    <s v="U"/>
    <m/>
    <m/>
    <m/>
    <x v="0"/>
    <m/>
    <s v="ng/L"/>
    <s v="AQUEOUS"/>
    <x v="0"/>
  </r>
  <r>
    <x v="2"/>
    <x v="29"/>
    <s v="NQ"/>
    <m/>
    <m/>
    <m/>
    <x v="0"/>
    <m/>
    <s v="ng/L"/>
    <s v="AQUEOUS"/>
    <x v="0"/>
  </r>
  <r>
    <x v="2"/>
    <x v="30"/>
    <s v="U H"/>
    <m/>
    <m/>
    <m/>
    <x v="0"/>
    <m/>
    <s v="ng/L"/>
    <s v="AQUEOUS"/>
    <x v="0"/>
  </r>
  <r>
    <x v="2"/>
    <x v="34"/>
    <s v="U"/>
    <m/>
    <m/>
    <m/>
    <x v="0"/>
    <m/>
    <s v="ng/L"/>
    <s v="AQUEOUS"/>
    <x v="0"/>
  </r>
  <r>
    <x v="2"/>
    <x v="35"/>
    <s v="U"/>
    <m/>
    <m/>
    <m/>
    <x v="0"/>
    <m/>
    <s v="ng/L"/>
    <s v="AQUEOUS"/>
    <x v="0"/>
  </r>
  <r>
    <x v="2"/>
    <x v="36"/>
    <s v="NQ"/>
    <m/>
    <m/>
    <m/>
    <x v="0"/>
    <m/>
    <s v="ng/L"/>
    <s v="AQUEOUS"/>
    <x v="0"/>
  </r>
  <r>
    <x v="2"/>
    <x v="6"/>
    <s v="U"/>
    <m/>
    <m/>
    <m/>
    <x v="0"/>
    <m/>
    <s v="ng/L"/>
    <s v="AQUEOUS"/>
    <x v="0"/>
  </r>
  <r>
    <x v="2"/>
    <x v="37"/>
    <s v="U"/>
    <m/>
    <m/>
    <m/>
    <x v="0"/>
    <m/>
    <s v="ng/L"/>
    <s v="AQUEOUS"/>
    <x v="0"/>
  </r>
  <r>
    <x v="2"/>
    <x v="38"/>
    <s v="U"/>
    <m/>
    <m/>
    <m/>
    <x v="0"/>
    <m/>
    <s v="ng/L"/>
    <s v="AQUEOUS"/>
    <x v="0"/>
  </r>
  <r>
    <x v="2"/>
    <x v="39"/>
    <s v="U"/>
    <m/>
    <m/>
    <m/>
    <x v="0"/>
    <m/>
    <s v="ng/L"/>
    <s v="AQUEOUS"/>
    <x v="0"/>
  </r>
  <r>
    <x v="2"/>
    <x v="40"/>
    <s v="NQ"/>
    <m/>
    <m/>
    <m/>
    <x v="0"/>
    <m/>
    <s v="ng/L"/>
    <s v="AQUEOUS"/>
    <x v="0"/>
  </r>
  <r>
    <x v="2"/>
    <x v="41"/>
    <s v="U"/>
    <m/>
    <m/>
    <m/>
    <x v="0"/>
    <m/>
    <s v="ng/L"/>
    <s v="AQUEOUS"/>
    <x v="0"/>
  </r>
  <r>
    <x v="2"/>
    <x v="42"/>
    <s v="NQ"/>
    <m/>
    <m/>
    <m/>
    <x v="0"/>
    <m/>
    <s v="ng/L"/>
    <s v="AQUEOUS"/>
    <x v="0"/>
  </r>
  <r>
    <x v="2"/>
    <x v="43"/>
    <s v="U"/>
    <m/>
    <m/>
    <m/>
    <x v="0"/>
    <m/>
    <s v="ng/L"/>
    <s v="AQUEOUS"/>
    <x v="0"/>
  </r>
  <r>
    <x v="2"/>
    <x v="44"/>
    <s v="NQ"/>
    <m/>
    <m/>
    <m/>
    <x v="0"/>
    <m/>
    <s v="ng/L"/>
    <s v="AQUEOUS"/>
    <x v="0"/>
  </r>
  <r>
    <x v="2"/>
    <x v="45"/>
    <s v="U"/>
    <m/>
    <m/>
    <m/>
    <x v="0"/>
    <m/>
    <s v="ng/L"/>
    <s v="AQUEOUS"/>
    <x v="0"/>
  </r>
  <r>
    <x v="2"/>
    <x v="46"/>
    <s v="U H"/>
    <m/>
    <m/>
    <m/>
    <x v="0"/>
    <m/>
    <s v="ng/L"/>
    <s v="AQUEOUS"/>
    <x v="0"/>
  </r>
  <r>
    <x v="2"/>
    <x v="8"/>
    <s v="U"/>
    <m/>
    <m/>
    <m/>
    <x v="0"/>
    <m/>
    <s v="ng/L"/>
    <s v="AQUEOUS"/>
    <x v="0"/>
  </r>
  <r>
    <x v="2"/>
    <x v="47"/>
    <s v="U H"/>
    <m/>
    <m/>
    <m/>
    <x v="0"/>
    <m/>
    <s v="ng/L"/>
    <s v="AQUEOUS"/>
    <x v="0"/>
  </r>
  <r>
    <x v="2"/>
    <x v="48"/>
    <s v="U"/>
    <m/>
    <m/>
    <m/>
    <x v="0"/>
    <m/>
    <s v="ng/L"/>
    <s v="AQUEOUS"/>
    <x v="0"/>
  </r>
  <r>
    <x v="2"/>
    <x v="49"/>
    <s v="U"/>
    <m/>
    <m/>
    <m/>
    <x v="0"/>
    <m/>
    <s v="ng/L"/>
    <s v="AQUEOUS"/>
    <x v="0"/>
  </r>
  <r>
    <x v="2"/>
    <x v="50"/>
    <s v="NQ"/>
    <m/>
    <m/>
    <m/>
    <x v="0"/>
    <m/>
    <s v="ng/L"/>
    <s v="AQUEOUS"/>
    <x v="0"/>
  </r>
  <r>
    <x v="2"/>
    <x v="51"/>
    <s v="U"/>
    <m/>
    <m/>
    <m/>
    <x v="0"/>
    <m/>
    <s v="ng/L"/>
    <s v="AQUEOUS"/>
    <x v="0"/>
  </r>
  <r>
    <x v="2"/>
    <x v="52"/>
    <s v="U"/>
    <m/>
    <m/>
    <m/>
    <x v="0"/>
    <m/>
    <s v="ng/L"/>
    <s v="AQUEOUS"/>
    <x v="0"/>
  </r>
  <r>
    <x v="2"/>
    <x v="53"/>
    <s v="U"/>
    <m/>
    <m/>
    <m/>
    <x v="0"/>
    <m/>
    <s v="ng/L"/>
    <s v="AQUEOUS"/>
    <x v="0"/>
  </r>
  <r>
    <x v="2"/>
    <x v="54"/>
    <s v="U"/>
    <m/>
    <m/>
    <m/>
    <x v="0"/>
    <m/>
    <s v="ng/L"/>
    <s v="AQUEOUS"/>
    <x v="0"/>
  </r>
  <r>
    <x v="2"/>
    <x v="55"/>
    <s v="U"/>
    <m/>
    <m/>
    <m/>
    <x v="0"/>
    <m/>
    <s v="ng/L"/>
    <s v="AQUEOUS"/>
    <x v="0"/>
  </r>
  <r>
    <x v="2"/>
    <x v="56"/>
    <s v="U"/>
    <m/>
    <m/>
    <m/>
    <x v="0"/>
    <m/>
    <s v="ng/L"/>
    <s v="AQUEOUS"/>
    <x v="0"/>
  </r>
  <r>
    <x v="2"/>
    <x v="57"/>
    <s v="U"/>
    <m/>
    <m/>
    <m/>
    <x v="0"/>
    <m/>
    <s v="ng/L"/>
    <s v="AQUEOUS"/>
    <x v="0"/>
  </r>
  <r>
    <x v="2"/>
    <x v="58"/>
    <s v="U"/>
    <m/>
    <m/>
    <m/>
    <x v="0"/>
    <m/>
    <s v="ng/L"/>
    <s v="AQUEOUS"/>
    <x v="0"/>
  </r>
  <r>
    <x v="2"/>
    <x v="59"/>
    <s v="U"/>
    <m/>
    <m/>
    <m/>
    <x v="0"/>
    <m/>
    <s v="ng/L"/>
    <s v="AQUEOUS"/>
    <x v="0"/>
  </r>
  <r>
    <x v="2"/>
    <x v="60"/>
    <s v="U"/>
    <m/>
    <m/>
    <m/>
    <x v="0"/>
    <m/>
    <s v="ng/L"/>
    <s v="AQUEOUS"/>
    <x v="0"/>
  </r>
  <r>
    <x v="2"/>
    <x v="61"/>
    <s v="U"/>
    <m/>
    <m/>
    <m/>
    <x v="0"/>
    <m/>
    <s v="ng/L"/>
    <s v="AQUEOUS"/>
    <x v="0"/>
  </r>
  <r>
    <x v="2"/>
    <x v="62"/>
    <s v="U"/>
    <m/>
    <m/>
    <m/>
    <x v="0"/>
    <m/>
    <s v="ng/L"/>
    <s v="AQUEOUS"/>
    <x v="0"/>
  </r>
  <r>
    <x v="2"/>
    <x v="63"/>
    <s v="U"/>
    <m/>
    <m/>
    <m/>
    <x v="0"/>
    <m/>
    <s v="ng/L"/>
    <s v="AQUEOUS"/>
    <x v="0"/>
  </r>
  <r>
    <x v="2"/>
    <x v="0"/>
    <s v="U"/>
    <m/>
    <m/>
    <m/>
    <x v="0"/>
    <m/>
    <s v="ng/L"/>
    <s v="AQUEOUS"/>
    <x v="0"/>
  </r>
  <r>
    <x v="2"/>
    <x v="64"/>
    <s v="U"/>
    <m/>
    <m/>
    <m/>
    <x v="0"/>
    <m/>
    <s v="ng/L"/>
    <s v="AQUEOUS"/>
    <x v="0"/>
  </r>
  <r>
    <x v="2"/>
    <x v="65"/>
    <s v="U"/>
    <m/>
    <m/>
    <m/>
    <x v="0"/>
    <m/>
    <s v="ng/L"/>
    <s v="AQUEOUS"/>
    <x v="0"/>
  </r>
  <r>
    <x v="2"/>
    <x v="66"/>
    <s v="U"/>
    <m/>
    <m/>
    <m/>
    <x v="0"/>
    <m/>
    <s v="ng/L"/>
    <s v="AQUEOUS"/>
    <x v="0"/>
  </r>
  <r>
    <x v="2"/>
    <x v="67"/>
    <s v="U"/>
    <m/>
    <m/>
    <m/>
    <x v="0"/>
    <m/>
    <s v="ng/L"/>
    <s v="AQUEOUS"/>
    <x v="0"/>
  </r>
  <r>
    <x v="2"/>
    <x v="68"/>
    <s v="U"/>
    <m/>
    <m/>
    <m/>
    <x v="0"/>
    <m/>
    <s v="ng/L"/>
    <s v="AQUEOUS"/>
    <x v="0"/>
  </r>
  <r>
    <x v="2"/>
    <x v="69"/>
    <s v="U"/>
    <m/>
    <m/>
    <m/>
    <x v="0"/>
    <m/>
    <s v="ng/L"/>
    <s v="AQUEOUS"/>
    <x v="0"/>
  </r>
  <r>
    <x v="2"/>
    <x v="70"/>
    <s v="U"/>
    <m/>
    <m/>
    <m/>
    <x v="0"/>
    <m/>
    <s v="ng/L"/>
    <s v="AQUEOUS"/>
    <x v="0"/>
  </r>
  <r>
    <x v="2"/>
    <x v="71"/>
    <s v="U"/>
    <m/>
    <m/>
    <m/>
    <x v="0"/>
    <m/>
    <s v="ng/L"/>
    <s v="AQUEOUS"/>
    <x v="0"/>
  </r>
  <r>
    <x v="2"/>
    <x v="72"/>
    <s v="U"/>
    <m/>
    <m/>
    <m/>
    <x v="0"/>
    <m/>
    <s v="ng/L"/>
    <s v="AQUEOUS"/>
    <x v="0"/>
  </r>
  <r>
    <x v="2"/>
    <x v="73"/>
    <s v="U"/>
    <m/>
    <m/>
    <m/>
    <x v="0"/>
    <m/>
    <s v="ng/L"/>
    <s v="AQUEOUS"/>
    <x v="0"/>
  </r>
  <r>
    <x v="2"/>
    <x v="75"/>
    <s v="U"/>
    <m/>
    <m/>
    <m/>
    <x v="0"/>
    <m/>
    <s v="ng/L"/>
    <s v="AQUEOUS"/>
    <x v="0"/>
  </r>
  <r>
    <x v="2"/>
    <x v="76"/>
    <s v="U"/>
    <m/>
    <m/>
    <m/>
    <x v="0"/>
    <m/>
    <s v="ng/L"/>
    <s v="AQUEOUS"/>
    <x v="0"/>
  </r>
  <r>
    <x v="2"/>
    <x v="77"/>
    <s v="U"/>
    <m/>
    <m/>
    <m/>
    <x v="0"/>
    <m/>
    <s v="ng/L"/>
    <s v="AQUEOUS"/>
    <x v="0"/>
  </r>
  <r>
    <x v="2"/>
    <x v="78"/>
    <s v="U"/>
    <m/>
    <m/>
    <m/>
    <x v="0"/>
    <m/>
    <s v="ng/L"/>
    <s v="AQUEOUS"/>
    <x v="0"/>
  </r>
  <r>
    <x v="2"/>
    <x v="79"/>
    <s v="U"/>
    <m/>
    <m/>
    <m/>
    <x v="0"/>
    <m/>
    <s v="ng/L"/>
    <s v="AQUEOUS"/>
    <x v="0"/>
  </r>
  <r>
    <x v="2"/>
    <x v="80"/>
    <s v="U"/>
    <m/>
    <m/>
    <m/>
    <x v="0"/>
    <m/>
    <s v="ng/L"/>
    <s v="AQUEOUS"/>
    <x v="0"/>
  </r>
  <r>
    <x v="2"/>
    <x v="81"/>
    <s v="U"/>
    <m/>
    <m/>
    <m/>
    <x v="0"/>
    <m/>
    <s v="ng/L"/>
    <s v="AQUEOUS"/>
    <x v="0"/>
  </r>
  <r>
    <x v="2"/>
    <x v="82"/>
    <s v="U"/>
    <m/>
    <m/>
    <m/>
    <x v="0"/>
    <m/>
    <s v="ng/L"/>
    <s v="AQUEOUS"/>
    <x v="0"/>
  </r>
  <r>
    <x v="2"/>
    <x v="83"/>
    <s v="U"/>
    <m/>
    <m/>
    <m/>
    <x v="0"/>
    <m/>
    <s v="ng/L"/>
    <s v="AQUEOUS"/>
    <x v="0"/>
  </r>
  <r>
    <x v="2"/>
    <x v="84"/>
    <s v="U"/>
    <m/>
    <m/>
    <m/>
    <x v="0"/>
    <m/>
    <s v="ng/L"/>
    <s v="AQUEOUS"/>
    <x v="0"/>
  </r>
  <r>
    <x v="2"/>
    <x v="86"/>
    <s v="U"/>
    <m/>
    <m/>
    <m/>
    <x v="0"/>
    <m/>
    <s v="ng/L"/>
    <s v="AQUEOUS"/>
    <x v="0"/>
  </r>
  <r>
    <x v="2"/>
    <x v="87"/>
    <s v="U"/>
    <m/>
    <m/>
    <m/>
    <x v="0"/>
    <m/>
    <s v="ng/L"/>
    <s v="AQUEOUS"/>
    <x v="0"/>
  </r>
  <r>
    <x v="2"/>
    <x v="88"/>
    <s v="U"/>
    <m/>
    <m/>
    <m/>
    <x v="0"/>
    <m/>
    <s v="ng/L"/>
    <s v="AQUEOUS"/>
    <x v="0"/>
  </r>
  <r>
    <x v="2"/>
    <x v="89"/>
    <s v="U"/>
    <m/>
    <m/>
    <m/>
    <x v="0"/>
    <m/>
    <s v="ng/L"/>
    <s v="AQUEOUS"/>
    <x v="0"/>
  </r>
  <r>
    <x v="2"/>
    <x v="90"/>
    <s v="U"/>
    <m/>
    <m/>
    <m/>
    <x v="0"/>
    <m/>
    <s v="ng/L"/>
    <s v="AQUEOUS"/>
    <x v="0"/>
  </r>
  <r>
    <x v="2"/>
    <x v="91"/>
    <s v="U"/>
    <m/>
    <m/>
    <m/>
    <x v="0"/>
    <m/>
    <s v="ng/L"/>
    <s v="AQUEOUS"/>
    <x v="0"/>
  </r>
  <r>
    <x v="2"/>
    <x v="93"/>
    <s v="U"/>
    <m/>
    <m/>
    <m/>
    <x v="0"/>
    <m/>
    <s v="ng/L"/>
    <s v="AQUEOUS"/>
    <x v="0"/>
  </r>
  <r>
    <x v="2"/>
    <x v="94"/>
    <s v="U"/>
    <m/>
    <m/>
    <m/>
    <x v="0"/>
    <m/>
    <s v="ng/L"/>
    <s v="AQUEOUS"/>
    <x v="0"/>
  </r>
  <r>
    <x v="2"/>
    <x v="95"/>
    <s v="U"/>
    <m/>
    <m/>
    <m/>
    <x v="0"/>
    <m/>
    <s v="ng/L"/>
    <s v="AQUEOUS"/>
    <x v="0"/>
  </r>
  <r>
    <x v="2"/>
    <x v="96"/>
    <s v="U"/>
    <m/>
    <m/>
    <m/>
    <x v="0"/>
    <m/>
    <s v="ng/L"/>
    <s v="AQUEOUS"/>
    <x v="0"/>
  </r>
  <r>
    <x v="2"/>
    <x v="98"/>
    <s v="U"/>
    <m/>
    <m/>
    <m/>
    <x v="0"/>
    <m/>
    <s v="ng/L"/>
    <s v="AQUEOUS"/>
    <x v="0"/>
  </r>
  <r>
    <x v="2"/>
    <x v="99"/>
    <s v="U"/>
    <m/>
    <m/>
    <m/>
    <x v="0"/>
    <m/>
    <s v="ng/L"/>
    <s v="AQUEOUS"/>
    <x v="0"/>
  </r>
  <r>
    <x v="2"/>
    <x v="100"/>
    <s v="U"/>
    <m/>
    <m/>
    <m/>
    <x v="0"/>
    <m/>
    <s v="ng/L"/>
    <s v="AQUEOUS"/>
    <x v="0"/>
  </r>
  <r>
    <x v="2"/>
    <x v="101"/>
    <s v="U"/>
    <m/>
    <m/>
    <m/>
    <x v="0"/>
    <m/>
    <s v="ng/L"/>
    <s v="AQUEOUS"/>
    <x v="0"/>
  </r>
  <r>
    <x v="2"/>
    <x v="103"/>
    <s v="U"/>
    <m/>
    <m/>
    <m/>
    <x v="0"/>
    <m/>
    <s v="ng/L"/>
    <s v="AQUEOUS"/>
    <x v="0"/>
  </r>
  <r>
    <x v="2"/>
    <x v="104"/>
    <s v="U"/>
    <m/>
    <m/>
    <m/>
    <x v="0"/>
    <m/>
    <s v="ng/L"/>
    <s v="AQUEOUS"/>
    <x v="0"/>
  </r>
  <r>
    <x v="2"/>
    <x v="105"/>
    <s v="U"/>
    <m/>
    <m/>
    <m/>
    <x v="0"/>
    <m/>
    <s v="ng/L"/>
    <s v="AQUEOUS"/>
    <x v="0"/>
  </r>
  <r>
    <x v="2"/>
    <x v="106"/>
    <s v="U"/>
    <m/>
    <m/>
    <m/>
    <x v="0"/>
    <m/>
    <s v="ng/L"/>
    <s v="AQUEOUS"/>
    <x v="0"/>
  </r>
  <r>
    <x v="2"/>
    <x v="107"/>
    <s v="U"/>
    <m/>
    <m/>
    <m/>
    <x v="0"/>
    <m/>
    <s v="ng/L"/>
    <s v="AQUEOUS"/>
    <x v="0"/>
  </r>
  <r>
    <x v="2"/>
    <x v="108"/>
    <s v="U"/>
    <m/>
    <m/>
    <m/>
    <x v="0"/>
    <m/>
    <s v="ng/L"/>
    <s v="AQUEOUS"/>
    <x v="0"/>
  </r>
  <r>
    <x v="2"/>
    <x v="109"/>
    <s v="NQ"/>
    <m/>
    <m/>
    <m/>
    <x v="0"/>
    <m/>
    <s v="ng/L"/>
    <s v="AQUEOUS"/>
    <x v="0"/>
  </r>
  <r>
    <x v="2"/>
    <x v="110"/>
    <s v="U"/>
    <m/>
    <m/>
    <m/>
    <x v="0"/>
    <m/>
    <s v="ng/L"/>
    <s v="AQUEOUS"/>
    <x v="0"/>
  </r>
  <r>
    <x v="2"/>
    <x v="111"/>
    <s v="U"/>
    <m/>
    <m/>
    <m/>
    <x v="0"/>
    <m/>
    <s v="ng/L"/>
    <s v="AQUEOUS"/>
    <x v="0"/>
  </r>
  <r>
    <x v="2"/>
    <x v="112"/>
    <s v="U"/>
    <m/>
    <m/>
    <m/>
    <x v="0"/>
    <m/>
    <s v="ng/L"/>
    <s v="AQUEOUS"/>
    <x v="0"/>
  </r>
  <r>
    <x v="2"/>
    <x v="113"/>
    <s v="U"/>
    <m/>
    <m/>
    <m/>
    <x v="0"/>
    <m/>
    <s v="ng/L"/>
    <s v="AQUEOUS"/>
    <x v="0"/>
  </r>
  <r>
    <x v="2"/>
    <x v="114"/>
    <s v="U"/>
    <m/>
    <m/>
    <m/>
    <x v="0"/>
    <m/>
    <s v="ng/L"/>
    <s v="AQUEOUS"/>
    <x v="0"/>
  </r>
  <r>
    <x v="2"/>
    <x v="115"/>
    <s v="U"/>
    <m/>
    <m/>
    <m/>
    <x v="0"/>
    <m/>
    <s v="ng/L"/>
    <s v="AQUEOUS"/>
    <x v="0"/>
  </r>
  <r>
    <x v="2"/>
    <x v="117"/>
    <s v="U"/>
    <m/>
    <m/>
    <m/>
    <x v="0"/>
    <m/>
    <s v="ng/L"/>
    <s v="AQUEOUS"/>
    <x v="0"/>
  </r>
  <r>
    <x v="2"/>
    <x v="118"/>
    <s v="U"/>
    <m/>
    <m/>
    <m/>
    <x v="0"/>
    <m/>
    <s v="ng/L"/>
    <s v="AQUEOUS"/>
    <x v="0"/>
  </r>
  <r>
    <x v="2"/>
    <x v="119"/>
    <s v="U"/>
    <m/>
    <m/>
    <m/>
    <x v="0"/>
    <m/>
    <s v="ng/L"/>
    <s v="AQUEOUS"/>
    <x v="0"/>
  </r>
  <r>
    <x v="2"/>
    <x v="120"/>
    <s v="U"/>
    <m/>
    <m/>
    <m/>
    <x v="0"/>
    <m/>
    <s v="ng/L"/>
    <s v="AQUEOUS"/>
    <x v="0"/>
  </r>
  <r>
    <x v="2"/>
    <x v="122"/>
    <s v="U"/>
    <m/>
    <m/>
    <m/>
    <x v="0"/>
    <m/>
    <s v="ng/L"/>
    <s v="AQUEOUS"/>
    <x v="0"/>
  </r>
  <r>
    <x v="2"/>
    <x v="7"/>
    <s v="U"/>
    <m/>
    <m/>
    <m/>
    <x v="0"/>
    <m/>
    <s v="ng/L"/>
    <s v="AQUEOUS"/>
    <x v="0"/>
  </r>
  <r>
    <x v="2"/>
    <x v="124"/>
    <s v="U"/>
    <m/>
    <m/>
    <m/>
    <x v="0"/>
    <m/>
    <s v="ng/L"/>
    <s v="AQUEOUS"/>
    <x v="0"/>
  </r>
  <r>
    <x v="2"/>
    <x v="125"/>
    <s v="U"/>
    <m/>
    <m/>
    <m/>
    <x v="0"/>
    <m/>
    <s v="ng/L"/>
    <s v="AQUEOUS"/>
    <x v="0"/>
  </r>
  <r>
    <x v="2"/>
    <x v="126"/>
    <s v="U"/>
    <m/>
    <m/>
    <m/>
    <x v="0"/>
    <m/>
    <s v="ng/L"/>
    <s v="AQUEOUS"/>
    <x v="0"/>
  </r>
  <r>
    <x v="3"/>
    <x v="1"/>
    <m/>
    <m/>
    <m/>
    <m/>
    <x v="0"/>
    <n v="1.26"/>
    <s v="ng/L"/>
    <s v="AQUEOUS"/>
    <x v="0"/>
  </r>
  <r>
    <x v="3"/>
    <x v="2"/>
    <s v="K B"/>
    <m/>
    <m/>
    <m/>
    <x v="0"/>
    <n v="19.600000000000001"/>
    <s v="ng/L"/>
    <s v="AQUEOUS"/>
    <x v="1"/>
  </r>
  <r>
    <x v="3"/>
    <x v="116"/>
    <m/>
    <m/>
    <m/>
    <m/>
    <x v="0"/>
    <n v="1.44"/>
    <s v="ng/L"/>
    <s v="AQUEOUS"/>
    <x v="0"/>
  </r>
  <r>
    <x v="3"/>
    <x v="3"/>
    <m/>
    <m/>
    <m/>
    <m/>
    <x v="0"/>
    <n v="1.9"/>
    <s v="ng/L"/>
    <s v="AQUEOUS"/>
    <x v="0"/>
  </r>
  <r>
    <x v="3"/>
    <x v="5"/>
    <s v="B"/>
    <m/>
    <m/>
    <m/>
    <x v="0"/>
    <n v="6.58"/>
    <s v="ng/L"/>
    <s v="AQUEOUS"/>
    <x v="1"/>
  </r>
  <r>
    <x v="3"/>
    <x v="11"/>
    <m/>
    <m/>
    <m/>
    <m/>
    <x v="0"/>
    <n v="50.7"/>
    <s v="ng/L"/>
    <s v="AQUEOUS"/>
    <x v="0"/>
  </r>
  <r>
    <x v="3"/>
    <x v="93"/>
    <m/>
    <m/>
    <m/>
    <m/>
    <x v="0"/>
    <n v="791"/>
    <s v="ng/L"/>
    <s v="AQUEOUS"/>
    <x v="0"/>
  </r>
  <r>
    <x v="3"/>
    <x v="74"/>
    <m/>
    <m/>
    <m/>
    <m/>
    <x v="0"/>
    <n v="6.97"/>
    <s v="ng/L"/>
    <s v="AQUEOUS"/>
    <x v="0"/>
  </r>
  <r>
    <x v="3"/>
    <x v="123"/>
    <m/>
    <m/>
    <m/>
    <m/>
    <x v="0"/>
    <n v="18.899999999999999"/>
    <s v="ng/L"/>
    <s v="AQUEOUS"/>
    <x v="2"/>
  </r>
  <r>
    <x v="3"/>
    <x v="18"/>
    <m/>
    <m/>
    <m/>
    <m/>
    <x v="0"/>
    <n v="24.4"/>
    <s v="ng/L"/>
    <s v="AQUEOUS"/>
    <x v="0"/>
  </r>
  <r>
    <x v="3"/>
    <x v="9"/>
    <m/>
    <m/>
    <m/>
    <m/>
    <x v="0"/>
    <n v="4.0199999999999996"/>
    <s v="ng/L"/>
    <s v="AQUEOUS"/>
    <x v="0"/>
  </r>
  <r>
    <x v="3"/>
    <x v="126"/>
    <m/>
    <m/>
    <m/>
    <m/>
    <x v="0"/>
    <n v="0.47499999999999998"/>
    <s v="ng/L"/>
    <s v="AQUEOUS"/>
    <x v="0"/>
  </r>
  <r>
    <x v="3"/>
    <x v="90"/>
    <m/>
    <m/>
    <m/>
    <m/>
    <x v="0"/>
    <n v="4.42"/>
    <s v="ng/L"/>
    <s v="AQUEOUS"/>
    <x v="0"/>
  </r>
  <r>
    <x v="3"/>
    <x v="97"/>
    <m/>
    <m/>
    <m/>
    <m/>
    <x v="0"/>
    <n v="4.87"/>
    <s v="ng/L"/>
    <s v="AQUEOUS"/>
    <x v="0"/>
  </r>
  <r>
    <x v="3"/>
    <x v="10"/>
    <s v="U"/>
    <m/>
    <m/>
    <m/>
    <x v="0"/>
    <m/>
    <s v="ng/L"/>
    <s v="AQUEOUS"/>
    <x v="0"/>
  </r>
  <r>
    <x v="3"/>
    <x v="12"/>
    <s v="U"/>
    <m/>
    <m/>
    <m/>
    <x v="0"/>
    <m/>
    <s v="ng/L"/>
    <s v="AQUEOUS"/>
    <x v="0"/>
  </r>
  <r>
    <x v="3"/>
    <x v="13"/>
    <s v="U"/>
    <m/>
    <m/>
    <m/>
    <x v="0"/>
    <m/>
    <s v="ng/L"/>
    <s v="AQUEOUS"/>
    <x v="0"/>
  </r>
  <r>
    <x v="3"/>
    <x v="14"/>
    <s v="U"/>
    <m/>
    <m/>
    <m/>
    <x v="0"/>
    <m/>
    <s v="ng/L"/>
    <s v="AQUEOUS"/>
    <x v="0"/>
  </r>
  <r>
    <x v="3"/>
    <x v="15"/>
    <s v="U"/>
    <m/>
    <m/>
    <m/>
    <x v="0"/>
    <m/>
    <s v="ng/L"/>
    <s v="AQUEOUS"/>
    <x v="0"/>
  </r>
  <r>
    <x v="3"/>
    <x v="16"/>
    <s v="U"/>
    <m/>
    <m/>
    <m/>
    <x v="0"/>
    <m/>
    <s v="ng/L"/>
    <s v="AQUEOUS"/>
    <x v="0"/>
  </r>
  <r>
    <x v="3"/>
    <x v="17"/>
    <s v="U"/>
    <m/>
    <m/>
    <m/>
    <x v="0"/>
    <m/>
    <s v="ng/L"/>
    <s v="AQUEOUS"/>
    <x v="0"/>
  </r>
  <r>
    <x v="3"/>
    <x v="19"/>
    <s v="U"/>
    <m/>
    <m/>
    <m/>
    <x v="0"/>
    <m/>
    <s v="ng/L"/>
    <s v="AQUEOUS"/>
    <x v="0"/>
  </r>
  <r>
    <x v="3"/>
    <x v="20"/>
    <s v="U"/>
    <m/>
    <m/>
    <m/>
    <x v="0"/>
    <m/>
    <s v="ng/L"/>
    <s v="AQUEOUS"/>
    <x v="0"/>
  </r>
  <r>
    <x v="3"/>
    <x v="21"/>
    <s v="U"/>
    <m/>
    <m/>
    <m/>
    <x v="0"/>
    <m/>
    <s v="ng/L"/>
    <s v="AQUEOUS"/>
    <x v="0"/>
  </r>
  <r>
    <x v="3"/>
    <x v="22"/>
    <s v="U"/>
    <m/>
    <m/>
    <m/>
    <x v="0"/>
    <m/>
    <s v="ng/L"/>
    <s v="AQUEOUS"/>
    <x v="0"/>
  </r>
  <r>
    <x v="3"/>
    <x v="23"/>
    <s v="U"/>
    <m/>
    <m/>
    <m/>
    <x v="0"/>
    <m/>
    <s v="ng/L"/>
    <s v="AQUEOUS"/>
    <x v="0"/>
  </r>
  <r>
    <x v="3"/>
    <x v="24"/>
    <s v="U"/>
    <m/>
    <m/>
    <m/>
    <x v="0"/>
    <m/>
    <s v="ng/L"/>
    <s v="AQUEOUS"/>
    <x v="0"/>
  </r>
  <r>
    <x v="3"/>
    <x v="25"/>
    <s v="U"/>
    <m/>
    <m/>
    <m/>
    <x v="0"/>
    <m/>
    <s v="ng/L"/>
    <s v="AQUEOUS"/>
    <x v="0"/>
  </r>
  <r>
    <x v="3"/>
    <x v="26"/>
    <s v="U"/>
    <m/>
    <m/>
    <m/>
    <x v="0"/>
    <m/>
    <s v="ng/L"/>
    <s v="AQUEOUS"/>
    <x v="0"/>
  </r>
  <r>
    <x v="3"/>
    <x v="27"/>
    <s v="NQ"/>
    <m/>
    <m/>
    <m/>
    <x v="0"/>
    <m/>
    <s v="ng/L"/>
    <s v="AQUEOUS"/>
    <x v="0"/>
  </r>
  <r>
    <x v="3"/>
    <x v="28"/>
    <s v="U"/>
    <m/>
    <m/>
    <m/>
    <x v="0"/>
    <m/>
    <s v="ng/L"/>
    <s v="AQUEOUS"/>
    <x v="0"/>
  </r>
  <r>
    <x v="3"/>
    <x v="29"/>
    <s v="NQ"/>
    <m/>
    <m/>
    <m/>
    <x v="0"/>
    <m/>
    <s v="ng/L"/>
    <s v="AQUEOUS"/>
    <x v="0"/>
  </r>
  <r>
    <x v="3"/>
    <x v="30"/>
    <s v="U H"/>
    <m/>
    <m/>
    <m/>
    <x v="0"/>
    <m/>
    <s v="ng/L"/>
    <s v="AQUEOUS"/>
    <x v="0"/>
  </r>
  <r>
    <x v="3"/>
    <x v="31"/>
    <s v="U"/>
    <m/>
    <m/>
    <m/>
    <x v="0"/>
    <m/>
    <s v="ng/L"/>
    <s v="AQUEOUS"/>
    <x v="0"/>
  </r>
  <r>
    <x v="3"/>
    <x v="32"/>
    <s v="U"/>
    <m/>
    <m/>
    <m/>
    <x v="0"/>
    <m/>
    <s v="ng/L"/>
    <s v="AQUEOUS"/>
    <x v="0"/>
  </r>
  <r>
    <x v="3"/>
    <x v="33"/>
    <s v="U"/>
    <m/>
    <m/>
    <m/>
    <x v="0"/>
    <m/>
    <s v="ng/L"/>
    <s v="AQUEOUS"/>
    <x v="0"/>
  </r>
  <r>
    <x v="3"/>
    <x v="34"/>
    <s v="U"/>
    <m/>
    <m/>
    <m/>
    <x v="0"/>
    <m/>
    <s v="ng/L"/>
    <s v="AQUEOUS"/>
    <x v="0"/>
  </r>
  <r>
    <x v="3"/>
    <x v="35"/>
    <s v="U"/>
    <m/>
    <m/>
    <m/>
    <x v="0"/>
    <m/>
    <s v="ng/L"/>
    <s v="AQUEOUS"/>
    <x v="0"/>
  </r>
  <r>
    <x v="3"/>
    <x v="36"/>
    <s v="NQ"/>
    <m/>
    <m/>
    <m/>
    <x v="0"/>
    <m/>
    <s v="ng/L"/>
    <s v="AQUEOUS"/>
    <x v="0"/>
  </r>
  <r>
    <x v="3"/>
    <x v="6"/>
    <s v="U"/>
    <m/>
    <m/>
    <m/>
    <x v="0"/>
    <m/>
    <s v="ng/L"/>
    <s v="AQUEOUS"/>
    <x v="0"/>
  </r>
  <r>
    <x v="3"/>
    <x v="37"/>
    <s v="U"/>
    <m/>
    <m/>
    <m/>
    <x v="0"/>
    <m/>
    <s v="ng/L"/>
    <s v="AQUEOUS"/>
    <x v="0"/>
  </r>
  <r>
    <x v="3"/>
    <x v="38"/>
    <s v="U"/>
    <m/>
    <m/>
    <m/>
    <x v="0"/>
    <m/>
    <s v="ng/L"/>
    <s v="AQUEOUS"/>
    <x v="0"/>
  </r>
  <r>
    <x v="3"/>
    <x v="39"/>
    <s v="U"/>
    <m/>
    <m/>
    <m/>
    <x v="0"/>
    <m/>
    <s v="ng/L"/>
    <s v="AQUEOUS"/>
    <x v="0"/>
  </r>
  <r>
    <x v="3"/>
    <x v="40"/>
    <s v="NQ"/>
    <m/>
    <m/>
    <m/>
    <x v="0"/>
    <m/>
    <s v="ng/L"/>
    <s v="AQUEOUS"/>
    <x v="0"/>
  </r>
  <r>
    <x v="3"/>
    <x v="41"/>
    <s v="U"/>
    <m/>
    <m/>
    <m/>
    <x v="0"/>
    <m/>
    <s v="ng/L"/>
    <s v="AQUEOUS"/>
    <x v="0"/>
  </r>
  <r>
    <x v="3"/>
    <x v="42"/>
    <s v="NQ"/>
    <m/>
    <m/>
    <m/>
    <x v="0"/>
    <m/>
    <s v="ng/L"/>
    <s v="AQUEOUS"/>
    <x v="0"/>
  </r>
  <r>
    <x v="3"/>
    <x v="43"/>
    <s v="U"/>
    <m/>
    <m/>
    <m/>
    <x v="0"/>
    <m/>
    <s v="ng/L"/>
    <s v="AQUEOUS"/>
    <x v="0"/>
  </r>
  <r>
    <x v="3"/>
    <x v="44"/>
    <s v="NQ"/>
    <m/>
    <m/>
    <m/>
    <x v="0"/>
    <m/>
    <s v="ng/L"/>
    <s v="AQUEOUS"/>
    <x v="0"/>
  </r>
  <r>
    <x v="3"/>
    <x v="45"/>
    <s v="U"/>
    <m/>
    <m/>
    <m/>
    <x v="0"/>
    <m/>
    <s v="ng/L"/>
    <s v="AQUEOUS"/>
    <x v="0"/>
  </r>
  <r>
    <x v="3"/>
    <x v="46"/>
    <s v="U H"/>
    <m/>
    <m/>
    <m/>
    <x v="0"/>
    <m/>
    <s v="ng/L"/>
    <s v="AQUEOUS"/>
    <x v="0"/>
  </r>
  <r>
    <x v="3"/>
    <x v="8"/>
    <s v="U"/>
    <m/>
    <m/>
    <m/>
    <x v="0"/>
    <m/>
    <s v="ng/L"/>
    <s v="AQUEOUS"/>
    <x v="0"/>
  </r>
  <r>
    <x v="3"/>
    <x v="47"/>
    <s v="U H"/>
    <m/>
    <m/>
    <m/>
    <x v="0"/>
    <m/>
    <s v="ng/L"/>
    <s v="AQUEOUS"/>
    <x v="0"/>
  </r>
  <r>
    <x v="3"/>
    <x v="48"/>
    <s v="U"/>
    <m/>
    <m/>
    <m/>
    <x v="0"/>
    <m/>
    <s v="ng/L"/>
    <s v="AQUEOUS"/>
    <x v="0"/>
  </r>
  <r>
    <x v="3"/>
    <x v="49"/>
    <s v="U"/>
    <m/>
    <m/>
    <m/>
    <x v="0"/>
    <m/>
    <s v="ng/L"/>
    <s v="AQUEOUS"/>
    <x v="0"/>
  </r>
  <r>
    <x v="3"/>
    <x v="50"/>
    <s v="NQ"/>
    <m/>
    <m/>
    <m/>
    <x v="0"/>
    <m/>
    <s v="ng/L"/>
    <s v="AQUEOUS"/>
    <x v="0"/>
  </r>
  <r>
    <x v="3"/>
    <x v="51"/>
    <s v="U"/>
    <m/>
    <m/>
    <m/>
    <x v="0"/>
    <m/>
    <s v="ng/L"/>
    <s v="AQUEOUS"/>
    <x v="0"/>
  </r>
  <r>
    <x v="3"/>
    <x v="52"/>
    <s v="U"/>
    <m/>
    <m/>
    <m/>
    <x v="0"/>
    <m/>
    <s v="ng/L"/>
    <s v="AQUEOUS"/>
    <x v="0"/>
  </r>
  <r>
    <x v="3"/>
    <x v="53"/>
    <s v="U"/>
    <m/>
    <m/>
    <m/>
    <x v="0"/>
    <m/>
    <s v="ng/L"/>
    <s v="AQUEOUS"/>
    <x v="0"/>
  </r>
  <r>
    <x v="3"/>
    <x v="54"/>
    <s v="U"/>
    <m/>
    <m/>
    <m/>
    <x v="0"/>
    <m/>
    <s v="ng/L"/>
    <s v="AQUEOUS"/>
    <x v="0"/>
  </r>
  <r>
    <x v="3"/>
    <x v="55"/>
    <s v="U"/>
    <m/>
    <m/>
    <m/>
    <x v="0"/>
    <m/>
    <s v="ng/L"/>
    <s v="AQUEOUS"/>
    <x v="0"/>
  </r>
  <r>
    <x v="3"/>
    <x v="56"/>
    <s v="U"/>
    <m/>
    <m/>
    <m/>
    <x v="0"/>
    <m/>
    <s v="ng/L"/>
    <s v="AQUEOUS"/>
    <x v="0"/>
  </r>
  <r>
    <x v="3"/>
    <x v="57"/>
    <s v="U"/>
    <m/>
    <m/>
    <m/>
    <x v="0"/>
    <m/>
    <s v="ng/L"/>
    <s v="AQUEOUS"/>
    <x v="0"/>
  </r>
  <r>
    <x v="3"/>
    <x v="58"/>
    <s v="U"/>
    <m/>
    <m/>
    <m/>
    <x v="0"/>
    <m/>
    <s v="ng/L"/>
    <s v="AQUEOUS"/>
    <x v="0"/>
  </r>
  <r>
    <x v="3"/>
    <x v="59"/>
    <s v="U"/>
    <m/>
    <m/>
    <m/>
    <x v="0"/>
    <m/>
    <s v="ng/L"/>
    <s v="AQUEOUS"/>
    <x v="0"/>
  </r>
  <r>
    <x v="3"/>
    <x v="60"/>
    <s v="U"/>
    <m/>
    <m/>
    <m/>
    <x v="0"/>
    <m/>
    <s v="ng/L"/>
    <s v="AQUEOUS"/>
    <x v="0"/>
  </r>
  <r>
    <x v="3"/>
    <x v="61"/>
    <s v="U"/>
    <m/>
    <m/>
    <m/>
    <x v="0"/>
    <m/>
    <s v="ng/L"/>
    <s v="AQUEOUS"/>
    <x v="0"/>
  </r>
  <r>
    <x v="3"/>
    <x v="62"/>
    <s v="U"/>
    <m/>
    <m/>
    <m/>
    <x v="0"/>
    <m/>
    <s v="ng/L"/>
    <s v="AQUEOUS"/>
    <x v="0"/>
  </r>
  <r>
    <x v="3"/>
    <x v="63"/>
    <s v="U"/>
    <m/>
    <m/>
    <m/>
    <x v="0"/>
    <m/>
    <s v="ng/L"/>
    <s v="AQUEOUS"/>
    <x v="0"/>
  </r>
  <r>
    <x v="3"/>
    <x v="0"/>
    <s v="U"/>
    <m/>
    <m/>
    <m/>
    <x v="0"/>
    <m/>
    <s v="ng/L"/>
    <s v="AQUEOUS"/>
    <x v="0"/>
  </r>
  <r>
    <x v="3"/>
    <x v="64"/>
    <s v="U"/>
    <m/>
    <m/>
    <m/>
    <x v="0"/>
    <m/>
    <s v="ng/L"/>
    <s v="AQUEOUS"/>
    <x v="0"/>
  </r>
  <r>
    <x v="3"/>
    <x v="65"/>
    <s v="U"/>
    <m/>
    <m/>
    <m/>
    <x v="0"/>
    <m/>
    <s v="ng/L"/>
    <s v="AQUEOUS"/>
    <x v="0"/>
  </r>
  <r>
    <x v="3"/>
    <x v="66"/>
    <s v="U"/>
    <m/>
    <m/>
    <m/>
    <x v="0"/>
    <m/>
    <s v="ng/L"/>
    <s v="AQUEOUS"/>
    <x v="0"/>
  </r>
  <r>
    <x v="3"/>
    <x v="67"/>
    <s v="U"/>
    <m/>
    <m/>
    <m/>
    <x v="0"/>
    <m/>
    <s v="ng/L"/>
    <s v="AQUEOUS"/>
    <x v="0"/>
  </r>
  <r>
    <x v="3"/>
    <x v="4"/>
    <s v="U"/>
    <m/>
    <m/>
    <m/>
    <x v="0"/>
    <m/>
    <s v="ng/L"/>
    <s v="AQUEOUS"/>
    <x v="0"/>
  </r>
  <r>
    <x v="3"/>
    <x v="68"/>
    <s v="U"/>
    <m/>
    <m/>
    <m/>
    <x v="0"/>
    <m/>
    <s v="ng/L"/>
    <s v="AQUEOUS"/>
    <x v="0"/>
  </r>
  <r>
    <x v="3"/>
    <x v="69"/>
    <s v="U"/>
    <m/>
    <m/>
    <m/>
    <x v="0"/>
    <m/>
    <s v="ng/L"/>
    <s v="AQUEOUS"/>
    <x v="0"/>
  </r>
  <r>
    <x v="3"/>
    <x v="70"/>
    <s v="U"/>
    <m/>
    <m/>
    <m/>
    <x v="0"/>
    <m/>
    <s v="ng/L"/>
    <s v="AQUEOUS"/>
    <x v="0"/>
  </r>
  <r>
    <x v="3"/>
    <x v="71"/>
    <s v="U"/>
    <m/>
    <m/>
    <m/>
    <x v="0"/>
    <m/>
    <s v="ng/L"/>
    <s v="AQUEOUS"/>
    <x v="0"/>
  </r>
  <r>
    <x v="3"/>
    <x v="72"/>
    <s v="U"/>
    <m/>
    <m/>
    <m/>
    <x v="0"/>
    <m/>
    <s v="ng/L"/>
    <s v="AQUEOUS"/>
    <x v="0"/>
  </r>
  <r>
    <x v="3"/>
    <x v="73"/>
    <s v="U"/>
    <m/>
    <m/>
    <m/>
    <x v="0"/>
    <m/>
    <s v="ng/L"/>
    <s v="AQUEOUS"/>
    <x v="0"/>
  </r>
  <r>
    <x v="3"/>
    <x v="75"/>
    <s v="U"/>
    <m/>
    <m/>
    <m/>
    <x v="0"/>
    <m/>
    <s v="ng/L"/>
    <s v="AQUEOUS"/>
    <x v="0"/>
  </r>
  <r>
    <x v="3"/>
    <x v="76"/>
    <s v="U"/>
    <m/>
    <m/>
    <m/>
    <x v="0"/>
    <m/>
    <s v="ng/L"/>
    <s v="AQUEOUS"/>
    <x v="0"/>
  </r>
  <r>
    <x v="3"/>
    <x v="77"/>
    <s v="U"/>
    <m/>
    <m/>
    <m/>
    <x v="0"/>
    <m/>
    <s v="ng/L"/>
    <s v="AQUEOUS"/>
    <x v="0"/>
  </r>
  <r>
    <x v="3"/>
    <x v="78"/>
    <s v="U"/>
    <m/>
    <m/>
    <m/>
    <x v="0"/>
    <m/>
    <s v="ng/L"/>
    <s v="AQUEOUS"/>
    <x v="0"/>
  </r>
  <r>
    <x v="3"/>
    <x v="79"/>
    <s v="U"/>
    <m/>
    <m/>
    <m/>
    <x v="0"/>
    <m/>
    <s v="ng/L"/>
    <s v="AQUEOUS"/>
    <x v="0"/>
  </r>
  <r>
    <x v="3"/>
    <x v="80"/>
    <s v="U"/>
    <m/>
    <m/>
    <m/>
    <x v="0"/>
    <m/>
    <s v="ng/L"/>
    <s v="AQUEOUS"/>
    <x v="0"/>
  </r>
  <r>
    <x v="3"/>
    <x v="81"/>
    <s v="U"/>
    <m/>
    <m/>
    <m/>
    <x v="0"/>
    <m/>
    <s v="ng/L"/>
    <s v="AQUEOUS"/>
    <x v="0"/>
  </r>
  <r>
    <x v="3"/>
    <x v="82"/>
    <s v="U"/>
    <m/>
    <m/>
    <m/>
    <x v="0"/>
    <m/>
    <s v="ng/L"/>
    <s v="AQUEOUS"/>
    <x v="0"/>
  </r>
  <r>
    <x v="3"/>
    <x v="83"/>
    <s v="U"/>
    <m/>
    <m/>
    <m/>
    <x v="0"/>
    <m/>
    <s v="ng/L"/>
    <s v="AQUEOUS"/>
    <x v="0"/>
  </r>
  <r>
    <x v="3"/>
    <x v="84"/>
    <s v="U"/>
    <m/>
    <m/>
    <m/>
    <x v="0"/>
    <m/>
    <s v="ng/L"/>
    <s v="AQUEOUS"/>
    <x v="0"/>
  </r>
  <r>
    <x v="3"/>
    <x v="85"/>
    <s v="U"/>
    <m/>
    <m/>
    <m/>
    <x v="0"/>
    <m/>
    <s v="ng/L"/>
    <s v="AQUEOUS"/>
    <x v="0"/>
  </r>
  <r>
    <x v="3"/>
    <x v="86"/>
    <s v="U"/>
    <m/>
    <m/>
    <m/>
    <x v="0"/>
    <m/>
    <s v="ng/L"/>
    <s v="AQUEOUS"/>
    <x v="0"/>
  </r>
  <r>
    <x v="3"/>
    <x v="87"/>
    <s v="U"/>
    <m/>
    <m/>
    <m/>
    <x v="0"/>
    <m/>
    <s v="ng/L"/>
    <s v="AQUEOUS"/>
    <x v="0"/>
  </r>
  <r>
    <x v="3"/>
    <x v="88"/>
    <s v="U"/>
    <m/>
    <m/>
    <m/>
    <x v="0"/>
    <m/>
    <s v="ng/L"/>
    <s v="AQUEOUS"/>
    <x v="0"/>
  </r>
  <r>
    <x v="3"/>
    <x v="89"/>
    <s v="U"/>
    <m/>
    <m/>
    <m/>
    <x v="0"/>
    <m/>
    <s v="ng/L"/>
    <s v="AQUEOUS"/>
    <x v="0"/>
  </r>
  <r>
    <x v="3"/>
    <x v="91"/>
    <s v="U"/>
    <m/>
    <m/>
    <m/>
    <x v="0"/>
    <m/>
    <s v="ng/L"/>
    <s v="AQUEOUS"/>
    <x v="0"/>
  </r>
  <r>
    <x v="3"/>
    <x v="92"/>
    <s v="U"/>
    <m/>
    <m/>
    <m/>
    <x v="0"/>
    <m/>
    <s v="ng/L"/>
    <s v="AQUEOUS"/>
    <x v="0"/>
  </r>
  <r>
    <x v="3"/>
    <x v="94"/>
    <s v="U"/>
    <m/>
    <m/>
    <m/>
    <x v="0"/>
    <m/>
    <s v="ng/L"/>
    <s v="AQUEOUS"/>
    <x v="0"/>
  </r>
  <r>
    <x v="3"/>
    <x v="95"/>
    <s v="U"/>
    <m/>
    <m/>
    <m/>
    <x v="0"/>
    <m/>
    <s v="ng/L"/>
    <s v="AQUEOUS"/>
    <x v="0"/>
  </r>
  <r>
    <x v="3"/>
    <x v="96"/>
    <s v="U"/>
    <m/>
    <m/>
    <m/>
    <x v="0"/>
    <m/>
    <s v="ng/L"/>
    <s v="AQUEOUS"/>
    <x v="0"/>
  </r>
  <r>
    <x v="3"/>
    <x v="98"/>
    <s v="U"/>
    <m/>
    <m/>
    <m/>
    <x v="0"/>
    <m/>
    <s v="ng/L"/>
    <s v="AQUEOUS"/>
    <x v="0"/>
  </r>
  <r>
    <x v="3"/>
    <x v="99"/>
    <s v="U"/>
    <m/>
    <m/>
    <m/>
    <x v="0"/>
    <m/>
    <s v="ng/L"/>
    <s v="AQUEOUS"/>
    <x v="0"/>
  </r>
  <r>
    <x v="3"/>
    <x v="100"/>
    <s v="U"/>
    <m/>
    <m/>
    <m/>
    <x v="0"/>
    <m/>
    <s v="ng/L"/>
    <s v="AQUEOUS"/>
    <x v="0"/>
  </r>
  <r>
    <x v="3"/>
    <x v="101"/>
    <s v="U"/>
    <m/>
    <m/>
    <m/>
    <x v="0"/>
    <m/>
    <s v="ng/L"/>
    <s v="AQUEOUS"/>
    <x v="0"/>
  </r>
  <r>
    <x v="3"/>
    <x v="102"/>
    <s v="U"/>
    <m/>
    <m/>
    <m/>
    <x v="0"/>
    <m/>
    <s v="ng/L"/>
    <s v="AQUEOUS"/>
    <x v="0"/>
  </r>
  <r>
    <x v="3"/>
    <x v="103"/>
    <s v="U"/>
    <m/>
    <m/>
    <m/>
    <x v="0"/>
    <m/>
    <s v="ng/L"/>
    <s v="AQUEOUS"/>
    <x v="0"/>
  </r>
  <r>
    <x v="3"/>
    <x v="104"/>
    <s v="U"/>
    <m/>
    <m/>
    <m/>
    <x v="0"/>
    <m/>
    <s v="ng/L"/>
    <s v="AQUEOUS"/>
    <x v="0"/>
  </r>
  <r>
    <x v="3"/>
    <x v="105"/>
    <s v="U"/>
    <m/>
    <m/>
    <m/>
    <x v="0"/>
    <m/>
    <s v="ng/L"/>
    <s v="AQUEOUS"/>
    <x v="0"/>
  </r>
  <r>
    <x v="3"/>
    <x v="106"/>
    <s v="U"/>
    <m/>
    <m/>
    <m/>
    <x v="0"/>
    <m/>
    <s v="ng/L"/>
    <s v="AQUEOUS"/>
    <x v="0"/>
  </r>
  <r>
    <x v="3"/>
    <x v="107"/>
    <s v="U"/>
    <m/>
    <m/>
    <m/>
    <x v="0"/>
    <m/>
    <s v="ng/L"/>
    <s v="AQUEOUS"/>
    <x v="0"/>
  </r>
  <r>
    <x v="3"/>
    <x v="108"/>
    <s v="U"/>
    <m/>
    <m/>
    <m/>
    <x v="0"/>
    <m/>
    <s v="ng/L"/>
    <s v="AQUEOUS"/>
    <x v="0"/>
  </r>
  <r>
    <x v="3"/>
    <x v="109"/>
    <s v="U"/>
    <m/>
    <m/>
    <m/>
    <x v="0"/>
    <m/>
    <s v="ng/L"/>
    <s v="AQUEOUS"/>
    <x v="0"/>
  </r>
  <r>
    <x v="3"/>
    <x v="110"/>
    <s v="U"/>
    <m/>
    <m/>
    <m/>
    <x v="0"/>
    <m/>
    <s v="ng/L"/>
    <s v="AQUEOUS"/>
    <x v="0"/>
  </r>
  <r>
    <x v="3"/>
    <x v="111"/>
    <s v="U"/>
    <m/>
    <m/>
    <m/>
    <x v="0"/>
    <m/>
    <s v="ng/L"/>
    <s v="AQUEOUS"/>
    <x v="0"/>
  </r>
  <r>
    <x v="3"/>
    <x v="112"/>
    <s v="U"/>
    <m/>
    <m/>
    <m/>
    <x v="0"/>
    <m/>
    <s v="ng/L"/>
    <s v="AQUEOUS"/>
    <x v="0"/>
  </r>
  <r>
    <x v="3"/>
    <x v="113"/>
    <s v="U"/>
    <m/>
    <m/>
    <m/>
    <x v="0"/>
    <m/>
    <s v="ng/L"/>
    <s v="AQUEOUS"/>
    <x v="0"/>
  </r>
  <r>
    <x v="3"/>
    <x v="114"/>
    <s v="U"/>
    <m/>
    <m/>
    <m/>
    <x v="0"/>
    <m/>
    <s v="ng/L"/>
    <s v="AQUEOUS"/>
    <x v="0"/>
  </r>
  <r>
    <x v="3"/>
    <x v="115"/>
    <s v="U"/>
    <m/>
    <m/>
    <m/>
    <x v="0"/>
    <m/>
    <s v="ng/L"/>
    <s v="AQUEOUS"/>
    <x v="0"/>
  </r>
  <r>
    <x v="3"/>
    <x v="117"/>
    <s v="U"/>
    <m/>
    <m/>
    <m/>
    <x v="0"/>
    <m/>
    <s v="ng/L"/>
    <s v="AQUEOUS"/>
    <x v="0"/>
  </r>
  <r>
    <x v="3"/>
    <x v="118"/>
    <s v="U"/>
    <m/>
    <m/>
    <m/>
    <x v="0"/>
    <m/>
    <s v="ng/L"/>
    <s v="AQUEOUS"/>
    <x v="0"/>
  </r>
  <r>
    <x v="3"/>
    <x v="119"/>
    <s v="U"/>
    <m/>
    <m/>
    <m/>
    <x v="0"/>
    <m/>
    <s v="ng/L"/>
    <s v="AQUEOUS"/>
    <x v="0"/>
  </r>
  <r>
    <x v="3"/>
    <x v="120"/>
    <s v="U"/>
    <m/>
    <m/>
    <m/>
    <x v="0"/>
    <m/>
    <s v="ng/L"/>
    <s v="AQUEOUS"/>
    <x v="0"/>
  </r>
  <r>
    <x v="3"/>
    <x v="121"/>
    <s v="U"/>
    <m/>
    <m/>
    <m/>
    <x v="0"/>
    <m/>
    <s v="ng/L"/>
    <s v="AQUEOUS"/>
    <x v="0"/>
  </r>
  <r>
    <x v="3"/>
    <x v="122"/>
    <s v="U"/>
    <m/>
    <m/>
    <m/>
    <x v="0"/>
    <m/>
    <s v="ng/L"/>
    <s v="AQUEOUS"/>
    <x v="0"/>
  </r>
  <r>
    <x v="3"/>
    <x v="7"/>
    <s v="U"/>
    <m/>
    <m/>
    <m/>
    <x v="0"/>
    <m/>
    <s v="ng/L"/>
    <s v="AQUEOUS"/>
    <x v="0"/>
  </r>
  <r>
    <x v="3"/>
    <x v="124"/>
    <s v="U"/>
    <m/>
    <m/>
    <m/>
    <x v="0"/>
    <m/>
    <s v="ng/L"/>
    <s v="AQUEOUS"/>
    <x v="0"/>
  </r>
  <r>
    <x v="3"/>
    <x v="125"/>
    <s v="U"/>
    <m/>
    <m/>
    <m/>
    <x v="0"/>
    <m/>
    <s v="ng/L"/>
    <s v="AQUEOUS"/>
    <x v="0"/>
  </r>
  <r>
    <x v="4"/>
    <x v="127"/>
    <m/>
    <m/>
    <m/>
    <m/>
    <x v="0"/>
    <m/>
    <m/>
    <m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PivotTable1" cacheId="0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I1:L7" firstHeaderRow="1" firstDataRow="2" firstDataCol="1"/>
  <pivotFields count="7">
    <pivotField axis="axisRow" showAll="0">
      <items count="8">
        <item h="1" x="0"/>
        <item h="1" x="1"/>
        <item x="2"/>
        <item x="3"/>
        <item x="4"/>
        <item x="5"/>
        <item h="1" x="6"/>
        <item t="default"/>
      </items>
    </pivotField>
    <pivotField dataField="1" showAll="0"/>
    <pivotField showAll="0"/>
    <pivotField showAll="0"/>
    <pivotField showAll="0"/>
    <pivotField showAll="0"/>
    <pivotField axis="axisCol" showAll="0">
      <items count="4">
        <item x="1"/>
        <item x="2"/>
        <item x="0"/>
        <item t="default"/>
      </items>
    </pivotField>
  </pivotFields>
  <rowFields count="1">
    <field x="0"/>
  </rowFields>
  <rowItems count="5">
    <i>
      <x v="2"/>
    </i>
    <i>
      <x v="3"/>
    </i>
    <i>
      <x v="4"/>
    </i>
    <i>
      <x v="5"/>
    </i>
    <i t="grand">
      <x/>
    </i>
  </rowItems>
  <colFields count="1">
    <field x="6"/>
  </colFields>
  <colItems count="3">
    <i>
      <x v="1"/>
    </i>
    <i>
      <x v="2"/>
    </i>
    <i t="grand">
      <x/>
    </i>
  </colItems>
  <dataFields count="1">
    <dataField name="Count of COMPOUND" fld="1" subtotal="count" baseField="0" baseItem="0"/>
  </dataFields>
  <formats count="3">
    <format dxfId="22">
      <pivotArea outline="0" collapsedLevelsAreSubtotals="1" fieldPosition="0"/>
    </format>
    <format dxfId="21">
      <pivotArea dataOnly="0" labelOnly="1" fieldPosition="0">
        <references count="1">
          <reference field="6" count="2">
            <x v="1"/>
            <x v="2"/>
          </reference>
        </references>
      </pivotArea>
    </format>
    <format dxfId="20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1000000}" name="PivotTable2" cacheId="0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N1:T7" firstHeaderRow="1" firstDataRow="2" firstDataCol="1"/>
  <pivotFields count="7">
    <pivotField axis="axisRow" showAll="0">
      <items count="8">
        <item h="1" x="0"/>
        <item h="1" x="1"/>
        <item x="2"/>
        <item x="3"/>
        <item x="4"/>
        <item x="5"/>
        <item h="1" x="6"/>
        <item t="default"/>
      </items>
    </pivotField>
    <pivotField dataField="1" showAll="0"/>
    <pivotField axis="axisCol" showAll="0">
      <items count="7">
        <item x="2"/>
        <item x="4"/>
        <item x="5"/>
        <item x="0"/>
        <item x="1"/>
        <item x="3"/>
        <item t="default"/>
      </items>
    </pivotField>
    <pivotField showAll="0"/>
    <pivotField showAll="0"/>
    <pivotField showAll="0"/>
    <pivotField showAll="0"/>
  </pivotFields>
  <rowFields count="1">
    <field x="0"/>
  </rowFields>
  <rowItems count="5">
    <i>
      <x v="2"/>
    </i>
    <i>
      <x v="3"/>
    </i>
    <i>
      <x v="4"/>
    </i>
    <i>
      <x v="5"/>
    </i>
    <i t="grand">
      <x/>
    </i>
  </rowItems>
  <colFields count="1">
    <field x="2"/>
  </colFields>
  <colItems count="6">
    <i>
      <x v="1"/>
    </i>
    <i>
      <x v="2"/>
    </i>
    <i>
      <x v="3"/>
    </i>
    <i>
      <x v="4"/>
    </i>
    <i>
      <x v="5"/>
    </i>
    <i t="grand">
      <x/>
    </i>
  </colItems>
  <dataFields count="1">
    <dataField name="Count of COMPOUND" fld="1" subtotal="count" baseField="0" baseItem="0"/>
  </dataFields>
  <formats count="3">
    <format dxfId="25">
      <pivotArea outline="0" collapsedLevelsAreSubtotals="1" fieldPosition="0"/>
    </format>
    <format dxfId="24">
      <pivotArea dataOnly="0" labelOnly="1" fieldPosition="0">
        <references count="1">
          <reference field="2" count="5">
            <x v="1"/>
            <x v="2"/>
            <x v="3"/>
            <x v="4"/>
            <x v="5"/>
          </reference>
        </references>
      </pivotArea>
    </format>
    <format dxfId="23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1000000}" name="PivotTable4" cacheId="1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O1:W7" firstHeaderRow="1" firstDataRow="2" firstDataCol="1"/>
  <pivotFields count="7">
    <pivotField axis="axisRow" showAll="0">
      <items count="8">
        <item h="1" x="0"/>
        <item h="1" x="1"/>
        <item x="2"/>
        <item x="3"/>
        <item x="4"/>
        <item x="5"/>
        <item h="1" x="6"/>
        <item t="default"/>
      </items>
    </pivotField>
    <pivotField dataField="1" showAll="0"/>
    <pivotField axis="axisCol" showAll="0">
      <items count="9">
        <item x="5"/>
        <item x="6"/>
        <item x="2"/>
        <item x="4"/>
        <item x="7"/>
        <item x="0"/>
        <item x="1"/>
        <item x="3"/>
        <item t="default"/>
      </items>
    </pivotField>
    <pivotField showAll="0"/>
    <pivotField showAll="0"/>
    <pivotField showAll="0"/>
    <pivotField showAll="0"/>
  </pivotFields>
  <rowFields count="1">
    <field x="0"/>
  </rowFields>
  <rowItems count="5">
    <i>
      <x v="2"/>
    </i>
    <i>
      <x v="3"/>
    </i>
    <i>
      <x v="4"/>
    </i>
    <i>
      <x v="5"/>
    </i>
    <i t="grand">
      <x/>
    </i>
  </rowItems>
  <colFields count="1">
    <field x="2"/>
  </colFields>
  <colItems count="8">
    <i>
      <x/>
    </i>
    <i>
      <x v="1"/>
    </i>
    <i>
      <x v="3"/>
    </i>
    <i>
      <x v="4"/>
    </i>
    <i>
      <x v="5"/>
    </i>
    <i>
      <x v="6"/>
    </i>
    <i>
      <x v="7"/>
    </i>
    <i t="grand">
      <x/>
    </i>
  </colItems>
  <dataFields count="1">
    <dataField name="Count of COMPOUND" fld="1" subtotal="count" baseField="0" baseItem="0"/>
  </dataFields>
  <formats count="3">
    <format dxfId="16">
      <pivotArea outline="0" collapsedLevelsAreSubtotals="1" fieldPosition="0"/>
    </format>
    <format dxfId="15">
      <pivotArea dataOnly="0" labelOnly="1" fieldPosition="0">
        <references count="1">
          <reference field="2" count="7">
            <x v="0"/>
            <x v="1"/>
            <x v="3"/>
            <x v="4"/>
            <x v="5"/>
            <x v="6"/>
            <x v="7"/>
          </reference>
        </references>
      </pivotArea>
    </format>
    <format dxfId="14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PivotTable3" cacheId="1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I1:M7" firstHeaderRow="1" firstDataRow="2" firstDataCol="1"/>
  <pivotFields count="7">
    <pivotField axis="axisRow" showAll="0">
      <items count="8">
        <item h="1" x="0"/>
        <item h="1" x="1"/>
        <item x="2"/>
        <item x="3"/>
        <item x="4"/>
        <item x="5"/>
        <item h="1" x="6"/>
        <item t="default"/>
      </items>
    </pivotField>
    <pivotField dataField="1" showAll="0"/>
    <pivotField showAll="0"/>
    <pivotField showAll="0"/>
    <pivotField showAll="0"/>
    <pivotField showAll="0"/>
    <pivotField axis="axisCol" showAll="0">
      <items count="5">
        <item x="3"/>
        <item x="1"/>
        <item x="2"/>
        <item x="0"/>
        <item t="default"/>
      </items>
    </pivotField>
  </pivotFields>
  <rowFields count="1">
    <field x="0"/>
  </rowFields>
  <rowItems count="5">
    <i>
      <x v="2"/>
    </i>
    <i>
      <x v="3"/>
    </i>
    <i>
      <x v="4"/>
    </i>
    <i>
      <x v="5"/>
    </i>
    <i t="grand">
      <x/>
    </i>
  </rowItems>
  <colFields count="1">
    <field x="6"/>
  </colFields>
  <colItems count="4">
    <i>
      <x/>
    </i>
    <i>
      <x v="2"/>
    </i>
    <i>
      <x v="3"/>
    </i>
    <i t="grand">
      <x/>
    </i>
  </colItems>
  <dataFields count="1">
    <dataField name="Count of COMPOUND" fld="1" subtotal="count" baseField="0" baseItem="0"/>
  </dataFields>
  <formats count="3">
    <format dxfId="19">
      <pivotArea outline="0" collapsedLevelsAreSubtotals="1" fieldPosition="0"/>
    </format>
    <format dxfId="18">
      <pivotArea dataOnly="0" labelOnly="1" fieldPosition="0">
        <references count="1">
          <reference field="6" count="3">
            <x v="0"/>
            <x v="2"/>
            <x v="3"/>
          </reference>
        </references>
      </pivotArea>
    </format>
    <format dxfId="17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0000000}" name="PivotTable7" cacheId="2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M3:O131" firstHeaderRow="0" firstDataRow="1" firstDataCol="1" rowPageCount="1" colPageCount="1"/>
  <pivotFields count="11">
    <pivotField axis="axisPage" subtotalTop="0" showAll="0">
      <items count="6">
        <item x="0"/>
        <item x="1"/>
        <item x="2"/>
        <item x="3"/>
        <item x="4"/>
        <item t="default"/>
      </items>
    </pivotField>
    <pivotField axis="axisRow" subtotalTop="0" showAll="0">
      <items count="129">
        <item x="63"/>
        <item x="73"/>
        <item x="16"/>
        <item x="22"/>
        <item x="115"/>
        <item x="0"/>
        <item x="1"/>
        <item x="64"/>
        <item x="2"/>
        <item x="98"/>
        <item x="116"/>
        <item x="117"/>
        <item x="99"/>
        <item x="23"/>
        <item x="65"/>
        <item x="66"/>
        <item x="67"/>
        <item x="10"/>
        <item x="100"/>
        <item x="24"/>
        <item x="25"/>
        <item x="3"/>
        <item x="26"/>
        <item x="118"/>
        <item x="27"/>
        <item x="94"/>
        <item x="28"/>
        <item x="29"/>
        <item x="119"/>
        <item x="101"/>
        <item x="30"/>
        <item x="4"/>
        <item x="120"/>
        <item x="102"/>
        <item x="121"/>
        <item x="96"/>
        <item x="103"/>
        <item x="5"/>
        <item x="31"/>
        <item x="68"/>
        <item x="92"/>
        <item x="69"/>
        <item x="35"/>
        <item x="34"/>
        <item x="33"/>
        <item x="32"/>
        <item x="104"/>
        <item x="105"/>
        <item x="122"/>
        <item x="36"/>
        <item x="6"/>
        <item x="106"/>
        <item x="37"/>
        <item x="70"/>
        <item x="38"/>
        <item x="71"/>
        <item x="11"/>
        <item x="12"/>
        <item x="13"/>
        <item x="14"/>
        <item x="15"/>
        <item x="7"/>
        <item x="72"/>
        <item x="17"/>
        <item x="93"/>
        <item x="39"/>
        <item x="40"/>
        <item x="107"/>
        <item x="114"/>
        <item x="74"/>
        <item x="123"/>
        <item x="75"/>
        <item x="76"/>
        <item x="108"/>
        <item x="41"/>
        <item x="109"/>
        <item x="18"/>
        <item x="42"/>
        <item x="77"/>
        <item x="43"/>
        <item x="78"/>
        <item x="44"/>
        <item x="45"/>
        <item x="46"/>
        <item x="110"/>
        <item x="8"/>
        <item x="124"/>
        <item x="79"/>
        <item x="47"/>
        <item x="48"/>
        <item x="80"/>
        <item x="81"/>
        <item x="82"/>
        <item x="83"/>
        <item x="84"/>
        <item x="125"/>
        <item x="111"/>
        <item x="49"/>
        <item x="50"/>
        <item x="85"/>
        <item x="86"/>
        <item x="51"/>
        <item x="52"/>
        <item x="53"/>
        <item x="54"/>
        <item x="55"/>
        <item x="56"/>
        <item x="9"/>
        <item x="57"/>
        <item x="58"/>
        <item x="95"/>
        <item x="112"/>
        <item x="87"/>
        <item x="59"/>
        <item x="88"/>
        <item x="89"/>
        <item x="126"/>
        <item x="19"/>
        <item x="20"/>
        <item x="60"/>
        <item x="61"/>
        <item x="90"/>
        <item x="97"/>
        <item x="91"/>
        <item x="62"/>
        <item x="21"/>
        <item x="113"/>
        <item x="127"/>
        <item t="default"/>
      </items>
    </pivotField>
    <pivotField subtotalTop="0" showAll="0"/>
    <pivotField dataField="1" subtotalTop="0" showAll="0"/>
    <pivotField subtotalTop="0" showAll="0"/>
    <pivotField subtotalTop="0" showAll="0"/>
    <pivotField subtotalTop="0" showAll="0"/>
    <pivotField dataField="1" subtotalTop="0" showAll="0"/>
    <pivotField subtotalTop="0" showAll="0"/>
    <pivotField subtotalTop="0" showAll="0"/>
    <pivotField subtotalTop="0" showAll="0"/>
  </pivotFields>
  <rowFields count="1">
    <field x="1"/>
  </rowFields>
  <rowItems count="12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 t="grand">
      <x/>
    </i>
  </rowItems>
  <colFields count="1">
    <field x="-2"/>
  </colFields>
  <colItems count="2">
    <i>
      <x/>
    </i>
    <i i="1">
      <x v="1"/>
    </i>
  </colItems>
  <pageFields count="1">
    <pageField fld="0" item="3" hier="-1"/>
  </pageFields>
  <dataFields count="2">
    <dataField name="Count of POCIS_CONC_FOUND" fld="3" subtotal="count" baseField="0" baseItem="0"/>
    <dataField name="Count of Grab_CONC_FOUND" fld="7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1000000}" name="PivotTable8" cacheId="2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I1:AM131" firstHeaderRow="1" firstDataRow="2" firstDataCol="1"/>
  <pivotFields count="11">
    <pivotField subtotalTop="0" showAll="0"/>
    <pivotField axis="axisRow" dataField="1" subtotalTop="0" showAll="0">
      <items count="129">
        <item x="63"/>
        <item x="73"/>
        <item x="16"/>
        <item x="22"/>
        <item x="115"/>
        <item x="0"/>
        <item x="1"/>
        <item x="64"/>
        <item x="2"/>
        <item x="98"/>
        <item x="116"/>
        <item x="117"/>
        <item x="99"/>
        <item x="23"/>
        <item x="65"/>
        <item x="66"/>
        <item x="67"/>
        <item x="10"/>
        <item x="100"/>
        <item x="24"/>
        <item x="25"/>
        <item x="3"/>
        <item x="26"/>
        <item x="118"/>
        <item x="27"/>
        <item x="94"/>
        <item x="28"/>
        <item x="29"/>
        <item x="119"/>
        <item x="101"/>
        <item x="30"/>
        <item x="4"/>
        <item x="120"/>
        <item x="102"/>
        <item x="121"/>
        <item x="96"/>
        <item x="103"/>
        <item x="5"/>
        <item x="31"/>
        <item x="68"/>
        <item x="92"/>
        <item x="69"/>
        <item x="35"/>
        <item x="34"/>
        <item x="33"/>
        <item x="32"/>
        <item x="104"/>
        <item x="105"/>
        <item x="122"/>
        <item x="36"/>
        <item x="6"/>
        <item x="106"/>
        <item x="37"/>
        <item x="70"/>
        <item x="38"/>
        <item x="71"/>
        <item x="11"/>
        <item x="12"/>
        <item x="13"/>
        <item x="14"/>
        <item x="15"/>
        <item x="7"/>
        <item x="72"/>
        <item x="17"/>
        <item x="93"/>
        <item x="39"/>
        <item x="40"/>
        <item x="107"/>
        <item x="114"/>
        <item x="74"/>
        <item x="123"/>
        <item x="75"/>
        <item x="76"/>
        <item x="108"/>
        <item x="41"/>
        <item x="109"/>
        <item x="18"/>
        <item x="42"/>
        <item x="77"/>
        <item x="43"/>
        <item x="78"/>
        <item x="44"/>
        <item x="45"/>
        <item x="46"/>
        <item x="110"/>
        <item x="8"/>
        <item x="124"/>
        <item x="79"/>
        <item x="47"/>
        <item x="48"/>
        <item x="80"/>
        <item x="81"/>
        <item x="82"/>
        <item x="83"/>
        <item x="84"/>
        <item x="125"/>
        <item x="111"/>
        <item x="49"/>
        <item x="50"/>
        <item x="85"/>
        <item x="86"/>
        <item x="51"/>
        <item x="52"/>
        <item x="53"/>
        <item x="54"/>
        <item x="55"/>
        <item x="56"/>
        <item x="9"/>
        <item x="57"/>
        <item x="58"/>
        <item x="95"/>
        <item x="112"/>
        <item x="87"/>
        <item x="59"/>
        <item x="88"/>
        <item x="89"/>
        <item x="126"/>
        <item x="19"/>
        <item x="20"/>
        <item x="60"/>
        <item x="61"/>
        <item x="90"/>
        <item x="97"/>
        <item x="91"/>
        <item x="62"/>
        <item x="21"/>
        <item x="113"/>
        <item x="127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>
      <items count="3">
        <item x="1"/>
        <item x="0"/>
        <item t="default"/>
      </items>
    </pivotField>
    <pivotField subtotalTop="0" showAll="0"/>
    <pivotField subtotalTop="0" showAll="0"/>
    <pivotField subtotalTop="0" showAll="0"/>
    <pivotField axis="axisCol" subtotalTop="0" showAll="0">
      <items count="4">
        <item x="2"/>
        <item x="1"/>
        <item x="0"/>
        <item t="default"/>
      </items>
    </pivotField>
  </pivotFields>
  <rowFields count="1">
    <field x="1"/>
  </rowFields>
  <rowItems count="12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 t="grand">
      <x/>
    </i>
  </rowItems>
  <colFields count="1">
    <field x="10"/>
  </colFields>
  <colItems count="4">
    <i>
      <x/>
    </i>
    <i>
      <x v="1"/>
    </i>
    <i>
      <x v="2"/>
    </i>
    <i t="grand">
      <x/>
    </i>
  </colItems>
  <dataFields count="1">
    <dataField name="Count of COMPOUND" fld="1" subtotal="count" baseField="0" baseItem="0"/>
  </dataFields>
  <formats count="14">
    <format dxfId="13">
      <pivotArea collapsedLevelsAreSubtotals="1" fieldPosition="0">
        <references count="1">
          <reference field="1" count="1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</reference>
        </references>
      </pivotArea>
    </format>
    <format dxfId="12">
      <pivotArea field="1" type="button" dataOnly="0" labelOnly="1" outline="0" axis="axisRow" fieldPosition="0"/>
    </format>
    <format dxfId="11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0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9">
      <pivotArea dataOnly="0" labelOnly="1" fieldPosition="0">
        <references count="1">
          <reference field="1" count="27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</reference>
        </references>
      </pivotArea>
    </format>
    <format dxfId="8">
      <pivotArea dataOnly="0" labelOnly="1" fieldPosition="0">
        <references count="1">
          <reference field="10" count="0"/>
        </references>
      </pivotArea>
    </format>
    <format dxfId="7">
      <pivotArea dataOnly="0" labelOnly="1" grandCol="1" outline="0" fieldPosition="0"/>
    </format>
    <format dxfId="6">
      <pivotArea collapsedLevelsAreSubtotals="1" fieldPosition="0">
        <references count="1">
          <reference field="1" count="1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</reference>
        </references>
      </pivotArea>
    </format>
    <format dxfId="5">
      <pivotArea field="1" type="button" dataOnly="0" labelOnly="1" outline="0" axis="axisRow" fieldPosition="0"/>
    </format>
    <format dxfId="4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3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2">
      <pivotArea dataOnly="0" labelOnly="1" fieldPosition="0">
        <references count="1">
          <reference field="1" count="27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</reference>
        </references>
      </pivotArea>
    </format>
    <format dxfId="1">
      <pivotArea dataOnly="0" labelOnly="1" fieldPosition="0">
        <references count="1">
          <reference field="10" count="0"/>
        </references>
      </pivotArea>
    </format>
    <format dxfId="0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4.xml"/><Relationship Id="rId1" Type="http://schemas.openxmlformats.org/officeDocument/2006/relationships/pivotTable" Target="../pivotTables/pivotTable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pivotTable" Target="../pivotTables/pivotTable6.xml"/><Relationship Id="rId1" Type="http://schemas.openxmlformats.org/officeDocument/2006/relationships/pivotTable" Target="../pivotTables/pivot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763"/>
  <sheetViews>
    <sheetView topLeftCell="E744" workbookViewId="0">
      <selection activeCell="A256" sqref="A256:G763"/>
    </sheetView>
  </sheetViews>
  <sheetFormatPr defaultRowHeight="15" x14ac:dyDescent="0.25"/>
  <cols>
    <col min="1" max="1" width="26.85546875" bestFit="1" customWidth="1"/>
    <col min="2" max="2" width="31.7109375" bestFit="1" customWidth="1"/>
    <col min="3" max="3" width="9.7109375" bestFit="1" customWidth="1"/>
    <col min="4" max="4" width="13.7109375" style="9" bestFit="1" customWidth="1"/>
    <col min="5" max="5" width="11.140625" bestFit="1" customWidth="1"/>
    <col min="6" max="6" width="7.85546875" bestFit="1" customWidth="1"/>
    <col min="7" max="7" width="25" style="2" bestFit="1" customWidth="1"/>
    <col min="9" max="9" width="20.42578125" customWidth="1"/>
    <col min="10" max="10" width="16.28515625" bestFit="1" customWidth="1"/>
    <col min="11" max="11" width="7.28515625" customWidth="1"/>
    <col min="12" max="12" width="11.28515625" customWidth="1"/>
    <col min="13" max="13" width="11.28515625" bestFit="1" customWidth="1"/>
    <col min="14" max="14" width="20.42578125" customWidth="1"/>
    <col min="15" max="15" width="16.28515625" bestFit="1" customWidth="1"/>
    <col min="16" max="16" width="3.85546875" customWidth="1"/>
    <col min="17" max="17" width="4" customWidth="1"/>
    <col min="18" max="18" width="4.140625" customWidth="1"/>
    <col min="19" max="19" width="7.28515625" customWidth="1"/>
    <col min="20" max="20" width="11.28515625" customWidth="1"/>
    <col min="21" max="21" width="11.28515625" bestFit="1" customWidth="1"/>
    <col min="22" max="22" width="12.140625" bestFit="1" customWidth="1"/>
    <col min="33" max="33" width="27.42578125" customWidth="1"/>
  </cols>
  <sheetData>
    <row r="1" spans="1:44" x14ac:dyDescent="0.25">
      <c r="A1" s="1" t="s">
        <v>0</v>
      </c>
      <c r="B1" t="s">
        <v>1</v>
      </c>
      <c r="C1" t="s">
        <v>2</v>
      </c>
      <c r="D1" s="9" t="s">
        <v>3</v>
      </c>
      <c r="E1" t="s">
        <v>4</v>
      </c>
      <c r="F1" t="s">
        <v>5</v>
      </c>
      <c r="G1" s="2" t="s">
        <v>155</v>
      </c>
      <c r="I1" s="16" t="s">
        <v>162</v>
      </c>
      <c r="J1" s="16" t="s">
        <v>161</v>
      </c>
      <c r="N1" s="16" t="s">
        <v>162</v>
      </c>
      <c r="O1" s="16" t="s">
        <v>161</v>
      </c>
    </row>
    <row r="2" spans="1:44" ht="120" x14ac:dyDescent="0.25">
      <c r="A2" s="5" t="s">
        <v>27</v>
      </c>
      <c r="B2" s="6" t="s">
        <v>7</v>
      </c>
      <c r="C2" s="6" t="s">
        <v>8</v>
      </c>
      <c r="D2" s="10"/>
      <c r="E2" s="6" t="s">
        <v>9</v>
      </c>
      <c r="F2" s="6" t="s">
        <v>28</v>
      </c>
      <c r="G2" s="12"/>
      <c r="I2" s="16" t="s">
        <v>158</v>
      </c>
      <c r="J2" s="2" t="s">
        <v>156</v>
      </c>
      <c r="K2" s="2" t="s">
        <v>159</v>
      </c>
      <c r="L2" s="2" t="s">
        <v>160</v>
      </c>
      <c r="N2" s="16" t="s">
        <v>158</v>
      </c>
      <c r="O2" s="2" t="s">
        <v>136</v>
      </c>
      <c r="P2" s="2" t="s">
        <v>37</v>
      </c>
      <c r="Q2" s="2" t="s">
        <v>8</v>
      </c>
      <c r="R2" s="2" t="s">
        <v>41</v>
      </c>
      <c r="S2" s="2" t="s">
        <v>159</v>
      </c>
      <c r="T2" s="2" t="s">
        <v>160</v>
      </c>
      <c r="V2" t="s">
        <v>158</v>
      </c>
      <c r="W2" t="s">
        <v>136</v>
      </c>
      <c r="X2" t="s">
        <v>37</v>
      </c>
      <c r="Y2" t="s">
        <v>8</v>
      </c>
      <c r="Z2" t="s">
        <v>41</v>
      </c>
      <c r="AA2" t="s">
        <v>159</v>
      </c>
      <c r="AB2" t="s">
        <v>160</v>
      </c>
      <c r="AC2" t="s">
        <v>163</v>
      </c>
      <c r="AD2" t="s">
        <v>164</v>
      </c>
      <c r="AG2" s="25" t="s">
        <v>165</v>
      </c>
      <c r="AH2" s="25" t="s">
        <v>166</v>
      </c>
      <c r="AI2" s="25" t="s">
        <v>167</v>
      </c>
      <c r="AJ2" s="25" t="s">
        <v>168</v>
      </c>
      <c r="AK2" s="25" t="s">
        <v>169</v>
      </c>
      <c r="AL2" s="25" t="s">
        <v>170</v>
      </c>
      <c r="AM2" s="25" t="s">
        <v>171</v>
      </c>
      <c r="AN2" s="25" t="s">
        <v>172</v>
      </c>
      <c r="AO2" s="25" t="s">
        <v>173</v>
      </c>
      <c r="AP2" s="25" t="s">
        <v>174</v>
      </c>
      <c r="AQ2" s="25" t="s">
        <v>175</v>
      </c>
      <c r="AR2" s="25" t="s">
        <v>176</v>
      </c>
    </row>
    <row r="3" spans="1:44" ht="30" x14ac:dyDescent="0.25">
      <c r="A3" s="5" t="s">
        <v>27</v>
      </c>
      <c r="B3" s="6" t="s">
        <v>11</v>
      </c>
      <c r="C3" s="6" t="s">
        <v>8</v>
      </c>
      <c r="D3" s="10"/>
      <c r="E3" s="6" t="s">
        <v>9</v>
      </c>
      <c r="F3" s="6" t="s">
        <v>28</v>
      </c>
      <c r="G3" s="12"/>
      <c r="I3" s="17" t="s">
        <v>23</v>
      </c>
      <c r="J3" s="18">
        <v>1</v>
      </c>
      <c r="K3" s="18">
        <v>126</v>
      </c>
      <c r="L3" s="18">
        <v>127</v>
      </c>
      <c r="N3" s="17" t="s">
        <v>23</v>
      </c>
      <c r="O3" s="18">
        <v>1</v>
      </c>
      <c r="P3" s="18"/>
      <c r="Q3" s="18">
        <v>114</v>
      </c>
      <c r="R3" s="18">
        <v>3</v>
      </c>
      <c r="S3" s="18">
        <v>9</v>
      </c>
      <c r="T3" s="18">
        <v>127</v>
      </c>
      <c r="V3" t="s">
        <v>23</v>
      </c>
      <c r="W3">
        <v>1</v>
      </c>
      <c r="Y3">
        <v>114</v>
      </c>
      <c r="Z3">
        <v>3</v>
      </c>
      <c r="AA3">
        <v>9</v>
      </c>
      <c r="AB3">
        <v>127</v>
      </c>
      <c r="AC3">
        <f>W3+AA3</f>
        <v>10</v>
      </c>
      <c r="AD3">
        <f>Y3+Z3</f>
        <v>117</v>
      </c>
      <c r="AG3" s="25" t="s">
        <v>177</v>
      </c>
      <c r="AH3" s="20">
        <v>10</v>
      </c>
      <c r="AI3" s="20">
        <v>1</v>
      </c>
      <c r="AJ3" s="20">
        <f>AH3-AI3</f>
        <v>9</v>
      </c>
      <c r="AK3" s="20">
        <v>0</v>
      </c>
      <c r="AL3" s="20">
        <v>0</v>
      </c>
      <c r="AM3" s="20">
        <v>1</v>
      </c>
      <c r="AN3" s="26">
        <f>AI3/$AH3</f>
        <v>0.1</v>
      </c>
      <c r="AO3" s="26">
        <f t="shared" ref="AO3:AR7" si="0">AJ3/$AH3</f>
        <v>0.9</v>
      </c>
      <c r="AP3" s="26">
        <f t="shared" si="0"/>
        <v>0</v>
      </c>
      <c r="AQ3" s="26">
        <f t="shared" si="0"/>
        <v>0</v>
      </c>
      <c r="AR3" s="26">
        <f t="shared" si="0"/>
        <v>0.1</v>
      </c>
    </row>
    <row r="4" spans="1:44" ht="30" x14ac:dyDescent="0.25">
      <c r="A4" s="5" t="s">
        <v>27</v>
      </c>
      <c r="B4" s="6" t="s">
        <v>12</v>
      </c>
      <c r="C4" s="6" t="s">
        <v>8</v>
      </c>
      <c r="D4" s="10"/>
      <c r="E4" s="6" t="s">
        <v>9</v>
      </c>
      <c r="F4" s="6" t="s">
        <v>28</v>
      </c>
      <c r="G4" s="12"/>
      <c r="I4" s="17" t="s">
        <v>24</v>
      </c>
      <c r="J4" s="18">
        <v>1</v>
      </c>
      <c r="K4" s="18">
        <v>126</v>
      </c>
      <c r="L4" s="18">
        <v>127</v>
      </c>
      <c r="N4" s="17" t="s">
        <v>24</v>
      </c>
      <c r="O4" s="18">
        <v>1</v>
      </c>
      <c r="P4" s="18"/>
      <c r="Q4" s="18">
        <v>111</v>
      </c>
      <c r="R4" s="18">
        <v>3</v>
      </c>
      <c r="S4" s="18">
        <v>12</v>
      </c>
      <c r="T4" s="18">
        <v>127</v>
      </c>
      <c r="V4" t="s">
        <v>24</v>
      </c>
      <c r="W4">
        <v>1</v>
      </c>
      <c r="Y4">
        <v>111</v>
      </c>
      <c r="Z4">
        <v>3</v>
      </c>
      <c r="AA4">
        <v>12</v>
      </c>
      <c r="AB4">
        <v>127</v>
      </c>
      <c r="AC4">
        <f t="shared" ref="AC4:AC6" si="1">W4+AA4</f>
        <v>13</v>
      </c>
      <c r="AD4">
        <f t="shared" ref="AD4:AD6" si="2">Y4+Z4</f>
        <v>114</v>
      </c>
      <c r="AG4" s="25" t="s">
        <v>178</v>
      </c>
      <c r="AH4" s="20">
        <v>13</v>
      </c>
      <c r="AI4" s="20">
        <v>1</v>
      </c>
      <c r="AJ4" s="20">
        <f t="shared" ref="AJ4:AJ6" si="3">AH4-AI4</f>
        <v>12</v>
      </c>
      <c r="AK4" s="20">
        <v>0</v>
      </c>
      <c r="AL4" s="20">
        <v>0</v>
      </c>
      <c r="AM4" s="20">
        <v>1</v>
      </c>
      <c r="AN4" s="26">
        <f t="shared" ref="AN4:AN7" si="4">AI4/$AH4</f>
        <v>7.6923076923076927E-2</v>
      </c>
      <c r="AO4" s="26">
        <f t="shared" si="0"/>
        <v>0.92307692307692313</v>
      </c>
      <c r="AP4" s="26">
        <f t="shared" si="0"/>
        <v>0</v>
      </c>
      <c r="AQ4" s="26">
        <f t="shared" si="0"/>
        <v>0</v>
      </c>
      <c r="AR4" s="26">
        <f t="shared" si="0"/>
        <v>7.6923076923076927E-2</v>
      </c>
    </row>
    <row r="5" spans="1:44" ht="30" x14ac:dyDescent="0.25">
      <c r="A5" s="5" t="s">
        <v>27</v>
      </c>
      <c r="B5" s="6" t="s">
        <v>13</v>
      </c>
      <c r="C5" s="6" t="s">
        <v>8</v>
      </c>
      <c r="D5" s="10"/>
      <c r="E5" s="6" t="s">
        <v>9</v>
      </c>
      <c r="F5" s="6" t="s">
        <v>28</v>
      </c>
      <c r="G5" s="12"/>
      <c r="I5" s="17" t="s">
        <v>22</v>
      </c>
      <c r="J5" s="18">
        <v>1</v>
      </c>
      <c r="K5" s="18">
        <v>126</v>
      </c>
      <c r="L5" s="18">
        <v>127</v>
      </c>
      <c r="N5" s="17" t="s">
        <v>22</v>
      </c>
      <c r="O5" s="18">
        <v>1</v>
      </c>
      <c r="P5" s="18"/>
      <c r="Q5" s="18">
        <v>99</v>
      </c>
      <c r="R5" s="18">
        <v>3</v>
      </c>
      <c r="S5" s="18">
        <v>24</v>
      </c>
      <c r="T5" s="18">
        <v>127</v>
      </c>
      <c r="V5" t="s">
        <v>22</v>
      </c>
      <c r="W5">
        <v>1</v>
      </c>
      <c r="Y5">
        <v>99</v>
      </c>
      <c r="Z5">
        <v>3</v>
      </c>
      <c r="AA5">
        <v>24</v>
      </c>
      <c r="AB5">
        <v>127</v>
      </c>
      <c r="AC5">
        <f t="shared" si="1"/>
        <v>25</v>
      </c>
      <c r="AD5">
        <f t="shared" si="2"/>
        <v>102</v>
      </c>
      <c r="AG5" s="25" t="s">
        <v>179</v>
      </c>
      <c r="AH5" s="20">
        <v>25</v>
      </c>
      <c r="AI5" s="20">
        <v>1</v>
      </c>
      <c r="AJ5" s="20">
        <f t="shared" si="3"/>
        <v>24</v>
      </c>
      <c r="AK5" s="20">
        <v>0</v>
      </c>
      <c r="AL5" s="20">
        <v>0</v>
      </c>
      <c r="AM5" s="20">
        <v>1</v>
      </c>
      <c r="AN5" s="26">
        <f t="shared" si="4"/>
        <v>0.04</v>
      </c>
      <c r="AO5" s="26">
        <f t="shared" si="0"/>
        <v>0.96</v>
      </c>
      <c r="AP5" s="26">
        <f t="shared" si="0"/>
        <v>0</v>
      </c>
      <c r="AQ5" s="26">
        <f t="shared" si="0"/>
        <v>0</v>
      </c>
      <c r="AR5" s="26">
        <f t="shared" si="0"/>
        <v>0.04</v>
      </c>
    </row>
    <row r="6" spans="1:44" ht="30" x14ac:dyDescent="0.25">
      <c r="A6" s="5" t="s">
        <v>27</v>
      </c>
      <c r="B6" s="6" t="s">
        <v>14</v>
      </c>
      <c r="C6" s="6" t="s">
        <v>8</v>
      </c>
      <c r="D6" s="10"/>
      <c r="E6" s="6" t="s">
        <v>9</v>
      </c>
      <c r="F6" s="6" t="s">
        <v>28</v>
      </c>
      <c r="G6" s="12"/>
      <c r="I6" s="17" t="s">
        <v>6</v>
      </c>
      <c r="J6" s="18">
        <v>1</v>
      </c>
      <c r="K6" s="18">
        <v>126</v>
      </c>
      <c r="L6" s="18">
        <v>127</v>
      </c>
      <c r="N6" s="17" t="s">
        <v>6</v>
      </c>
      <c r="O6" s="18">
        <v>1</v>
      </c>
      <c r="P6" s="18">
        <v>8</v>
      </c>
      <c r="Q6" s="18">
        <v>92</v>
      </c>
      <c r="R6" s="18">
        <v>3</v>
      </c>
      <c r="S6" s="18">
        <v>23</v>
      </c>
      <c r="T6" s="18">
        <v>127</v>
      </c>
      <c r="V6" t="s">
        <v>6</v>
      </c>
      <c r="W6">
        <v>1</v>
      </c>
      <c r="X6">
        <v>8</v>
      </c>
      <c r="Y6">
        <v>92</v>
      </c>
      <c r="Z6">
        <v>3</v>
      </c>
      <c r="AA6">
        <v>23</v>
      </c>
      <c r="AB6">
        <v>127</v>
      </c>
      <c r="AC6">
        <f t="shared" si="1"/>
        <v>24</v>
      </c>
      <c r="AD6">
        <f t="shared" si="2"/>
        <v>95</v>
      </c>
      <c r="AG6" s="25" t="s">
        <v>180</v>
      </c>
      <c r="AH6" s="20">
        <v>24</v>
      </c>
      <c r="AI6" s="20">
        <v>1</v>
      </c>
      <c r="AJ6" s="20">
        <f t="shared" si="3"/>
        <v>23</v>
      </c>
      <c r="AK6" s="19">
        <v>0</v>
      </c>
      <c r="AL6" s="20">
        <v>0</v>
      </c>
      <c r="AM6" s="19">
        <v>1</v>
      </c>
      <c r="AN6" s="26">
        <f t="shared" si="4"/>
        <v>4.1666666666666664E-2</v>
      </c>
      <c r="AO6" s="26">
        <f t="shared" si="0"/>
        <v>0.95833333333333337</v>
      </c>
      <c r="AP6" s="26">
        <f t="shared" si="0"/>
        <v>0</v>
      </c>
      <c r="AQ6" s="26">
        <f t="shared" si="0"/>
        <v>0</v>
      </c>
      <c r="AR6" s="26">
        <f t="shared" si="0"/>
        <v>4.1666666666666664E-2</v>
      </c>
    </row>
    <row r="7" spans="1:44" ht="30" x14ac:dyDescent="0.25">
      <c r="A7" s="5" t="s">
        <v>27</v>
      </c>
      <c r="B7" s="6" t="s">
        <v>15</v>
      </c>
      <c r="C7" s="6" t="s">
        <v>8</v>
      </c>
      <c r="D7" s="10"/>
      <c r="E7" s="6" t="s">
        <v>9</v>
      </c>
      <c r="F7" s="6" t="s">
        <v>28</v>
      </c>
      <c r="G7" s="12"/>
      <c r="I7" s="17" t="s">
        <v>160</v>
      </c>
      <c r="J7" s="18">
        <v>4</v>
      </c>
      <c r="K7" s="18">
        <v>504</v>
      </c>
      <c r="L7" s="18">
        <v>508</v>
      </c>
      <c r="N7" s="17" t="s">
        <v>160</v>
      </c>
      <c r="O7" s="18">
        <v>4</v>
      </c>
      <c r="P7" s="18">
        <v>8</v>
      </c>
      <c r="Q7" s="18">
        <v>416</v>
      </c>
      <c r="R7" s="18">
        <v>12</v>
      </c>
      <c r="S7" s="18">
        <v>68</v>
      </c>
      <c r="T7" s="18">
        <v>508</v>
      </c>
      <c r="AG7" s="25" t="s">
        <v>181</v>
      </c>
      <c r="AH7" s="20">
        <f>SUM(AH3:AH6)</f>
        <v>72</v>
      </c>
      <c r="AI7" s="20">
        <f t="shared" ref="AI7:AM7" si="5">SUM(AI3:AI6)</f>
        <v>4</v>
      </c>
      <c r="AJ7" s="20">
        <f t="shared" si="5"/>
        <v>68</v>
      </c>
      <c r="AK7" s="20">
        <f t="shared" si="5"/>
        <v>0</v>
      </c>
      <c r="AL7" s="20">
        <f t="shared" si="5"/>
        <v>0</v>
      </c>
      <c r="AM7" s="20">
        <f t="shared" si="5"/>
        <v>4</v>
      </c>
      <c r="AN7" s="26">
        <f t="shared" si="4"/>
        <v>5.5555555555555552E-2</v>
      </c>
      <c r="AO7" s="26">
        <f t="shared" si="0"/>
        <v>0.94444444444444442</v>
      </c>
      <c r="AP7" s="26">
        <f t="shared" si="0"/>
        <v>0</v>
      </c>
      <c r="AQ7" s="26">
        <f t="shared" si="0"/>
        <v>0</v>
      </c>
      <c r="AR7" s="26">
        <f t="shared" si="0"/>
        <v>5.5555555555555552E-2</v>
      </c>
    </row>
    <row r="8" spans="1:44" x14ac:dyDescent="0.25">
      <c r="A8" s="5" t="s">
        <v>27</v>
      </c>
      <c r="B8" s="6" t="s">
        <v>16</v>
      </c>
      <c r="C8" s="6" t="s">
        <v>8</v>
      </c>
      <c r="D8" s="10"/>
      <c r="E8" s="6" t="s">
        <v>9</v>
      </c>
      <c r="F8" s="6" t="s">
        <v>28</v>
      </c>
      <c r="G8" s="12"/>
    </row>
    <row r="9" spans="1:44" x14ac:dyDescent="0.25">
      <c r="A9" s="5" t="s">
        <v>27</v>
      </c>
      <c r="B9" s="6" t="s">
        <v>17</v>
      </c>
      <c r="C9" s="6" t="s">
        <v>8</v>
      </c>
      <c r="D9" s="10"/>
      <c r="E9" s="6" t="s">
        <v>9</v>
      </c>
      <c r="F9" s="6" t="s">
        <v>28</v>
      </c>
      <c r="G9" s="12"/>
    </row>
    <row r="10" spans="1:44" x14ac:dyDescent="0.25">
      <c r="A10" s="5" t="s">
        <v>27</v>
      </c>
      <c r="B10" s="6" t="s">
        <v>18</v>
      </c>
      <c r="C10" s="6" t="s">
        <v>8</v>
      </c>
      <c r="D10" s="10"/>
      <c r="E10" s="6" t="s">
        <v>9</v>
      </c>
      <c r="F10" s="6" t="s">
        <v>28</v>
      </c>
      <c r="G10" s="12"/>
    </row>
    <row r="11" spans="1:44" x14ac:dyDescent="0.25">
      <c r="A11" s="5" t="s">
        <v>27</v>
      </c>
      <c r="B11" s="6" t="s">
        <v>19</v>
      </c>
      <c r="C11" s="6" t="s">
        <v>8</v>
      </c>
      <c r="D11" s="10"/>
      <c r="E11" s="6" t="s">
        <v>9</v>
      </c>
      <c r="F11" s="6" t="s">
        <v>28</v>
      </c>
      <c r="G11" s="12"/>
    </row>
    <row r="12" spans="1:44" x14ac:dyDescent="0.25">
      <c r="A12" s="5" t="s">
        <v>27</v>
      </c>
      <c r="B12" s="6" t="s">
        <v>20</v>
      </c>
      <c r="C12" s="6" t="s">
        <v>8</v>
      </c>
      <c r="D12" s="10"/>
      <c r="E12" s="6" t="s">
        <v>9</v>
      </c>
      <c r="F12" s="6" t="s">
        <v>28</v>
      </c>
      <c r="G12" s="12"/>
    </row>
    <row r="13" spans="1:44" x14ac:dyDescent="0.25">
      <c r="A13" s="5" t="s">
        <v>27</v>
      </c>
      <c r="B13" s="6" t="s">
        <v>21</v>
      </c>
      <c r="C13" s="6" t="s">
        <v>8</v>
      </c>
      <c r="D13" s="10"/>
      <c r="E13" s="6" t="s">
        <v>9</v>
      </c>
      <c r="F13" s="6" t="s">
        <v>28</v>
      </c>
      <c r="G13" s="12"/>
    </row>
    <row r="14" spans="1:44" x14ac:dyDescent="0.25">
      <c r="A14" s="5" t="s">
        <v>27</v>
      </c>
      <c r="B14" s="6" t="s">
        <v>29</v>
      </c>
      <c r="C14" s="6" t="s">
        <v>8</v>
      </c>
      <c r="D14" s="10"/>
      <c r="E14" s="6" t="s">
        <v>30</v>
      </c>
      <c r="F14" s="6" t="s">
        <v>28</v>
      </c>
      <c r="G14" s="12"/>
    </row>
    <row r="15" spans="1:44" x14ac:dyDescent="0.25">
      <c r="A15" s="5" t="s">
        <v>27</v>
      </c>
      <c r="B15" s="6" t="s">
        <v>31</v>
      </c>
      <c r="C15" s="6" t="s">
        <v>8</v>
      </c>
      <c r="D15" s="10"/>
      <c r="E15" s="6" t="s">
        <v>30</v>
      </c>
      <c r="F15" s="6" t="s">
        <v>28</v>
      </c>
      <c r="G15" s="12"/>
    </row>
    <row r="16" spans="1:44" x14ac:dyDescent="0.25">
      <c r="A16" s="5" t="s">
        <v>27</v>
      </c>
      <c r="B16" s="6" t="s">
        <v>32</v>
      </c>
      <c r="C16" s="6" t="s">
        <v>8</v>
      </c>
      <c r="D16" s="10"/>
      <c r="E16" s="6" t="s">
        <v>30</v>
      </c>
      <c r="F16" s="6" t="s">
        <v>28</v>
      </c>
      <c r="G16" s="12"/>
    </row>
    <row r="17" spans="1:7" x14ac:dyDescent="0.25">
      <c r="A17" s="5" t="s">
        <v>27</v>
      </c>
      <c r="B17" s="6" t="s">
        <v>33</v>
      </c>
      <c r="C17" s="6" t="s">
        <v>8</v>
      </c>
      <c r="D17" s="10"/>
      <c r="E17" s="6" t="s">
        <v>30</v>
      </c>
      <c r="F17" s="6" t="s">
        <v>28</v>
      </c>
      <c r="G17" s="12"/>
    </row>
    <row r="18" spans="1:7" x14ac:dyDescent="0.25">
      <c r="A18" s="5" t="s">
        <v>27</v>
      </c>
      <c r="B18" s="6" t="s">
        <v>34</v>
      </c>
      <c r="C18" s="6" t="s">
        <v>8</v>
      </c>
      <c r="D18" s="10"/>
      <c r="E18" s="6" t="s">
        <v>30</v>
      </c>
      <c r="F18" s="6" t="s">
        <v>28</v>
      </c>
      <c r="G18" s="12"/>
    </row>
    <row r="19" spans="1:7" x14ac:dyDescent="0.25">
      <c r="A19" s="5" t="s">
        <v>27</v>
      </c>
      <c r="B19" s="6" t="s">
        <v>35</v>
      </c>
      <c r="C19" s="6" t="s">
        <v>8</v>
      </c>
      <c r="D19" s="10"/>
      <c r="E19" s="6" t="s">
        <v>30</v>
      </c>
      <c r="F19" s="6" t="s">
        <v>28</v>
      </c>
      <c r="G19" s="12"/>
    </row>
    <row r="20" spans="1:7" x14ac:dyDescent="0.25">
      <c r="A20" s="5" t="s">
        <v>27</v>
      </c>
      <c r="B20" s="6" t="s">
        <v>38</v>
      </c>
      <c r="C20" s="6" t="s">
        <v>8</v>
      </c>
      <c r="D20" s="10"/>
      <c r="E20" s="6" t="s">
        <v>30</v>
      </c>
      <c r="F20" s="6" t="s">
        <v>28</v>
      </c>
      <c r="G20" s="12"/>
    </row>
    <row r="21" spans="1:7" x14ac:dyDescent="0.25">
      <c r="A21" s="5" t="s">
        <v>27</v>
      </c>
      <c r="B21" s="6" t="s">
        <v>39</v>
      </c>
      <c r="C21" s="6" t="s">
        <v>8</v>
      </c>
      <c r="D21" s="10"/>
      <c r="E21" s="6" t="s">
        <v>30</v>
      </c>
      <c r="F21" s="6" t="s">
        <v>28</v>
      </c>
      <c r="G21" s="12"/>
    </row>
    <row r="22" spans="1:7" x14ac:dyDescent="0.25">
      <c r="A22" s="5" t="s">
        <v>27</v>
      </c>
      <c r="B22" s="6" t="s">
        <v>42</v>
      </c>
      <c r="C22" s="6" t="s">
        <v>8</v>
      </c>
      <c r="D22" s="10"/>
      <c r="E22" s="6" t="s">
        <v>30</v>
      </c>
      <c r="F22" s="6" t="s">
        <v>28</v>
      </c>
      <c r="G22" s="12"/>
    </row>
    <row r="23" spans="1:7" x14ac:dyDescent="0.25">
      <c r="A23" s="5" t="s">
        <v>27</v>
      </c>
      <c r="B23" s="6" t="s">
        <v>43</v>
      </c>
      <c r="C23" s="6" t="s">
        <v>8</v>
      </c>
      <c r="D23" s="10"/>
      <c r="E23" s="6" t="s">
        <v>30</v>
      </c>
      <c r="F23" s="6" t="s">
        <v>28</v>
      </c>
      <c r="G23" s="12"/>
    </row>
    <row r="24" spans="1:7" x14ac:dyDescent="0.25">
      <c r="A24" s="5" t="s">
        <v>27</v>
      </c>
      <c r="B24" s="6" t="s">
        <v>44</v>
      </c>
      <c r="C24" s="6" t="s">
        <v>8</v>
      </c>
      <c r="D24" s="10"/>
      <c r="E24" s="6" t="s">
        <v>30</v>
      </c>
      <c r="F24" s="6" t="s">
        <v>28</v>
      </c>
      <c r="G24" s="12"/>
    </row>
    <row r="25" spans="1:7" x14ac:dyDescent="0.25">
      <c r="A25" s="5" t="s">
        <v>27</v>
      </c>
      <c r="B25" s="6" t="s">
        <v>45</v>
      </c>
      <c r="C25" s="6" t="s">
        <v>8</v>
      </c>
      <c r="D25" s="10"/>
      <c r="E25" s="6" t="s">
        <v>30</v>
      </c>
      <c r="F25" s="6" t="s">
        <v>28</v>
      </c>
      <c r="G25" s="12"/>
    </row>
    <row r="26" spans="1:7" x14ac:dyDescent="0.25">
      <c r="A26" s="5" t="s">
        <v>27</v>
      </c>
      <c r="B26" s="6" t="s">
        <v>46</v>
      </c>
      <c r="C26" s="6" t="s">
        <v>8</v>
      </c>
      <c r="D26" s="10"/>
      <c r="E26" s="6" t="s">
        <v>30</v>
      </c>
      <c r="F26" s="6" t="s">
        <v>28</v>
      </c>
      <c r="G26" s="12"/>
    </row>
    <row r="27" spans="1:7" x14ac:dyDescent="0.25">
      <c r="A27" s="5" t="s">
        <v>27</v>
      </c>
      <c r="B27" s="6" t="s">
        <v>47</v>
      </c>
      <c r="C27" s="6" t="s">
        <v>8</v>
      </c>
      <c r="D27" s="10"/>
      <c r="E27" s="6" t="s">
        <v>30</v>
      </c>
      <c r="F27" s="6" t="s">
        <v>28</v>
      </c>
      <c r="G27" s="12"/>
    </row>
    <row r="28" spans="1:7" x14ac:dyDescent="0.25">
      <c r="A28" s="5" t="s">
        <v>27</v>
      </c>
      <c r="B28" s="6" t="s">
        <v>48</v>
      </c>
      <c r="C28" s="6" t="s">
        <v>8</v>
      </c>
      <c r="D28" s="10"/>
      <c r="E28" s="6" t="s">
        <v>30</v>
      </c>
      <c r="F28" s="6" t="s">
        <v>28</v>
      </c>
      <c r="G28" s="12"/>
    </row>
    <row r="29" spans="1:7" x14ac:dyDescent="0.25">
      <c r="A29" s="5" t="s">
        <v>27</v>
      </c>
      <c r="B29" s="6" t="s">
        <v>49</v>
      </c>
      <c r="C29" s="6" t="s">
        <v>8</v>
      </c>
      <c r="D29" s="10"/>
      <c r="E29" s="6" t="s">
        <v>30</v>
      </c>
      <c r="F29" s="6" t="s">
        <v>28</v>
      </c>
      <c r="G29" s="12"/>
    </row>
    <row r="30" spans="1:7" x14ac:dyDescent="0.25">
      <c r="A30" s="5" t="s">
        <v>27</v>
      </c>
      <c r="B30" s="6" t="s">
        <v>50</v>
      </c>
      <c r="C30" s="6" t="s">
        <v>8</v>
      </c>
      <c r="D30" s="10"/>
      <c r="E30" s="6" t="s">
        <v>30</v>
      </c>
      <c r="F30" s="6" t="s">
        <v>28</v>
      </c>
      <c r="G30" s="12"/>
    </row>
    <row r="31" spans="1:7" x14ac:dyDescent="0.25">
      <c r="A31" s="5" t="s">
        <v>27</v>
      </c>
      <c r="B31" s="6" t="s">
        <v>51</v>
      </c>
      <c r="C31" s="6" t="s">
        <v>8</v>
      </c>
      <c r="D31" s="10"/>
      <c r="E31" s="6" t="s">
        <v>30</v>
      </c>
      <c r="F31" s="6" t="s">
        <v>28</v>
      </c>
      <c r="G31" s="12"/>
    </row>
    <row r="32" spans="1:7" x14ac:dyDescent="0.25">
      <c r="A32" s="5" t="s">
        <v>27</v>
      </c>
      <c r="B32" s="6" t="s">
        <v>52</v>
      </c>
      <c r="C32" s="6" t="s">
        <v>8</v>
      </c>
      <c r="D32" s="10"/>
      <c r="E32" s="6" t="s">
        <v>30</v>
      </c>
      <c r="F32" s="6" t="s">
        <v>28</v>
      </c>
      <c r="G32" s="12"/>
    </row>
    <row r="33" spans="1:7" x14ac:dyDescent="0.25">
      <c r="A33" s="5" t="s">
        <v>27</v>
      </c>
      <c r="B33" s="6" t="s">
        <v>53</v>
      </c>
      <c r="C33" s="6" t="s">
        <v>8</v>
      </c>
      <c r="D33" s="10"/>
      <c r="E33" s="6" t="s">
        <v>30</v>
      </c>
      <c r="F33" s="6" t="s">
        <v>28</v>
      </c>
      <c r="G33" s="12"/>
    </row>
    <row r="34" spans="1:7" x14ac:dyDescent="0.25">
      <c r="A34" s="5" t="s">
        <v>27</v>
      </c>
      <c r="B34" s="6" t="s">
        <v>54</v>
      </c>
      <c r="C34" s="6" t="s">
        <v>8</v>
      </c>
      <c r="D34" s="10"/>
      <c r="E34" s="6" t="s">
        <v>30</v>
      </c>
      <c r="F34" s="6" t="s">
        <v>28</v>
      </c>
      <c r="G34" s="12"/>
    </row>
    <row r="35" spans="1:7" x14ac:dyDescent="0.25">
      <c r="A35" s="5" t="s">
        <v>27</v>
      </c>
      <c r="B35" s="6" t="s">
        <v>55</v>
      </c>
      <c r="C35" s="6" t="s">
        <v>8</v>
      </c>
      <c r="D35" s="10"/>
      <c r="E35" s="6" t="s">
        <v>30</v>
      </c>
      <c r="F35" s="6" t="s">
        <v>28</v>
      </c>
      <c r="G35" s="12"/>
    </row>
    <row r="36" spans="1:7" x14ac:dyDescent="0.25">
      <c r="A36" s="5" t="s">
        <v>27</v>
      </c>
      <c r="B36" s="6" t="s">
        <v>56</v>
      </c>
      <c r="C36" s="6" t="s">
        <v>8</v>
      </c>
      <c r="D36" s="10"/>
      <c r="E36" s="6" t="s">
        <v>30</v>
      </c>
      <c r="F36" s="6" t="s">
        <v>28</v>
      </c>
      <c r="G36" s="12"/>
    </row>
    <row r="37" spans="1:7" x14ac:dyDescent="0.25">
      <c r="A37" s="5" t="s">
        <v>27</v>
      </c>
      <c r="B37" s="6" t="s">
        <v>57</v>
      </c>
      <c r="C37" s="6" t="s">
        <v>8</v>
      </c>
      <c r="D37" s="10"/>
      <c r="E37" s="6" t="s">
        <v>30</v>
      </c>
      <c r="F37" s="6" t="s">
        <v>28</v>
      </c>
      <c r="G37" s="12"/>
    </row>
    <row r="38" spans="1:7" x14ac:dyDescent="0.25">
      <c r="A38" s="5" t="s">
        <v>27</v>
      </c>
      <c r="B38" s="6" t="s">
        <v>59</v>
      </c>
      <c r="C38" s="6" t="s">
        <v>8</v>
      </c>
      <c r="D38" s="10"/>
      <c r="E38" s="6" t="s">
        <v>30</v>
      </c>
      <c r="F38" s="6" t="s">
        <v>28</v>
      </c>
      <c r="G38" s="12"/>
    </row>
    <row r="39" spans="1:7" x14ac:dyDescent="0.25">
      <c r="A39" s="5" t="s">
        <v>27</v>
      </c>
      <c r="B39" s="6" t="s">
        <v>61</v>
      </c>
      <c r="C39" s="6" t="s">
        <v>8</v>
      </c>
      <c r="D39" s="10"/>
      <c r="E39" s="6" t="s">
        <v>30</v>
      </c>
      <c r="F39" s="6" t="s">
        <v>28</v>
      </c>
      <c r="G39" s="12"/>
    </row>
    <row r="40" spans="1:7" x14ac:dyDescent="0.25">
      <c r="A40" s="5" t="s">
        <v>27</v>
      </c>
      <c r="B40" s="6" t="s">
        <v>62</v>
      </c>
      <c r="C40" s="6" t="s">
        <v>8</v>
      </c>
      <c r="D40" s="10"/>
      <c r="E40" s="6" t="s">
        <v>30</v>
      </c>
      <c r="F40" s="6" t="s">
        <v>28</v>
      </c>
      <c r="G40" s="12"/>
    </row>
    <row r="41" spans="1:7" x14ac:dyDescent="0.25">
      <c r="A41" s="5" t="s">
        <v>27</v>
      </c>
      <c r="B41" s="6" t="s">
        <v>64</v>
      </c>
      <c r="C41" s="6" t="s">
        <v>8</v>
      </c>
      <c r="D41" s="10"/>
      <c r="E41" s="6" t="s">
        <v>30</v>
      </c>
      <c r="F41" s="6" t="s">
        <v>28</v>
      </c>
      <c r="G41" s="12"/>
    </row>
    <row r="42" spans="1:7" x14ac:dyDescent="0.25">
      <c r="A42" s="5" t="s">
        <v>27</v>
      </c>
      <c r="B42" s="6" t="s">
        <v>65</v>
      </c>
      <c r="C42" s="6" t="s">
        <v>8</v>
      </c>
      <c r="D42" s="10"/>
      <c r="E42" s="6" t="s">
        <v>30</v>
      </c>
      <c r="F42" s="6" t="s">
        <v>28</v>
      </c>
      <c r="G42" s="12"/>
    </row>
    <row r="43" spans="1:7" x14ac:dyDescent="0.25">
      <c r="A43" s="5" t="s">
        <v>27</v>
      </c>
      <c r="B43" s="6" t="s">
        <v>66</v>
      </c>
      <c r="C43" s="6" t="s">
        <v>8</v>
      </c>
      <c r="D43" s="10"/>
      <c r="E43" s="6" t="s">
        <v>30</v>
      </c>
      <c r="F43" s="6" t="s">
        <v>28</v>
      </c>
      <c r="G43" s="12"/>
    </row>
    <row r="44" spans="1:7" x14ac:dyDescent="0.25">
      <c r="A44" s="5" t="s">
        <v>27</v>
      </c>
      <c r="B44" s="6" t="s">
        <v>67</v>
      </c>
      <c r="C44" s="6" t="s">
        <v>8</v>
      </c>
      <c r="D44" s="10"/>
      <c r="E44" s="6" t="s">
        <v>30</v>
      </c>
      <c r="F44" s="6" t="s">
        <v>28</v>
      </c>
      <c r="G44" s="12"/>
    </row>
    <row r="45" spans="1:7" x14ac:dyDescent="0.25">
      <c r="A45" s="5" t="s">
        <v>27</v>
      </c>
      <c r="B45" s="6" t="s">
        <v>68</v>
      </c>
      <c r="C45" s="6" t="s">
        <v>8</v>
      </c>
      <c r="D45" s="10"/>
      <c r="E45" s="6" t="s">
        <v>30</v>
      </c>
      <c r="F45" s="6" t="s">
        <v>28</v>
      </c>
      <c r="G45" s="12"/>
    </row>
    <row r="46" spans="1:7" x14ac:dyDescent="0.25">
      <c r="A46" s="5" t="s">
        <v>27</v>
      </c>
      <c r="B46" s="6" t="s">
        <v>69</v>
      </c>
      <c r="C46" s="6" t="s">
        <v>8</v>
      </c>
      <c r="D46" s="10"/>
      <c r="E46" s="6" t="s">
        <v>30</v>
      </c>
      <c r="F46" s="6" t="s">
        <v>28</v>
      </c>
      <c r="G46" s="12"/>
    </row>
    <row r="47" spans="1:7" x14ac:dyDescent="0.25">
      <c r="A47" s="5" t="s">
        <v>27</v>
      </c>
      <c r="B47" s="6" t="s">
        <v>70</v>
      </c>
      <c r="C47" s="6" t="s">
        <v>8</v>
      </c>
      <c r="D47" s="10"/>
      <c r="E47" s="6" t="s">
        <v>30</v>
      </c>
      <c r="F47" s="6" t="s">
        <v>28</v>
      </c>
      <c r="G47" s="12"/>
    </row>
    <row r="48" spans="1:7" x14ac:dyDescent="0.25">
      <c r="A48" s="5" t="s">
        <v>27</v>
      </c>
      <c r="B48" s="6" t="s">
        <v>71</v>
      </c>
      <c r="C48" s="6" t="s">
        <v>8</v>
      </c>
      <c r="D48" s="10"/>
      <c r="E48" s="6" t="s">
        <v>30</v>
      </c>
      <c r="F48" s="6" t="s">
        <v>28</v>
      </c>
      <c r="G48" s="12"/>
    </row>
    <row r="49" spans="1:7" x14ac:dyDescent="0.25">
      <c r="A49" s="5" t="s">
        <v>27</v>
      </c>
      <c r="B49" s="6" t="s">
        <v>72</v>
      </c>
      <c r="C49" s="6" t="s">
        <v>8</v>
      </c>
      <c r="D49" s="10"/>
      <c r="E49" s="6" t="s">
        <v>30</v>
      </c>
      <c r="F49" s="6" t="s">
        <v>28</v>
      </c>
      <c r="G49" s="12"/>
    </row>
    <row r="50" spans="1:7" x14ac:dyDescent="0.25">
      <c r="A50" s="5" t="s">
        <v>27</v>
      </c>
      <c r="B50" s="6" t="s">
        <v>73</v>
      </c>
      <c r="C50" s="6" t="s">
        <v>8</v>
      </c>
      <c r="D50" s="10"/>
      <c r="E50" s="6" t="s">
        <v>30</v>
      </c>
      <c r="F50" s="6" t="s">
        <v>28</v>
      </c>
      <c r="G50" s="12"/>
    </row>
    <row r="51" spans="1:7" x14ac:dyDescent="0.25">
      <c r="A51" s="5" t="s">
        <v>27</v>
      </c>
      <c r="B51" s="6" t="s">
        <v>74</v>
      </c>
      <c r="C51" s="6" t="s">
        <v>8</v>
      </c>
      <c r="D51" s="10"/>
      <c r="E51" s="6" t="s">
        <v>30</v>
      </c>
      <c r="F51" s="6" t="s">
        <v>28</v>
      </c>
      <c r="G51" s="12"/>
    </row>
    <row r="52" spans="1:7" x14ac:dyDescent="0.25">
      <c r="A52" s="5" t="s">
        <v>27</v>
      </c>
      <c r="B52" s="6" t="s">
        <v>75</v>
      </c>
      <c r="C52" s="6" t="s">
        <v>8</v>
      </c>
      <c r="D52" s="10"/>
      <c r="E52" s="6" t="s">
        <v>30</v>
      </c>
      <c r="F52" s="6" t="s">
        <v>28</v>
      </c>
      <c r="G52" s="12"/>
    </row>
    <row r="53" spans="1:7" x14ac:dyDescent="0.25">
      <c r="A53" s="5" t="s">
        <v>27</v>
      </c>
      <c r="B53" s="6" t="s">
        <v>76</v>
      </c>
      <c r="C53" s="6" t="s">
        <v>8</v>
      </c>
      <c r="D53" s="10"/>
      <c r="E53" s="6" t="s">
        <v>30</v>
      </c>
      <c r="F53" s="6" t="s">
        <v>28</v>
      </c>
      <c r="G53" s="12"/>
    </row>
    <row r="54" spans="1:7" x14ac:dyDescent="0.25">
      <c r="A54" s="5" t="s">
        <v>27</v>
      </c>
      <c r="B54" s="6" t="s">
        <v>77</v>
      </c>
      <c r="C54" s="6" t="s">
        <v>8</v>
      </c>
      <c r="D54" s="10"/>
      <c r="E54" s="6" t="s">
        <v>30</v>
      </c>
      <c r="F54" s="6" t="s">
        <v>28</v>
      </c>
      <c r="G54" s="12"/>
    </row>
    <row r="55" spans="1:7" x14ac:dyDescent="0.25">
      <c r="A55" s="5" t="s">
        <v>27</v>
      </c>
      <c r="B55" s="6" t="s">
        <v>78</v>
      </c>
      <c r="C55" s="6" t="s">
        <v>8</v>
      </c>
      <c r="D55" s="10"/>
      <c r="E55" s="6" t="s">
        <v>9</v>
      </c>
      <c r="F55" s="6" t="s">
        <v>28</v>
      </c>
      <c r="G55" s="12"/>
    </row>
    <row r="56" spans="1:7" x14ac:dyDescent="0.25">
      <c r="A56" s="5" t="s">
        <v>27</v>
      </c>
      <c r="B56" s="6" t="s">
        <v>79</v>
      </c>
      <c r="C56" s="6" t="s">
        <v>8</v>
      </c>
      <c r="D56" s="10"/>
      <c r="E56" s="6" t="s">
        <v>9</v>
      </c>
      <c r="F56" s="6" t="s">
        <v>28</v>
      </c>
      <c r="G56" s="12"/>
    </row>
    <row r="57" spans="1:7" x14ac:dyDescent="0.25">
      <c r="A57" s="5" t="s">
        <v>27</v>
      </c>
      <c r="B57" s="6" t="s">
        <v>80</v>
      </c>
      <c r="C57" s="6" t="s">
        <v>8</v>
      </c>
      <c r="D57" s="10"/>
      <c r="E57" s="6" t="s">
        <v>9</v>
      </c>
      <c r="F57" s="6" t="s">
        <v>28</v>
      </c>
      <c r="G57" s="12"/>
    </row>
    <row r="58" spans="1:7" x14ac:dyDescent="0.25">
      <c r="A58" s="5" t="s">
        <v>27</v>
      </c>
      <c r="B58" s="6" t="s">
        <v>81</v>
      </c>
      <c r="C58" s="6" t="s">
        <v>8</v>
      </c>
      <c r="D58" s="10"/>
      <c r="E58" s="6" t="s">
        <v>9</v>
      </c>
      <c r="F58" s="6" t="s">
        <v>28</v>
      </c>
      <c r="G58" s="12"/>
    </row>
    <row r="59" spans="1:7" x14ac:dyDescent="0.25">
      <c r="A59" s="5" t="s">
        <v>27</v>
      </c>
      <c r="B59" s="6" t="s">
        <v>82</v>
      </c>
      <c r="C59" s="6" t="s">
        <v>8</v>
      </c>
      <c r="D59" s="10"/>
      <c r="E59" s="6" t="s">
        <v>9</v>
      </c>
      <c r="F59" s="6" t="s">
        <v>28</v>
      </c>
      <c r="G59" s="12"/>
    </row>
    <row r="60" spans="1:7" x14ac:dyDescent="0.25">
      <c r="A60" s="5" t="s">
        <v>27</v>
      </c>
      <c r="B60" s="6" t="s">
        <v>83</v>
      </c>
      <c r="C60" s="6" t="s">
        <v>8</v>
      </c>
      <c r="D60" s="10"/>
      <c r="E60" s="6" t="s">
        <v>9</v>
      </c>
      <c r="F60" s="6" t="s">
        <v>28</v>
      </c>
      <c r="G60" s="12"/>
    </row>
    <row r="61" spans="1:7" x14ac:dyDescent="0.25">
      <c r="A61" s="5" t="s">
        <v>27</v>
      </c>
      <c r="B61" s="6" t="s">
        <v>84</v>
      </c>
      <c r="C61" s="6" t="s">
        <v>8</v>
      </c>
      <c r="D61" s="10"/>
      <c r="E61" s="6" t="s">
        <v>9</v>
      </c>
      <c r="F61" s="6" t="s">
        <v>28</v>
      </c>
      <c r="G61" s="12"/>
    </row>
    <row r="62" spans="1:7" x14ac:dyDescent="0.25">
      <c r="A62" s="5" t="s">
        <v>27</v>
      </c>
      <c r="B62" s="6" t="s">
        <v>85</v>
      </c>
      <c r="C62" s="6" t="s">
        <v>8</v>
      </c>
      <c r="D62" s="10"/>
      <c r="E62" s="6" t="s">
        <v>9</v>
      </c>
      <c r="F62" s="6" t="s">
        <v>28</v>
      </c>
      <c r="G62" s="12"/>
    </row>
    <row r="63" spans="1:7" x14ac:dyDescent="0.25">
      <c r="A63" s="5" t="s">
        <v>27</v>
      </c>
      <c r="B63" s="6" t="s">
        <v>86</v>
      </c>
      <c r="C63" s="6" t="s">
        <v>8</v>
      </c>
      <c r="D63" s="10"/>
      <c r="E63" s="6" t="s">
        <v>9</v>
      </c>
      <c r="F63" s="6" t="s">
        <v>28</v>
      </c>
      <c r="G63" s="12"/>
    </row>
    <row r="64" spans="1:7" x14ac:dyDescent="0.25">
      <c r="A64" s="5" t="s">
        <v>27</v>
      </c>
      <c r="B64" s="6" t="s">
        <v>87</v>
      </c>
      <c r="C64" s="6" t="s">
        <v>8</v>
      </c>
      <c r="D64" s="10"/>
      <c r="E64" s="6" t="s">
        <v>9</v>
      </c>
      <c r="F64" s="6" t="s">
        <v>28</v>
      </c>
      <c r="G64" s="12"/>
    </row>
    <row r="65" spans="1:7" x14ac:dyDescent="0.25">
      <c r="A65" s="5" t="s">
        <v>27</v>
      </c>
      <c r="B65" s="6" t="s">
        <v>88</v>
      </c>
      <c r="C65" s="6" t="s">
        <v>8</v>
      </c>
      <c r="D65" s="10"/>
      <c r="E65" s="6" t="s">
        <v>9</v>
      </c>
      <c r="F65" s="6" t="s">
        <v>28</v>
      </c>
      <c r="G65" s="12"/>
    </row>
    <row r="66" spans="1:7" x14ac:dyDescent="0.25">
      <c r="A66" s="5" t="s">
        <v>27</v>
      </c>
      <c r="B66" s="6" t="s">
        <v>89</v>
      </c>
      <c r="C66" s="6" t="s">
        <v>8</v>
      </c>
      <c r="D66" s="10"/>
      <c r="E66" s="6" t="s">
        <v>9</v>
      </c>
      <c r="F66" s="6" t="s">
        <v>28</v>
      </c>
      <c r="G66" s="12"/>
    </row>
    <row r="67" spans="1:7" x14ac:dyDescent="0.25">
      <c r="A67" s="5" t="s">
        <v>27</v>
      </c>
      <c r="B67" s="6" t="s">
        <v>90</v>
      </c>
      <c r="C67" s="6" t="s">
        <v>8</v>
      </c>
      <c r="D67" s="10"/>
      <c r="E67" s="6" t="s">
        <v>9</v>
      </c>
      <c r="F67" s="6" t="s">
        <v>28</v>
      </c>
      <c r="G67" s="12"/>
    </row>
    <row r="68" spans="1:7" x14ac:dyDescent="0.25">
      <c r="A68" s="5" t="s">
        <v>27</v>
      </c>
      <c r="B68" s="6" t="s">
        <v>91</v>
      </c>
      <c r="C68" s="6" t="s">
        <v>8</v>
      </c>
      <c r="D68" s="10"/>
      <c r="E68" s="6" t="s">
        <v>9</v>
      </c>
      <c r="F68" s="6" t="s">
        <v>28</v>
      </c>
      <c r="G68" s="12"/>
    </row>
    <row r="69" spans="1:7" x14ac:dyDescent="0.25">
      <c r="A69" s="5" t="s">
        <v>27</v>
      </c>
      <c r="B69" s="6" t="s">
        <v>92</v>
      </c>
      <c r="C69" s="6" t="s">
        <v>8</v>
      </c>
      <c r="D69" s="10"/>
      <c r="E69" s="6" t="s">
        <v>9</v>
      </c>
      <c r="F69" s="6" t="s">
        <v>28</v>
      </c>
      <c r="G69" s="12"/>
    </row>
    <row r="70" spans="1:7" x14ac:dyDescent="0.25">
      <c r="A70" s="5" t="s">
        <v>27</v>
      </c>
      <c r="B70" s="6" t="s">
        <v>93</v>
      </c>
      <c r="C70" s="6" t="s">
        <v>8</v>
      </c>
      <c r="D70" s="10"/>
      <c r="E70" s="6" t="s">
        <v>9</v>
      </c>
      <c r="F70" s="6" t="s">
        <v>28</v>
      </c>
      <c r="G70" s="12"/>
    </row>
    <row r="71" spans="1:7" x14ac:dyDescent="0.25">
      <c r="A71" s="5" t="s">
        <v>27</v>
      </c>
      <c r="B71" s="6" t="s">
        <v>94</v>
      </c>
      <c r="C71" s="6" t="s">
        <v>8</v>
      </c>
      <c r="D71" s="10"/>
      <c r="E71" s="6" t="s">
        <v>9</v>
      </c>
      <c r="F71" s="6" t="s">
        <v>28</v>
      </c>
      <c r="G71" s="12"/>
    </row>
    <row r="72" spans="1:7" x14ac:dyDescent="0.25">
      <c r="A72" s="5" t="s">
        <v>27</v>
      </c>
      <c r="B72" s="6" t="s">
        <v>95</v>
      </c>
      <c r="C72" s="6" t="s">
        <v>8</v>
      </c>
      <c r="D72" s="10"/>
      <c r="E72" s="6" t="s">
        <v>9</v>
      </c>
      <c r="F72" s="6" t="s">
        <v>28</v>
      </c>
      <c r="G72" s="12"/>
    </row>
    <row r="73" spans="1:7" x14ac:dyDescent="0.25">
      <c r="A73" s="5" t="s">
        <v>27</v>
      </c>
      <c r="B73" s="6" t="s">
        <v>96</v>
      </c>
      <c r="C73" s="6" t="s">
        <v>8</v>
      </c>
      <c r="D73" s="10"/>
      <c r="E73" s="6" t="s">
        <v>9</v>
      </c>
      <c r="F73" s="6" t="s">
        <v>28</v>
      </c>
      <c r="G73" s="12"/>
    </row>
    <row r="74" spans="1:7" x14ac:dyDescent="0.25">
      <c r="A74" s="5" t="s">
        <v>27</v>
      </c>
      <c r="B74" s="6" t="s">
        <v>97</v>
      </c>
      <c r="C74" s="6" t="s">
        <v>8</v>
      </c>
      <c r="D74" s="10"/>
      <c r="E74" s="6" t="s">
        <v>9</v>
      </c>
      <c r="F74" s="6" t="s">
        <v>28</v>
      </c>
      <c r="G74" s="12"/>
    </row>
    <row r="75" spans="1:7" x14ac:dyDescent="0.25">
      <c r="A75" s="5" t="s">
        <v>27</v>
      </c>
      <c r="B75" s="6" t="s">
        <v>98</v>
      </c>
      <c r="C75" s="6" t="s">
        <v>8</v>
      </c>
      <c r="D75" s="10"/>
      <c r="E75" s="6" t="s">
        <v>9</v>
      </c>
      <c r="F75" s="6" t="s">
        <v>28</v>
      </c>
      <c r="G75" s="12"/>
    </row>
    <row r="76" spans="1:7" x14ac:dyDescent="0.25">
      <c r="A76" s="5" t="s">
        <v>27</v>
      </c>
      <c r="B76" s="6" t="s">
        <v>99</v>
      </c>
      <c r="C76" s="6" t="s">
        <v>8</v>
      </c>
      <c r="D76" s="10"/>
      <c r="E76" s="6" t="s">
        <v>9</v>
      </c>
      <c r="F76" s="6" t="s">
        <v>28</v>
      </c>
      <c r="G76" s="12"/>
    </row>
    <row r="77" spans="1:7" x14ac:dyDescent="0.25">
      <c r="A77" s="5" t="s">
        <v>27</v>
      </c>
      <c r="B77" s="6" t="s">
        <v>100</v>
      </c>
      <c r="C77" s="6" t="s">
        <v>8</v>
      </c>
      <c r="D77" s="10"/>
      <c r="E77" s="6" t="s">
        <v>9</v>
      </c>
      <c r="F77" s="6" t="s">
        <v>28</v>
      </c>
      <c r="G77" s="12"/>
    </row>
    <row r="78" spans="1:7" x14ac:dyDescent="0.25">
      <c r="A78" s="5" t="s">
        <v>27</v>
      </c>
      <c r="B78" s="6" t="s">
        <v>101</v>
      </c>
      <c r="C78" s="6" t="s">
        <v>8</v>
      </c>
      <c r="D78" s="10"/>
      <c r="E78" s="6" t="s">
        <v>9</v>
      </c>
      <c r="F78" s="6" t="s">
        <v>28</v>
      </c>
      <c r="G78" s="12"/>
    </row>
    <row r="79" spans="1:7" x14ac:dyDescent="0.25">
      <c r="A79" s="5" t="s">
        <v>27</v>
      </c>
      <c r="B79" s="6" t="s">
        <v>102</v>
      </c>
      <c r="C79" s="6" t="s">
        <v>8</v>
      </c>
      <c r="D79" s="10"/>
      <c r="E79" s="6" t="s">
        <v>9</v>
      </c>
      <c r="F79" s="6" t="s">
        <v>28</v>
      </c>
      <c r="G79" s="12"/>
    </row>
    <row r="80" spans="1:7" x14ac:dyDescent="0.25">
      <c r="A80" s="5" t="s">
        <v>27</v>
      </c>
      <c r="B80" s="6" t="s">
        <v>103</v>
      </c>
      <c r="C80" s="6" t="s">
        <v>8</v>
      </c>
      <c r="D80" s="10"/>
      <c r="E80" s="6" t="s">
        <v>9</v>
      </c>
      <c r="F80" s="6" t="s">
        <v>28</v>
      </c>
      <c r="G80" s="12"/>
    </row>
    <row r="81" spans="1:7" x14ac:dyDescent="0.25">
      <c r="A81" s="5" t="s">
        <v>27</v>
      </c>
      <c r="B81" s="6" t="s">
        <v>104</v>
      </c>
      <c r="C81" s="6" t="s">
        <v>8</v>
      </c>
      <c r="D81" s="10"/>
      <c r="E81" s="6" t="s">
        <v>9</v>
      </c>
      <c r="F81" s="6" t="s">
        <v>28</v>
      </c>
      <c r="G81" s="12"/>
    </row>
    <row r="82" spans="1:7" x14ac:dyDescent="0.25">
      <c r="A82" s="5" t="s">
        <v>27</v>
      </c>
      <c r="B82" s="6" t="s">
        <v>105</v>
      </c>
      <c r="C82" s="6" t="s">
        <v>8</v>
      </c>
      <c r="D82" s="10"/>
      <c r="E82" s="6" t="s">
        <v>9</v>
      </c>
      <c r="F82" s="6" t="s">
        <v>28</v>
      </c>
      <c r="G82" s="12"/>
    </row>
    <row r="83" spans="1:7" x14ac:dyDescent="0.25">
      <c r="A83" s="5" t="s">
        <v>27</v>
      </c>
      <c r="B83" s="6" t="s">
        <v>106</v>
      </c>
      <c r="C83" s="6" t="s">
        <v>8</v>
      </c>
      <c r="D83" s="10"/>
      <c r="E83" s="6" t="s">
        <v>9</v>
      </c>
      <c r="F83" s="6" t="s">
        <v>28</v>
      </c>
      <c r="G83" s="12"/>
    </row>
    <row r="84" spans="1:7" x14ac:dyDescent="0.25">
      <c r="A84" s="5" t="s">
        <v>27</v>
      </c>
      <c r="B84" s="6" t="s">
        <v>107</v>
      </c>
      <c r="C84" s="6" t="s">
        <v>8</v>
      </c>
      <c r="D84" s="10"/>
      <c r="E84" s="6" t="s">
        <v>9</v>
      </c>
      <c r="F84" s="6" t="s">
        <v>28</v>
      </c>
      <c r="G84" s="12"/>
    </row>
    <row r="85" spans="1:7" x14ac:dyDescent="0.25">
      <c r="A85" s="5" t="s">
        <v>27</v>
      </c>
      <c r="B85" s="6" t="s">
        <v>108</v>
      </c>
      <c r="C85" s="6" t="s">
        <v>8</v>
      </c>
      <c r="D85" s="10"/>
      <c r="E85" s="6" t="s">
        <v>9</v>
      </c>
      <c r="F85" s="6" t="s">
        <v>28</v>
      </c>
      <c r="G85" s="12"/>
    </row>
    <row r="86" spans="1:7" x14ac:dyDescent="0.25">
      <c r="A86" s="5" t="s">
        <v>27</v>
      </c>
      <c r="B86" s="6" t="s">
        <v>109</v>
      </c>
      <c r="C86" s="6" t="s">
        <v>8</v>
      </c>
      <c r="D86" s="10"/>
      <c r="E86" s="6" t="s">
        <v>9</v>
      </c>
      <c r="F86" s="6" t="s">
        <v>28</v>
      </c>
      <c r="G86" s="12"/>
    </row>
    <row r="87" spans="1:7" x14ac:dyDescent="0.25">
      <c r="A87" s="5" t="s">
        <v>27</v>
      </c>
      <c r="B87" s="6" t="s">
        <v>111</v>
      </c>
      <c r="C87" s="6" t="s">
        <v>8</v>
      </c>
      <c r="D87" s="10"/>
      <c r="E87" s="6" t="s">
        <v>9</v>
      </c>
      <c r="F87" s="6" t="s">
        <v>28</v>
      </c>
      <c r="G87" s="12"/>
    </row>
    <row r="88" spans="1:7" x14ac:dyDescent="0.25">
      <c r="A88" s="5" t="s">
        <v>27</v>
      </c>
      <c r="B88" s="6" t="s">
        <v>112</v>
      </c>
      <c r="C88" s="6" t="s">
        <v>8</v>
      </c>
      <c r="D88" s="10"/>
      <c r="E88" s="6" t="s">
        <v>9</v>
      </c>
      <c r="F88" s="6" t="s">
        <v>28</v>
      </c>
      <c r="G88" s="12"/>
    </row>
    <row r="89" spans="1:7" x14ac:dyDescent="0.25">
      <c r="A89" s="5" t="s">
        <v>27</v>
      </c>
      <c r="B89" s="6" t="s">
        <v>113</v>
      </c>
      <c r="C89" s="6" t="s">
        <v>8</v>
      </c>
      <c r="D89" s="10"/>
      <c r="E89" s="6" t="s">
        <v>9</v>
      </c>
      <c r="F89" s="6" t="s">
        <v>28</v>
      </c>
      <c r="G89" s="12"/>
    </row>
    <row r="90" spans="1:7" x14ac:dyDescent="0.25">
      <c r="A90" s="5" t="s">
        <v>27</v>
      </c>
      <c r="B90" s="6" t="s">
        <v>114</v>
      </c>
      <c r="C90" s="6" t="s">
        <v>8</v>
      </c>
      <c r="D90" s="10"/>
      <c r="E90" s="6" t="s">
        <v>9</v>
      </c>
      <c r="F90" s="6" t="s">
        <v>28</v>
      </c>
      <c r="G90" s="12"/>
    </row>
    <row r="91" spans="1:7" x14ac:dyDescent="0.25">
      <c r="A91" s="5" t="s">
        <v>27</v>
      </c>
      <c r="B91" s="6" t="s">
        <v>115</v>
      </c>
      <c r="C91" s="6" t="s">
        <v>8</v>
      </c>
      <c r="D91" s="10"/>
      <c r="E91" s="6" t="s">
        <v>9</v>
      </c>
      <c r="F91" s="6" t="s">
        <v>28</v>
      </c>
      <c r="G91" s="12"/>
    </row>
    <row r="92" spans="1:7" x14ac:dyDescent="0.25">
      <c r="A92" s="5" t="s">
        <v>27</v>
      </c>
      <c r="B92" s="6" t="s">
        <v>116</v>
      </c>
      <c r="C92" s="6" t="s">
        <v>8</v>
      </c>
      <c r="D92" s="10"/>
      <c r="E92" s="6" t="s">
        <v>9</v>
      </c>
      <c r="F92" s="6" t="s">
        <v>28</v>
      </c>
      <c r="G92" s="12"/>
    </row>
    <row r="93" spans="1:7" x14ac:dyDescent="0.25">
      <c r="A93" s="5" t="s">
        <v>27</v>
      </c>
      <c r="B93" s="6" t="s">
        <v>117</v>
      </c>
      <c r="C93" s="6" t="s">
        <v>8</v>
      </c>
      <c r="D93" s="10"/>
      <c r="E93" s="6" t="s">
        <v>9</v>
      </c>
      <c r="F93" s="6" t="s">
        <v>28</v>
      </c>
      <c r="G93" s="12"/>
    </row>
    <row r="94" spans="1:7" x14ac:dyDescent="0.25">
      <c r="A94" s="5" t="s">
        <v>27</v>
      </c>
      <c r="B94" s="6" t="s">
        <v>118</v>
      </c>
      <c r="C94" s="6" t="s">
        <v>8</v>
      </c>
      <c r="D94" s="10"/>
      <c r="E94" s="6" t="s">
        <v>9</v>
      </c>
      <c r="F94" s="6" t="s">
        <v>28</v>
      </c>
      <c r="G94" s="12"/>
    </row>
    <row r="95" spans="1:7" x14ac:dyDescent="0.25">
      <c r="A95" s="5" t="s">
        <v>27</v>
      </c>
      <c r="B95" s="6" t="s">
        <v>119</v>
      </c>
      <c r="C95" s="6" t="s">
        <v>8</v>
      </c>
      <c r="D95" s="10"/>
      <c r="E95" s="6" t="s">
        <v>9</v>
      </c>
      <c r="F95" s="6" t="s">
        <v>28</v>
      </c>
      <c r="G95" s="12"/>
    </row>
    <row r="96" spans="1:7" x14ac:dyDescent="0.25">
      <c r="A96" s="5" t="s">
        <v>27</v>
      </c>
      <c r="B96" s="6" t="s">
        <v>120</v>
      </c>
      <c r="C96" s="6" t="s">
        <v>8</v>
      </c>
      <c r="D96" s="10"/>
      <c r="E96" s="6" t="s">
        <v>9</v>
      </c>
      <c r="F96" s="6" t="s">
        <v>28</v>
      </c>
      <c r="G96" s="12"/>
    </row>
    <row r="97" spans="1:7" x14ac:dyDescent="0.25">
      <c r="A97" s="5" t="s">
        <v>27</v>
      </c>
      <c r="B97" s="6" t="s">
        <v>121</v>
      </c>
      <c r="C97" s="6" t="s">
        <v>8</v>
      </c>
      <c r="D97" s="10"/>
      <c r="E97" s="6" t="s">
        <v>9</v>
      </c>
      <c r="F97" s="6" t="s">
        <v>28</v>
      </c>
      <c r="G97" s="12"/>
    </row>
    <row r="98" spans="1:7" x14ac:dyDescent="0.25">
      <c r="A98" s="5" t="s">
        <v>27</v>
      </c>
      <c r="B98" s="6" t="s">
        <v>122</v>
      </c>
      <c r="C98" s="6" t="s">
        <v>8</v>
      </c>
      <c r="D98" s="10"/>
      <c r="E98" s="6" t="s">
        <v>9</v>
      </c>
      <c r="F98" s="6" t="s">
        <v>28</v>
      </c>
      <c r="G98" s="12"/>
    </row>
    <row r="99" spans="1:7" x14ac:dyDescent="0.25">
      <c r="A99" s="5" t="s">
        <v>27</v>
      </c>
      <c r="B99" s="6" t="s">
        <v>123</v>
      </c>
      <c r="C99" s="6" t="s">
        <v>8</v>
      </c>
      <c r="D99" s="10"/>
      <c r="E99" s="6" t="s">
        <v>9</v>
      </c>
      <c r="F99" s="6" t="s">
        <v>28</v>
      </c>
      <c r="G99" s="12"/>
    </row>
    <row r="100" spans="1:7" x14ac:dyDescent="0.25">
      <c r="A100" s="5" t="s">
        <v>27</v>
      </c>
      <c r="B100" s="6" t="s">
        <v>124</v>
      </c>
      <c r="C100" s="6" t="s">
        <v>8</v>
      </c>
      <c r="D100" s="10"/>
      <c r="E100" s="6" t="s">
        <v>9</v>
      </c>
      <c r="F100" s="6" t="s">
        <v>28</v>
      </c>
      <c r="G100" s="12"/>
    </row>
    <row r="101" spans="1:7" x14ac:dyDescent="0.25">
      <c r="A101" s="5" t="s">
        <v>27</v>
      </c>
      <c r="B101" s="6" t="s">
        <v>125</v>
      </c>
      <c r="C101" s="6" t="s">
        <v>8</v>
      </c>
      <c r="D101" s="10"/>
      <c r="E101" s="6" t="s">
        <v>9</v>
      </c>
      <c r="F101" s="6" t="s">
        <v>28</v>
      </c>
      <c r="G101" s="12"/>
    </row>
    <row r="102" spans="1:7" x14ac:dyDescent="0.25">
      <c r="A102" s="5" t="s">
        <v>27</v>
      </c>
      <c r="B102" s="6" t="s">
        <v>126</v>
      </c>
      <c r="C102" s="6" t="s">
        <v>8</v>
      </c>
      <c r="D102" s="10"/>
      <c r="E102" s="6" t="s">
        <v>9</v>
      </c>
      <c r="F102" s="6" t="s">
        <v>28</v>
      </c>
      <c r="G102" s="12"/>
    </row>
    <row r="103" spans="1:7" x14ac:dyDescent="0.25">
      <c r="A103" s="5" t="s">
        <v>27</v>
      </c>
      <c r="B103" s="6" t="s">
        <v>127</v>
      </c>
      <c r="C103" s="6" t="s">
        <v>8</v>
      </c>
      <c r="D103" s="10"/>
      <c r="E103" s="6" t="s">
        <v>9</v>
      </c>
      <c r="F103" s="6" t="s">
        <v>28</v>
      </c>
      <c r="G103" s="12"/>
    </row>
    <row r="104" spans="1:7" x14ac:dyDescent="0.25">
      <c r="A104" s="5" t="s">
        <v>27</v>
      </c>
      <c r="B104" s="6" t="s">
        <v>128</v>
      </c>
      <c r="C104" s="6" t="s">
        <v>8</v>
      </c>
      <c r="D104" s="10"/>
      <c r="E104" s="6" t="s">
        <v>9</v>
      </c>
      <c r="F104" s="6" t="s">
        <v>28</v>
      </c>
      <c r="G104" s="12"/>
    </row>
    <row r="105" spans="1:7" x14ac:dyDescent="0.25">
      <c r="A105" s="5" t="s">
        <v>27</v>
      </c>
      <c r="B105" s="6" t="s">
        <v>129</v>
      </c>
      <c r="C105" s="6" t="s">
        <v>8</v>
      </c>
      <c r="D105" s="10"/>
      <c r="E105" s="6" t="s">
        <v>9</v>
      </c>
      <c r="F105" s="6" t="s">
        <v>28</v>
      </c>
      <c r="G105" s="12"/>
    </row>
    <row r="106" spans="1:7" x14ac:dyDescent="0.25">
      <c r="A106" s="5" t="s">
        <v>27</v>
      </c>
      <c r="B106" s="6" t="s">
        <v>130</v>
      </c>
      <c r="C106" s="6" t="s">
        <v>8</v>
      </c>
      <c r="D106" s="10"/>
      <c r="E106" s="6" t="s">
        <v>9</v>
      </c>
      <c r="F106" s="6" t="s">
        <v>28</v>
      </c>
      <c r="G106" s="12"/>
    </row>
    <row r="107" spans="1:7" x14ac:dyDescent="0.25">
      <c r="A107" s="5" t="s">
        <v>27</v>
      </c>
      <c r="B107" s="6" t="s">
        <v>131</v>
      </c>
      <c r="C107" s="6" t="s">
        <v>8</v>
      </c>
      <c r="D107" s="10"/>
      <c r="E107" s="6" t="s">
        <v>9</v>
      </c>
      <c r="F107" s="6" t="s">
        <v>28</v>
      </c>
      <c r="G107" s="12"/>
    </row>
    <row r="108" spans="1:7" x14ac:dyDescent="0.25">
      <c r="A108" s="5" t="s">
        <v>27</v>
      </c>
      <c r="B108" s="6" t="s">
        <v>132</v>
      </c>
      <c r="C108" s="6" t="s">
        <v>8</v>
      </c>
      <c r="D108" s="10"/>
      <c r="E108" s="6" t="s">
        <v>9</v>
      </c>
      <c r="F108" s="6" t="s">
        <v>28</v>
      </c>
      <c r="G108" s="12"/>
    </row>
    <row r="109" spans="1:7" x14ac:dyDescent="0.25">
      <c r="A109" s="5" t="s">
        <v>27</v>
      </c>
      <c r="B109" s="6" t="s">
        <v>133</v>
      </c>
      <c r="C109" s="6" t="s">
        <v>8</v>
      </c>
      <c r="D109" s="10"/>
      <c r="E109" s="6" t="s">
        <v>9</v>
      </c>
      <c r="F109" s="6" t="s">
        <v>28</v>
      </c>
      <c r="G109" s="12"/>
    </row>
    <row r="110" spans="1:7" x14ac:dyDescent="0.25">
      <c r="A110" s="5" t="s">
        <v>27</v>
      </c>
      <c r="B110" s="6" t="s">
        <v>134</v>
      </c>
      <c r="C110" s="6" t="s">
        <v>8</v>
      </c>
      <c r="D110" s="10"/>
      <c r="E110" s="6" t="s">
        <v>30</v>
      </c>
      <c r="F110" s="6" t="s">
        <v>28</v>
      </c>
      <c r="G110" s="12"/>
    </row>
    <row r="111" spans="1:7" x14ac:dyDescent="0.25">
      <c r="A111" s="5" t="s">
        <v>27</v>
      </c>
      <c r="B111" s="6" t="s">
        <v>137</v>
      </c>
      <c r="C111" s="6" t="s">
        <v>8</v>
      </c>
      <c r="D111" s="10"/>
      <c r="E111" s="6" t="s">
        <v>30</v>
      </c>
      <c r="F111" s="6" t="s">
        <v>28</v>
      </c>
      <c r="G111" s="12"/>
    </row>
    <row r="112" spans="1:7" x14ac:dyDescent="0.25">
      <c r="A112" s="5" t="s">
        <v>27</v>
      </c>
      <c r="B112" s="6" t="s">
        <v>138</v>
      </c>
      <c r="C112" s="6" t="s">
        <v>8</v>
      </c>
      <c r="D112" s="10"/>
      <c r="E112" s="6" t="s">
        <v>30</v>
      </c>
      <c r="F112" s="6" t="s">
        <v>28</v>
      </c>
      <c r="G112" s="12"/>
    </row>
    <row r="113" spans="1:7" x14ac:dyDescent="0.25">
      <c r="A113" s="5" t="s">
        <v>27</v>
      </c>
      <c r="B113" s="6" t="s">
        <v>139</v>
      </c>
      <c r="C113" s="6" t="s">
        <v>8</v>
      </c>
      <c r="D113" s="10"/>
      <c r="E113" s="6" t="s">
        <v>30</v>
      </c>
      <c r="F113" s="6" t="s">
        <v>28</v>
      </c>
      <c r="G113" s="12"/>
    </row>
    <row r="114" spans="1:7" x14ac:dyDescent="0.25">
      <c r="A114" s="5" t="s">
        <v>27</v>
      </c>
      <c r="B114" s="6" t="s">
        <v>140</v>
      </c>
      <c r="C114" s="6" t="s">
        <v>8</v>
      </c>
      <c r="D114" s="10"/>
      <c r="E114" s="6" t="s">
        <v>30</v>
      </c>
      <c r="F114" s="6" t="s">
        <v>28</v>
      </c>
      <c r="G114" s="12"/>
    </row>
    <row r="115" spans="1:7" x14ac:dyDescent="0.25">
      <c r="A115" s="5" t="s">
        <v>27</v>
      </c>
      <c r="B115" s="6" t="s">
        <v>141</v>
      </c>
      <c r="C115" s="6" t="s">
        <v>8</v>
      </c>
      <c r="D115" s="10"/>
      <c r="E115" s="6" t="s">
        <v>30</v>
      </c>
      <c r="F115" s="6" t="s">
        <v>28</v>
      </c>
      <c r="G115" s="12"/>
    </row>
    <row r="116" spans="1:7" x14ac:dyDescent="0.25">
      <c r="A116" s="5" t="s">
        <v>27</v>
      </c>
      <c r="B116" s="6" t="s">
        <v>142</v>
      </c>
      <c r="C116" s="6" t="s">
        <v>8</v>
      </c>
      <c r="D116" s="10"/>
      <c r="E116" s="6" t="s">
        <v>30</v>
      </c>
      <c r="F116" s="6" t="s">
        <v>28</v>
      </c>
      <c r="G116" s="12"/>
    </row>
    <row r="117" spans="1:7" x14ac:dyDescent="0.25">
      <c r="A117" s="5" t="s">
        <v>27</v>
      </c>
      <c r="B117" s="6" t="s">
        <v>143</v>
      </c>
      <c r="C117" s="6" t="s">
        <v>8</v>
      </c>
      <c r="D117" s="10"/>
      <c r="E117" s="6" t="s">
        <v>30</v>
      </c>
      <c r="F117" s="6" t="s">
        <v>28</v>
      </c>
      <c r="G117" s="12"/>
    </row>
    <row r="118" spans="1:7" x14ac:dyDescent="0.25">
      <c r="A118" s="5" t="s">
        <v>27</v>
      </c>
      <c r="B118" s="6" t="s">
        <v>144</v>
      </c>
      <c r="C118" s="6" t="s">
        <v>8</v>
      </c>
      <c r="D118" s="10"/>
      <c r="E118" s="6" t="s">
        <v>30</v>
      </c>
      <c r="F118" s="6" t="s">
        <v>28</v>
      </c>
      <c r="G118" s="12"/>
    </row>
    <row r="119" spans="1:7" x14ac:dyDescent="0.25">
      <c r="A119" s="5" t="s">
        <v>27</v>
      </c>
      <c r="B119" s="6" t="s">
        <v>145</v>
      </c>
      <c r="C119" s="6" t="s">
        <v>8</v>
      </c>
      <c r="D119" s="10"/>
      <c r="E119" s="6" t="s">
        <v>30</v>
      </c>
      <c r="F119" s="6" t="s">
        <v>28</v>
      </c>
      <c r="G119" s="12"/>
    </row>
    <row r="120" spans="1:7" x14ac:dyDescent="0.25">
      <c r="A120" s="5" t="s">
        <v>27</v>
      </c>
      <c r="B120" s="6" t="s">
        <v>146</v>
      </c>
      <c r="C120" s="6" t="s">
        <v>8</v>
      </c>
      <c r="D120" s="10"/>
      <c r="E120" s="6" t="s">
        <v>30</v>
      </c>
      <c r="F120" s="6" t="s">
        <v>28</v>
      </c>
      <c r="G120" s="12"/>
    </row>
    <row r="121" spans="1:7" x14ac:dyDescent="0.25">
      <c r="A121" s="5" t="s">
        <v>27</v>
      </c>
      <c r="B121" s="6" t="s">
        <v>147</v>
      </c>
      <c r="C121" s="6" t="s">
        <v>8</v>
      </c>
      <c r="D121" s="10"/>
      <c r="E121" s="6" t="s">
        <v>30</v>
      </c>
      <c r="F121" s="6" t="s">
        <v>28</v>
      </c>
      <c r="G121" s="12"/>
    </row>
    <row r="122" spans="1:7" x14ac:dyDescent="0.25">
      <c r="A122" s="5" t="s">
        <v>27</v>
      </c>
      <c r="B122" s="6" t="s">
        <v>148</v>
      </c>
      <c r="C122" s="6" t="s">
        <v>8</v>
      </c>
      <c r="D122" s="10"/>
      <c r="E122" s="6" t="s">
        <v>30</v>
      </c>
      <c r="F122" s="6" t="s">
        <v>28</v>
      </c>
      <c r="G122" s="12"/>
    </row>
    <row r="123" spans="1:7" x14ac:dyDescent="0.25">
      <c r="A123" s="5" t="s">
        <v>27</v>
      </c>
      <c r="B123" s="6" t="s">
        <v>40</v>
      </c>
      <c r="C123" s="6" t="s">
        <v>41</v>
      </c>
      <c r="D123" s="10"/>
      <c r="E123" s="6" t="s">
        <v>30</v>
      </c>
      <c r="F123" s="6" t="s">
        <v>28</v>
      </c>
      <c r="G123" s="12"/>
    </row>
    <row r="124" spans="1:7" x14ac:dyDescent="0.25">
      <c r="A124" s="5" t="s">
        <v>27</v>
      </c>
      <c r="B124" s="6" t="s">
        <v>58</v>
      </c>
      <c r="C124" s="6" t="s">
        <v>41</v>
      </c>
      <c r="D124" s="10"/>
      <c r="E124" s="6" t="s">
        <v>30</v>
      </c>
      <c r="F124" s="6" t="s">
        <v>28</v>
      </c>
      <c r="G124" s="12"/>
    </row>
    <row r="125" spans="1:7" x14ac:dyDescent="0.25">
      <c r="A125" s="5" t="s">
        <v>27</v>
      </c>
      <c r="B125" s="6" t="s">
        <v>60</v>
      </c>
      <c r="C125" s="6" t="s">
        <v>41</v>
      </c>
      <c r="D125" s="10"/>
      <c r="E125" s="6" t="s">
        <v>30</v>
      </c>
      <c r="F125" s="6" t="s">
        <v>28</v>
      </c>
      <c r="G125" s="12"/>
    </row>
    <row r="126" spans="1:7" x14ac:dyDescent="0.25">
      <c r="A126" s="5" t="s">
        <v>27</v>
      </c>
      <c r="B126" s="6" t="s">
        <v>135</v>
      </c>
      <c r="C126" s="6" t="s">
        <v>149</v>
      </c>
      <c r="D126" s="10">
        <v>61.7</v>
      </c>
      <c r="E126" s="6" t="s">
        <v>30</v>
      </c>
      <c r="F126" s="6" t="s">
        <v>28</v>
      </c>
      <c r="G126" s="12"/>
    </row>
    <row r="127" spans="1:7" x14ac:dyDescent="0.25">
      <c r="A127" s="5" t="s">
        <v>27</v>
      </c>
      <c r="B127" s="6" t="s">
        <v>36</v>
      </c>
      <c r="C127" s="6"/>
      <c r="D127" s="10">
        <v>13.7</v>
      </c>
      <c r="E127" s="6" t="s">
        <v>30</v>
      </c>
      <c r="F127" s="6" t="s">
        <v>28</v>
      </c>
      <c r="G127" s="12"/>
    </row>
    <row r="128" spans="1:7" x14ac:dyDescent="0.25">
      <c r="A128" s="5" t="s">
        <v>27</v>
      </c>
      <c r="B128" s="6" t="s">
        <v>63</v>
      </c>
      <c r="C128" s="6"/>
      <c r="D128" s="10">
        <v>41</v>
      </c>
      <c r="E128" s="6" t="s">
        <v>30</v>
      </c>
      <c r="F128" s="6" t="s">
        <v>28</v>
      </c>
      <c r="G128" s="12"/>
    </row>
    <row r="129" spans="1:7" x14ac:dyDescent="0.25">
      <c r="A129" s="7" t="s">
        <v>25</v>
      </c>
      <c r="B129" s="8" t="s">
        <v>7</v>
      </c>
      <c r="C129" s="8" t="s">
        <v>8</v>
      </c>
      <c r="D129" s="11"/>
      <c r="E129" s="8" t="s">
        <v>9</v>
      </c>
      <c r="F129" s="8" t="s">
        <v>26</v>
      </c>
      <c r="G129" s="13"/>
    </row>
    <row r="130" spans="1:7" x14ac:dyDescent="0.25">
      <c r="A130" s="7" t="s">
        <v>25</v>
      </c>
      <c r="B130" s="8" t="s">
        <v>11</v>
      </c>
      <c r="C130" s="8" t="s">
        <v>8</v>
      </c>
      <c r="D130" s="11"/>
      <c r="E130" s="8" t="s">
        <v>9</v>
      </c>
      <c r="F130" s="8" t="s">
        <v>26</v>
      </c>
      <c r="G130" s="13"/>
    </row>
    <row r="131" spans="1:7" x14ac:dyDescent="0.25">
      <c r="A131" s="7" t="s">
        <v>25</v>
      </c>
      <c r="B131" s="8" t="s">
        <v>12</v>
      </c>
      <c r="C131" s="8" t="s">
        <v>8</v>
      </c>
      <c r="D131" s="11"/>
      <c r="E131" s="8" t="s">
        <v>9</v>
      </c>
      <c r="F131" s="8" t="s">
        <v>26</v>
      </c>
      <c r="G131" s="13"/>
    </row>
    <row r="132" spans="1:7" x14ac:dyDescent="0.25">
      <c r="A132" s="7" t="s">
        <v>25</v>
      </c>
      <c r="B132" s="8" t="s">
        <v>13</v>
      </c>
      <c r="C132" s="8" t="s">
        <v>8</v>
      </c>
      <c r="D132" s="11"/>
      <c r="E132" s="8" t="s">
        <v>9</v>
      </c>
      <c r="F132" s="8" t="s">
        <v>26</v>
      </c>
      <c r="G132" s="13"/>
    </row>
    <row r="133" spans="1:7" x14ac:dyDescent="0.25">
      <c r="A133" s="7" t="s">
        <v>25</v>
      </c>
      <c r="B133" s="8" t="s">
        <v>14</v>
      </c>
      <c r="C133" s="8" t="s">
        <v>8</v>
      </c>
      <c r="D133" s="11"/>
      <c r="E133" s="8" t="s">
        <v>9</v>
      </c>
      <c r="F133" s="8" t="s">
        <v>26</v>
      </c>
      <c r="G133" s="13"/>
    </row>
    <row r="134" spans="1:7" x14ac:dyDescent="0.25">
      <c r="A134" s="7" t="s">
        <v>25</v>
      </c>
      <c r="B134" s="8" t="s">
        <v>15</v>
      </c>
      <c r="C134" s="8" t="s">
        <v>8</v>
      </c>
      <c r="D134" s="11"/>
      <c r="E134" s="8" t="s">
        <v>9</v>
      </c>
      <c r="F134" s="8" t="s">
        <v>26</v>
      </c>
      <c r="G134" s="13"/>
    </row>
    <row r="135" spans="1:7" x14ac:dyDescent="0.25">
      <c r="A135" s="7" t="s">
        <v>25</v>
      </c>
      <c r="B135" s="8" t="s">
        <v>16</v>
      </c>
      <c r="C135" s="8" t="s">
        <v>8</v>
      </c>
      <c r="D135" s="11"/>
      <c r="E135" s="8" t="s">
        <v>9</v>
      </c>
      <c r="F135" s="8" t="s">
        <v>26</v>
      </c>
      <c r="G135" s="13"/>
    </row>
    <row r="136" spans="1:7" x14ac:dyDescent="0.25">
      <c r="A136" s="7" t="s">
        <v>25</v>
      </c>
      <c r="B136" s="8" t="s">
        <v>17</v>
      </c>
      <c r="C136" s="8" t="s">
        <v>8</v>
      </c>
      <c r="D136" s="11"/>
      <c r="E136" s="8" t="s">
        <v>9</v>
      </c>
      <c r="F136" s="8" t="s">
        <v>26</v>
      </c>
      <c r="G136" s="13"/>
    </row>
    <row r="137" spans="1:7" x14ac:dyDescent="0.25">
      <c r="A137" s="7" t="s">
        <v>25</v>
      </c>
      <c r="B137" s="8" t="s">
        <v>18</v>
      </c>
      <c r="C137" s="8" t="s">
        <v>8</v>
      </c>
      <c r="D137" s="11"/>
      <c r="E137" s="8" t="s">
        <v>9</v>
      </c>
      <c r="F137" s="8" t="s">
        <v>26</v>
      </c>
      <c r="G137" s="13"/>
    </row>
    <row r="138" spans="1:7" x14ac:dyDescent="0.25">
      <c r="A138" s="7" t="s">
        <v>25</v>
      </c>
      <c r="B138" s="8" t="s">
        <v>19</v>
      </c>
      <c r="C138" s="8" t="s">
        <v>8</v>
      </c>
      <c r="D138" s="11"/>
      <c r="E138" s="8" t="s">
        <v>9</v>
      </c>
      <c r="F138" s="8" t="s">
        <v>26</v>
      </c>
      <c r="G138" s="13"/>
    </row>
    <row r="139" spans="1:7" x14ac:dyDescent="0.25">
      <c r="A139" s="7" t="s">
        <v>25</v>
      </c>
      <c r="B139" s="8" t="s">
        <v>20</v>
      </c>
      <c r="C139" s="8" t="s">
        <v>8</v>
      </c>
      <c r="D139" s="11"/>
      <c r="E139" s="8" t="s">
        <v>9</v>
      </c>
      <c r="F139" s="8" t="s">
        <v>26</v>
      </c>
      <c r="G139" s="13"/>
    </row>
    <row r="140" spans="1:7" x14ac:dyDescent="0.25">
      <c r="A140" s="7" t="s">
        <v>25</v>
      </c>
      <c r="B140" s="8" t="s">
        <v>21</v>
      </c>
      <c r="C140" s="8" t="s">
        <v>8</v>
      </c>
      <c r="D140" s="11"/>
      <c r="E140" s="8" t="s">
        <v>9</v>
      </c>
      <c r="F140" s="8" t="s">
        <v>26</v>
      </c>
      <c r="G140" s="13"/>
    </row>
    <row r="141" spans="1:7" x14ac:dyDescent="0.25">
      <c r="A141" s="7" t="s">
        <v>25</v>
      </c>
      <c r="B141" s="8" t="s">
        <v>29</v>
      </c>
      <c r="C141" s="8" t="s">
        <v>8</v>
      </c>
      <c r="D141" s="11"/>
      <c r="E141" s="8" t="s">
        <v>30</v>
      </c>
      <c r="F141" s="8" t="s">
        <v>26</v>
      </c>
      <c r="G141" s="13"/>
    </row>
    <row r="142" spans="1:7" x14ac:dyDescent="0.25">
      <c r="A142" s="7" t="s">
        <v>25</v>
      </c>
      <c r="B142" s="8" t="s">
        <v>31</v>
      </c>
      <c r="C142" s="8" t="s">
        <v>8</v>
      </c>
      <c r="D142" s="11"/>
      <c r="E142" s="8" t="s">
        <v>30</v>
      </c>
      <c r="F142" s="8" t="s">
        <v>26</v>
      </c>
      <c r="G142" s="13"/>
    </row>
    <row r="143" spans="1:7" x14ac:dyDescent="0.25">
      <c r="A143" s="7" t="s">
        <v>25</v>
      </c>
      <c r="B143" s="8" t="s">
        <v>32</v>
      </c>
      <c r="C143" s="8" t="s">
        <v>8</v>
      </c>
      <c r="D143" s="11"/>
      <c r="E143" s="8" t="s">
        <v>30</v>
      </c>
      <c r="F143" s="8" t="s">
        <v>26</v>
      </c>
      <c r="G143" s="13"/>
    </row>
    <row r="144" spans="1:7" x14ac:dyDescent="0.25">
      <c r="A144" s="7" t="s">
        <v>25</v>
      </c>
      <c r="B144" s="8" t="s">
        <v>33</v>
      </c>
      <c r="C144" s="8" t="s">
        <v>8</v>
      </c>
      <c r="D144" s="11"/>
      <c r="E144" s="8" t="s">
        <v>30</v>
      </c>
      <c r="F144" s="8" t="s">
        <v>26</v>
      </c>
      <c r="G144" s="13"/>
    </row>
    <row r="145" spans="1:7" x14ac:dyDescent="0.25">
      <c r="A145" s="7" t="s">
        <v>25</v>
      </c>
      <c r="B145" s="8" t="s">
        <v>34</v>
      </c>
      <c r="C145" s="8" t="s">
        <v>8</v>
      </c>
      <c r="D145" s="11"/>
      <c r="E145" s="8" t="s">
        <v>30</v>
      </c>
      <c r="F145" s="8" t="s">
        <v>26</v>
      </c>
      <c r="G145" s="13"/>
    </row>
    <row r="146" spans="1:7" x14ac:dyDescent="0.25">
      <c r="A146" s="7" t="s">
        <v>25</v>
      </c>
      <c r="B146" s="8" t="s">
        <v>35</v>
      </c>
      <c r="C146" s="8" t="s">
        <v>8</v>
      </c>
      <c r="D146" s="11"/>
      <c r="E146" s="8" t="s">
        <v>30</v>
      </c>
      <c r="F146" s="8" t="s">
        <v>26</v>
      </c>
      <c r="G146" s="13"/>
    </row>
    <row r="147" spans="1:7" x14ac:dyDescent="0.25">
      <c r="A147" s="7" t="s">
        <v>25</v>
      </c>
      <c r="B147" s="8" t="s">
        <v>36</v>
      </c>
      <c r="C147" s="8" t="s">
        <v>8</v>
      </c>
      <c r="D147" s="11"/>
      <c r="E147" s="8" t="s">
        <v>30</v>
      </c>
      <c r="F147" s="8" t="s">
        <v>26</v>
      </c>
      <c r="G147" s="13"/>
    </row>
    <row r="148" spans="1:7" x14ac:dyDescent="0.25">
      <c r="A148" s="7" t="s">
        <v>25</v>
      </c>
      <c r="B148" s="8" t="s">
        <v>38</v>
      </c>
      <c r="C148" s="8" t="s">
        <v>8</v>
      </c>
      <c r="D148" s="11"/>
      <c r="E148" s="8" t="s">
        <v>30</v>
      </c>
      <c r="F148" s="8" t="s">
        <v>26</v>
      </c>
      <c r="G148" s="13"/>
    </row>
    <row r="149" spans="1:7" x14ac:dyDescent="0.25">
      <c r="A149" s="7" t="s">
        <v>25</v>
      </c>
      <c r="B149" s="8" t="s">
        <v>39</v>
      </c>
      <c r="C149" s="8" t="s">
        <v>8</v>
      </c>
      <c r="D149" s="11"/>
      <c r="E149" s="8" t="s">
        <v>30</v>
      </c>
      <c r="F149" s="8" t="s">
        <v>26</v>
      </c>
      <c r="G149" s="13"/>
    </row>
    <row r="150" spans="1:7" x14ac:dyDescent="0.25">
      <c r="A150" s="7" t="s">
        <v>25</v>
      </c>
      <c r="B150" s="8" t="s">
        <v>40</v>
      </c>
      <c r="C150" s="8" t="s">
        <v>41</v>
      </c>
      <c r="D150" s="11"/>
      <c r="E150" s="8" t="s">
        <v>30</v>
      </c>
      <c r="F150" s="8" t="s">
        <v>26</v>
      </c>
      <c r="G150" s="13"/>
    </row>
    <row r="151" spans="1:7" x14ac:dyDescent="0.25">
      <c r="A151" s="7" t="s">
        <v>25</v>
      </c>
      <c r="B151" s="8" t="s">
        <v>42</v>
      </c>
      <c r="C151" s="8" t="s">
        <v>8</v>
      </c>
      <c r="D151" s="11"/>
      <c r="E151" s="8" t="s">
        <v>30</v>
      </c>
      <c r="F151" s="8" t="s">
        <v>26</v>
      </c>
      <c r="G151" s="13"/>
    </row>
    <row r="152" spans="1:7" x14ac:dyDescent="0.25">
      <c r="A152" s="7" t="s">
        <v>25</v>
      </c>
      <c r="B152" s="8" t="s">
        <v>43</v>
      </c>
      <c r="C152" s="8" t="s">
        <v>8</v>
      </c>
      <c r="D152" s="11"/>
      <c r="E152" s="8" t="s">
        <v>30</v>
      </c>
      <c r="F152" s="8" t="s">
        <v>26</v>
      </c>
      <c r="G152" s="13"/>
    </row>
    <row r="153" spans="1:7" x14ac:dyDescent="0.25">
      <c r="A153" s="7" t="s">
        <v>25</v>
      </c>
      <c r="B153" s="8" t="s">
        <v>44</v>
      </c>
      <c r="C153" s="8" t="s">
        <v>8</v>
      </c>
      <c r="D153" s="11"/>
      <c r="E153" s="8" t="s">
        <v>30</v>
      </c>
      <c r="F153" s="8" t="s">
        <v>26</v>
      </c>
      <c r="G153" s="13"/>
    </row>
    <row r="154" spans="1:7" x14ac:dyDescent="0.25">
      <c r="A154" s="7" t="s">
        <v>25</v>
      </c>
      <c r="B154" s="8" t="s">
        <v>45</v>
      </c>
      <c r="C154" s="8" t="s">
        <v>8</v>
      </c>
      <c r="D154" s="11"/>
      <c r="E154" s="8" t="s">
        <v>30</v>
      </c>
      <c r="F154" s="8" t="s">
        <v>26</v>
      </c>
      <c r="G154" s="13"/>
    </row>
    <row r="155" spans="1:7" x14ac:dyDescent="0.25">
      <c r="A155" s="7" t="s">
        <v>25</v>
      </c>
      <c r="B155" s="8" t="s">
        <v>46</v>
      </c>
      <c r="C155" s="8" t="s">
        <v>8</v>
      </c>
      <c r="D155" s="11"/>
      <c r="E155" s="8" t="s">
        <v>30</v>
      </c>
      <c r="F155" s="8" t="s">
        <v>26</v>
      </c>
      <c r="G155" s="13"/>
    </row>
    <row r="156" spans="1:7" x14ac:dyDescent="0.25">
      <c r="A156" s="7" t="s">
        <v>25</v>
      </c>
      <c r="B156" s="8" t="s">
        <v>47</v>
      </c>
      <c r="C156" s="8" t="s">
        <v>8</v>
      </c>
      <c r="D156" s="11"/>
      <c r="E156" s="8" t="s">
        <v>30</v>
      </c>
      <c r="F156" s="8" t="s">
        <v>26</v>
      </c>
      <c r="G156" s="13"/>
    </row>
    <row r="157" spans="1:7" x14ac:dyDescent="0.25">
      <c r="A157" s="7" t="s">
        <v>25</v>
      </c>
      <c r="B157" s="8" t="s">
        <v>48</v>
      </c>
      <c r="C157" s="8" t="s">
        <v>8</v>
      </c>
      <c r="D157" s="11"/>
      <c r="E157" s="8" t="s">
        <v>30</v>
      </c>
      <c r="F157" s="8" t="s">
        <v>26</v>
      </c>
      <c r="G157" s="13"/>
    </row>
    <row r="158" spans="1:7" x14ac:dyDescent="0.25">
      <c r="A158" s="7" t="s">
        <v>25</v>
      </c>
      <c r="B158" s="8" t="s">
        <v>49</v>
      </c>
      <c r="C158" s="8" t="s">
        <v>8</v>
      </c>
      <c r="D158" s="11"/>
      <c r="E158" s="8" t="s">
        <v>30</v>
      </c>
      <c r="F158" s="8" t="s">
        <v>26</v>
      </c>
      <c r="G158" s="13"/>
    </row>
    <row r="159" spans="1:7" x14ac:dyDescent="0.25">
      <c r="A159" s="7" t="s">
        <v>25</v>
      </c>
      <c r="B159" s="8" t="s">
        <v>50</v>
      </c>
      <c r="C159" s="8" t="s">
        <v>8</v>
      </c>
      <c r="D159" s="11"/>
      <c r="E159" s="8" t="s">
        <v>30</v>
      </c>
      <c r="F159" s="8" t="s">
        <v>26</v>
      </c>
      <c r="G159" s="13"/>
    </row>
    <row r="160" spans="1:7" x14ac:dyDescent="0.25">
      <c r="A160" s="7" t="s">
        <v>25</v>
      </c>
      <c r="B160" s="8" t="s">
        <v>51</v>
      </c>
      <c r="C160" s="8" t="s">
        <v>8</v>
      </c>
      <c r="D160" s="11"/>
      <c r="E160" s="8" t="s">
        <v>30</v>
      </c>
      <c r="F160" s="8" t="s">
        <v>26</v>
      </c>
      <c r="G160" s="13"/>
    </row>
    <row r="161" spans="1:7" x14ac:dyDescent="0.25">
      <c r="A161" s="7" t="s">
        <v>25</v>
      </c>
      <c r="B161" s="8" t="s">
        <v>52</v>
      </c>
      <c r="C161" s="8" t="s">
        <v>8</v>
      </c>
      <c r="D161" s="11"/>
      <c r="E161" s="8" t="s">
        <v>30</v>
      </c>
      <c r="F161" s="8" t="s">
        <v>26</v>
      </c>
      <c r="G161" s="13"/>
    </row>
    <row r="162" spans="1:7" x14ac:dyDescent="0.25">
      <c r="A162" s="7" t="s">
        <v>25</v>
      </c>
      <c r="B162" s="8" t="s">
        <v>53</v>
      </c>
      <c r="C162" s="8" t="s">
        <v>8</v>
      </c>
      <c r="D162" s="11"/>
      <c r="E162" s="8" t="s">
        <v>30</v>
      </c>
      <c r="F162" s="8" t="s">
        <v>26</v>
      </c>
      <c r="G162" s="13"/>
    </row>
    <row r="163" spans="1:7" x14ac:dyDescent="0.25">
      <c r="A163" s="7" t="s">
        <v>25</v>
      </c>
      <c r="B163" s="8" t="s">
        <v>54</v>
      </c>
      <c r="C163" s="8" t="s">
        <v>8</v>
      </c>
      <c r="D163" s="11"/>
      <c r="E163" s="8" t="s">
        <v>30</v>
      </c>
      <c r="F163" s="8" t="s">
        <v>26</v>
      </c>
      <c r="G163" s="13"/>
    </row>
    <row r="164" spans="1:7" x14ac:dyDescent="0.25">
      <c r="A164" s="7" t="s">
        <v>25</v>
      </c>
      <c r="B164" s="8" t="s">
        <v>55</v>
      </c>
      <c r="C164" s="8" t="s">
        <v>8</v>
      </c>
      <c r="D164" s="11"/>
      <c r="E164" s="8" t="s">
        <v>30</v>
      </c>
      <c r="F164" s="8" t="s">
        <v>26</v>
      </c>
      <c r="G164" s="13"/>
    </row>
    <row r="165" spans="1:7" x14ac:dyDescent="0.25">
      <c r="A165" s="7" t="s">
        <v>25</v>
      </c>
      <c r="B165" s="8" t="s">
        <v>56</v>
      </c>
      <c r="C165" s="8" t="s">
        <v>8</v>
      </c>
      <c r="D165" s="11"/>
      <c r="E165" s="8" t="s">
        <v>30</v>
      </c>
      <c r="F165" s="8" t="s">
        <v>26</v>
      </c>
      <c r="G165" s="13"/>
    </row>
    <row r="166" spans="1:7" x14ac:dyDescent="0.25">
      <c r="A166" s="7" t="s">
        <v>25</v>
      </c>
      <c r="B166" s="8" t="s">
        <v>57</v>
      </c>
      <c r="C166" s="8" t="s">
        <v>8</v>
      </c>
      <c r="D166" s="11"/>
      <c r="E166" s="8" t="s">
        <v>30</v>
      </c>
      <c r="F166" s="8" t="s">
        <v>26</v>
      </c>
      <c r="G166" s="13"/>
    </row>
    <row r="167" spans="1:7" x14ac:dyDescent="0.25">
      <c r="A167" s="7" t="s">
        <v>25</v>
      </c>
      <c r="B167" s="8" t="s">
        <v>58</v>
      </c>
      <c r="C167" s="8" t="s">
        <v>41</v>
      </c>
      <c r="D167" s="11"/>
      <c r="E167" s="8" t="s">
        <v>30</v>
      </c>
      <c r="F167" s="8" t="s">
        <v>26</v>
      </c>
      <c r="G167" s="13"/>
    </row>
    <row r="168" spans="1:7" x14ac:dyDescent="0.25">
      <c r="A168" s="7" t="s">
        <v>25</v>
      </c>
      <c r="B168" s="8" t="s">
        <v>59</v>
      </c>
      <c r="C168" s="8" t="s">
        <v>8</v>
      </c>
      <c r="D168" s="11"/>
      <c r="E168" s="8" t="s">
        <v>30</v>
      </c>
      <c r="F168" s="8" t="s">
        <v>26</v>
      </c>
      <c r="G168" s="13"/>
    </row>
    <row r="169" spans="1:7" x14ac:dyDescent="0.25">
      <c r="A169" s="7" t="s">
        <v>25</v>
      </c>
      <c r="B169" s="8" t="s">
        <v>60</v>
      </c>
      <c r="C169" s="8" t="s">
        <v>41</v>
      </c>
      <c r="D169" s="11"/>
      <c r="E169" s="8" t="s">
        <v>30</v>
      </c>
      <c r="F169" s="8" t="s">
        <v>26</v>
      </c>
      <c r="G169" s="13"/>
    </row>
    <row r="170" spans="1:7" x14ac:dyDescent="0.25">
      <c r="A170" s="7" t="s">
        <v>25</v>
      </c>
      <c r="B170" s="8" t="s">
        <v>61</v>
      </c>
      <c r="C170" s="8" t="s">
        <v>8</v>
      </c>
      <c r="D170" s="11"/>
      <c r="E170" s="8" t="s">
        <v>30</v>
      </c>
      <c r="F170" s="8" t="s">
        <v>26</v>
      </c>
      <c r="G170" s="13"/>
    </row>
    <row r="171" spans="1:7" x14ac:dyDescent="0.25">
      <c r="A171" s="7" t="s">
        <v>25</v>
      </c>
      <c r="B171" s="8" t="s">
        <v>62</v>
      </c>
      <c r="C171" s="8" t="s">
        <v>8</v>
      </c>
      <c r="D171" s="11"/>
      <c r="E171" s="8" t="s">
        <v>30</v>
      </c>
      <c r="F171" s="8" t="s">
        <v>26</v>
      </c>
      <c r="G171" s="13"/>
    </row>
    <row r="172" spans="1:7" x14ac:dyDescent="0.25">
      <c r="A172" s="7" t="s">
        <v>25</v>
      </c>
      <c r="B172" s="8" t="s">
        <v>63</v>
      </c>
      <c r="C172" s="8" t="s">
        <v>8</v>
      </c>
      <c r="D172" s="11"/>
      <c r="E172" s="8" t="s">
        <v>30</v>
      </c>
      <c r="F172" s="8" t="s">
        <v>26</v>
      </c>
      <c r="G172" s="13"/>
    </row>
    <row r="173" spans="1:7" x14ac:dyDescent="0.25">
      <c r="A173" s="7" t="s">
        <v>25</v>
      </c>
      <c r="B173" s="8" t="s">
        <v>64</v>
      </c>
      <c r="C173" s="8" t="s">
        <v>8</v>
      </c>
      <c r="D173" s="11"/>
      <c r="E173" s="8" t="s">
        <v>30</v>
      </c>
      <c r="F173" s="8" t="s">
        <v>26</v>
      </c>
      <c r="G173" s="13"/>
    </row>
    <row r="174" spans="1:7" x14ac:dyDescent="0.25">
      <c r="A174" s="7" t="s">
        <v>25</v>
      </c>
      <c r="B174" s="8" t="s">
        <v>65</v>
      </c>
      <c r="C174" s="8" t="s">
        <v>8</v>
      </c>
      <c r="D174" s="11"/>
      <c r="E174" s="8" t="s">
        <v>30</v>
      </c>
      <c r="F174" s="8" t="s">
        <v>26</v>
      </c>
      <c r="G174" s="13"/>
    </row>
    <row r="175" spans="1:7" x14ac:dyDescent="0.25">
      <c r="A175" s="7" t="s">
        <v>25</v>
      </c>
      <c r="B175" s="8" t="s">
        <v>66</v>
      </c>
      <c r="C175" s="8" t="s">
        <v>8</v>
      </c>
      <c r="D175" s="11"/>
      <c r="E175" s="8" t="s">
        <v>30</v>
      </c>
      <c r="F175" s="8" t="s">
        <v>26</v>
      </c>
      <c r="G175" s="13"/>
    </row>
    <row r="176" spans="1:7" x14ac:dyDescent="0.25">
      <c r="A176" s="7" t="s">
        <v>25</v>
      </c>
      <c r="B176" s="8" t="s">
        <v>67</v>
      </c>
      <c r="C176" s="8" t="s">
        <v>8</v>
      </c>
      <c r="D176" s="11"/>
      <c r="E176" s="8" t="s">
        <v>30</v>
      </c>
      <c r="F176" s="8" t="s">
        <v>26</v>
      </c>
      <c r="G176" s="13"/>
    </row>
    <row r="177" spans="1:7" x14ac:dyDescent="0.25">
      <c r="A177" s="7" t="s">
        <v>25</v>
      </c>
      <c r="B177" s="8" t="s">
        <v>68</v>
      </c>
      <c r="C177" s="8" t="s">
        <v>8</v>
      </c>
      <c r="D177" s="11"/>
      <c r="E177" s="8" t="s">
        <v>30</v>
      </c>
      <c r="F177" s="8" t="s">
        <v>26</v>
      </c>
      <c r="G177" s="13"/>
    </row>
    <row r="178" spans="1:7" x14ac:dyDescent="0.25">
      <c r="A178" s="7" t="s">
        <v>25</v>
      </c>
      <c r="B178" s="8" t="s">
        <v>69</v>
      </c>
      <c r="C178" s="8" t="s">
        <v>8</v>
      </c>
      <c r="D178" s="11"/>
      <c r="E178" s="8" t="s">
        <v>30</v>
      </c>
      <c r="F178" s="8" t="s">
        <v>26</v>
      </c>
      <c r="G178" s="13"/>
    </row>
    <row r="179" spans="1:7" x14ac:dyDescent="0.25">
      <c r="A179" s="7" t="s">
        <v>25</v>
      </c>
      <c r="B179" s="8" t="s">
        <v>70</v>
      </c>
      <c r="C179" s="8" t="s">
        <v>8</v>
      </c>
      <c r="D179" s="11"/>
      <c r="E179" s="8" t="s">
        <v>30</v>
      </c>
      <c r="F179" s="8" t="s">
        <v>26</v>
      </c>
      <c r="G179" s="13"/>
    </row>
    <row r="180" spans="1:7" x14ac:dyDescent="0.25">
      <c r="A180" s="7" t="s">
        <v>25</v>
      </c>
      <c r="B180" s="8" t="s">
        <v>71</v>
      </c>
      <c r="C180" s="8" t="s">
        <v>8</v>
      </c>
      <c r="D180" s="11"/>
      <c r="E180" s="8" t="s">
        <v>30</v>
      </c>
      <c r="F180" s="8" t="s">
        <v>26</v>
      </c>
      <c r="G180" s="13"/>
    </row>
    <row r="181" spans="1:7" x14ac:dyDescent="0.25">
      <c r="A181" s="7" t="s">
        <v>25</v>
      </c>
      <c r="B181" s="8" t="s">
        <v>72</v>
      </c>
      <c r="C181" s="8" t="s">
        <v>8</v>
      </c>
      <c r="D181" s="11"/>
      <c r="E181" s="8" t="s">
        <v>30</v>
      </c>
      <c r="F181" s="8" t="s">
        <v>26</v>
      </c>
      <c r="G181" s="13"/>
    </row>
    <row r="182" spans="1:7" x14ac:dyDescent="0.25">
      <c r="A182" s="7" t="s">
        <v>25</v>
      </c>
      <c r="B182" s="8" t="s">
        <v>73</v>
      </c>
      <c r="C182" s="8" t="s">
        <v>8</v>
      </c>
      <c r="D182" s="11"/>
      <c r="E182" s="8" t="s">
        <v>30</v>
      </c>
      <c r="F182" s="8" t="s">
        <v>26</v>
      </c>
      <c r="G182" s="13"/>
    </row>
    <row r="183" spans="1:7" x14ac:dyDescent="0.25">
      <c r="A183" s="7" t="s">
        <v>25</v>
      </c>
      <c r="B183" s="8" t="s">
        <v>74</v>
      </c>
      <c r="C183" s="8" t="s">
        <v>8</v>
      </c>
      <c r="D183" s="11"/>
      <c r="E183" s="8" t="s">
        <v>30</v>
      </c>
      <c r="F183" s="8" t="s">
        <v>26</v>
      </c>
      <c r="G183" s="13"/>
    </row>
    <row r="184" spans="1:7" x14ac:dyDescent="0.25">
      <c r="A184" s="7" t="s">
        <v>25</v>
      </c>
      <c r="B184" s="8" t="s">
        <v>75</v>
      </c>
      <c r="C184" s="8" t="s">
        <v>8</v>
      </c>
      <c r="D184" s="11"/>
      <c r="E184" s="8" t="s">
        <v>30</v>
      </c>
      <c r="F184" s="8" t="s">
        <v>26</v>
      </c>
      <c r="G184" s="13"/>
    </row>
    <row r="185" spans="1:7" x14ac:dyDescent="0.25">
      <c r="A185" s="7" t="s">
        <v>25</v>
      </c>
      <c r="B185" s="8" t="s">
        <v>76</v>
      </c>
      <c r="C185" s="8" t="s">
        <v>8</v>
      </c>
      <c r="D185" s="11"/>
      <c r="E185" s="8" t="s">
        <v>30</v>
      </c>
      <c r="F185" s="8" t="s">
        <v>26</v>
      </c>
      <c r="G185" s="13"/>
    </row>
    <row r="186" spans="1:7" x14ac:dyDescent="0.25">
      <c r="A186" s="7" t="s">
        <v>25</v>
      </c>
      <c r="B186" s="8" t="s">
        <v>77</v>
      </c>
      <c r="C186" s="8" t="s">
        <v>8</v>
      </c>
      <c r="D186" s="11"/>
      <c r="E186" s="8" t="s">
        <v>30</v>
      </c>
      <c r="F186" s="8" t="s">
        <v>26</v>
      </c>
      <c r="G186" s="13"/>
    </row>
    <row r="187" spans="1:7" x14ac:dyDescent="0.25">
      <c r="A187" s="7" t="s">
        <v>25</v>
      </c>
      <c r="B187" s="8" t="s">
        <v>78</v>
      </c>
      <c r="C187" s="8" t="s">
        <v>8</v>
      </c>
      <c r="D187" s="11"/>
      <c r="E187" s="8" t="s">
        <v>9</v>
      </c>
      <c r="F187" s="8" t="s">
        <v>26</v>
      </c>
      <c r="G187" s="13"/>
    </row>
    <row r="188" spans="1:7" x14ac:dyDescent="0.25">
      <c r="A188" s="7" t="s">
        <v>25</v>
      </c>
      <c r="B188" s="8" t="s">
        <v>79</v>
      </c>
      <c r="C188" s="8" t="s">
        <v>8</v>
      </c>
      <c r="D188" s="11"/>
      <c r="E188" s="8" t="s">
        <v>9</v>
      </c>
      <c r="F188" s="8" t="s">
        <v>26</v>
      </c>
      <c r="G188" s="13"/>
    </row>
    <row r="189" spans="1:7" x14ac:dyDescent="0.25">
      <c r="A189" s="7" t="s">
        <v>25</v>
      </c>
      <c r="B189" s="8" t="s">
        <v>80</v>
      </c>
      <c r="C189" s="8" t="s">
        <v>8</v>
      </c>
      <c r="D189" s="11"/>
      <c r="E189" s="8" t="s">
        <v>9</v>
      </c>
      <c r="F189" s="8" t="s">
        <v>26</v>
      </c>
      <c r="G189" s="13"/>
    </row>
    <row r="190" spans="1:7" x14ac:dyDescent="0.25">
      <c r="A190" s="7" t="s">
        <v>25</v>
      </c>
      <c r="B190" s="8" t="s">
        <v>81</v>
      </c>
      <c r="C190" s="8" t="s">
        <v>8</v>
      </c>
      <c r="D190" s="11"/>
      <c r="E190" s="8" t="s">
        <v>9</v>
      </c>
      <c r="F190" s="8" t="s">
        <v>26</v>
      </c>
      <c r="G190" s="13"/>
    </row>
    <row r="191" spans="1:7" x14ac:dyDescent="0.25">
      <c r="A191" s="7" t="s">
        <v>25</v>
      </c>
      <c r="B191" s="8" t="s">
        <v>82</v>
      </c>
      <c r="C191" s="8" t="s">
        <v>8</v>
      </c>
      <c r="D191" s="11"/>
      <c r="E191" s="8" t="s">
        <v>9</v>
      </c>
      <c r="F191" s="8" t="s">
        <v>26</v>
      </c>
      <c r="G191" s="13"/>
    </row>
    <row r="192" spans="1:7" x14ac:dyDescent="0.25">
      <c r="A192" s="7" t="s">
        <v>25</v>
      </c>
      <c r="B192" s="8" t="s">
        <v>83</v>
      </c>
      <c r="C192" s="8" t="s">
        <v>8</v>
      </c>
      <c r="D192" s="11"/>
      <c r="E192" s="8" t="s">
        <v>9</v>
      </c>
      <c r="F192" s="8" t="s">
        <v>26</v>
      </c>
      <c r="G192" s="13"/>
    </row>
    <row r="193" spans="1:7" x14ac:dyDescent="0.25">
      <c r="A193" s="7" t="s">
        <v>25</v>
      </c>
      <c r="B193" s="8" t="s">
        <v>84</v>
      </c>
      <c r="C193" s="8" t="s">
        <v>8</v>
      </c>
      <c r="D193" s="11"/>
      <c r="E193" s="8" t="s">
        <v>9</v>
      </c>
      <c r="F193" s="8" t="s">
        <v>26</v>
      </c>
      <c r="G193" s="13"/>
    </row>
    <row r="194" spans="1:7" x14ac:dyDescent="0.25">
      <c r="A194" s="7" t="s">
        <v>25</v>
      </c>
      <c r="B194" s="8" t="s">
        <v>85</v>
      </c>
      <c r="C194" s="8" t="s">
        <v>8</v>
      </c>
      <c r="D194" s="11"/>
      <c r="E194" s="8" t="s">
        <v>9</v>
      </c>
      <c r="F194" s="8" t="s">
        <v>26</v>
      </c>
      <c r="G194" s="13"/>
    </row>
    <row r="195" spans="1:7" x14ac:dyDescent="0.25">
      <c r="A195" s="7" t="s">
        <v>25</v>
      </c>
      <c r="B195" s="8" t="s">
        <v>86</v>
      </c>
      <c r="C195" s="8" t="s">
        <v>8</v>
      </c>
      <c r="D195" s="11"/>
      <c r="E195" s="8" t="s">
        <v>9</v>
      </c>
      <c r="F195" s="8" t="s">
        <v>26</v>
      </c>
      <c r="G195" s="13"/>
    </row>
    <row r="196" spans="1:7" x14ac:dyDescent="0.25">
      <c r="A196" s="7" t="s">
        <v>25</v>
      </c>
      <c r="B196" s="8" t="s">
        <v>87</v>
      </c>
      <c r="C196" s="8" t="s">
        <v>8</v>
      </c>
      <c r="D196" s="11"/>
      <c r="E196" s="8" t="s">
        <v>9</v>
      </c>
      <c r="F196" s="8" t="s">
        <v>26</v>
      </c>
      <c r="G196" s="13"/>
    </row>
    <row r="197" spans="1:7" x14ac:dyDescent="0.25">
      <c r="A197" s="7" t="s">
        <v>25</v>
      </c>
      <c r="B197" s="8" t="s">
        <v>88</v>
      </c>
      <c r="C197" s="8" t="s">
        <v>8</v>
      </c>
      <c r="D197" s="11"/>
      <c r="E197" s="8" t="s">
        <v>9</v>
      </c>
      <c r="F197" s="8" t="s">
        <v>26</v>
      </c>
      <c r="G197" s="13"/>
    </row>
    <row r="198" spans="1:7" x14ac:dyDescent="0.25">
      <c r="A198" s="7" t="s">
        <v>25</v>
      </c>
      <c r="B198" s="8" t="s">
        <v>89</v>
      </c>
      <c r="C198" s="8" t="s">
        <v>8</v>
      </c>
      <c r="D198" s="11"/>
      <c r="E198" s="8" t="s">
        <v>9</v>
      </c>
      <c r="F198" s="8" t="s">
        <v>26</v>
      </c>
      <c r="G198" s="13"/>
    </row>
    <row r="199" spans="1:7" x14ac:dyDescent="0.25">
      <c r="A199" s="7" t="s">
        <v>25</v>
      </c>
      <c r="B199" s="8" t="s">
        <v>90</v>
      </c>
      <c r="C199" s="8" t="s">
        <v>8</v>
      </c>
      <c r="D199" s="11"/>
      <c r="E199" s="8" t="s">
        <v>9</v>
      </c>
      <c r="F199" s="8" t="s">
        <v>26</v>
      </c>
      <c r="G199" s="13"/>
    </row>
    <row r="200" spans="1:7" x14ac:dyDescent="0.25">
      <c r="A200" s="7" t="s">
        <v>25</v>
      </c>
      <c r="B200" s="8" t="s">
        <v>91</v>
      </c>
      <c r="C200" s="8" t="s">
        <v>8</v>
      </c>
      <c r="D200" s="11"/>
      <c r="E200" s="8" t="s">
        <v>9</v>
      </c>
      <c r="F200" s="8" t="s">
        <v>26</v>
      </c>
      <c r="G200" s="13"/>
    </row>
    <row r="201" spans="1:7" x14ac:dyDescent="0.25">
      <c r="A201" s="7" t="s">
        <v>25</v>
      </c>
      <c r="B201" s="8" t="s">
        <v>92</v>
      </c>
      <c r="C201" s="8" t="s">
        <v>8</v>
      </c>
      <c r="D201" s="11"/>
      <c r="E201" s="8" t="s">
        <v>9</v>
      </c>
      <c r="F201" s="8" t="s">
        <v>26</v>
      </c>
      <c r="G201" s="13"/>
    </row>
    <row r="202" spans="1:7" x14ac:dyDescent="0.25">
      <c r="A202" s="7" t="s">
        <v>25</v>
      </c>
      <c r="B202" s="8" t="s">
        <v>93</v>
      </c>
      <c r="C202" s="8" t="s">
        <v>8</v>
      </c>
      <c r="D202" s="11"/>
      <c r="E202" s="8" t="s">
        <v>9</v>
      </c>
      <c r="F202" s="8" t="s">
        <v>26</v>
      </c>
      <c r="G202" s="13"/>
    </row>
    <row r="203" spans="1:7" x14ac:dyDescent="0.25">
      <c r="A203" s="7" t="s">
        <v>25</v>
      </c>
      <c r="B203" s="8" t="s">
        <v>94</v>
      </c>
      <c r="C203" s="8" t="s">
        <v>8</v>
      </c>
      <c r="D203" s="11"/>
      <c r="E203" s="8" t="s">
        <v>9</v>
      </c>
      <c r="F203" s="8" t="s">
        <v>26</v>
      </c>
      <c r="G203" s="13"/>
    </row>
    <row r="204" spans="1:7" x14ac:dyDescent="0.25">
      <c r="A204" s="7" t="s">
        <v>25</v>
      </c>
      <c r="B204" s="8" t="s">
        <v>95</v>
      </c>
      <c r="C204" s="8" t="s">
        <v>8</v>
      </c>
      <c r="D204" s="11"/>
      <c r="E204" s="8" t="s">
        <v>9</v>
      </c>
      <c r="F204" s="8" t="s">
        <v>26</v>
      </c>
      <c r="G204" s="13"/>
    </row>
    <row r="205" spans="1:7" x14ac:dyDescent="0.25">
      <c r="A205" s="7" t="s">
        <v>25</v>
      </c>
      <c r="B205" s="8" t="s">
        <v>96</v>
      </c>
      <c r="C205" s="8" t="s">
        <v>8</v>
      </c>
      <c r="D205" s="11"/>
      <c r="E205" s="8" t="s">
        <v>9</v>
      </c>
      <c r="F205" s="8" t="s">
        <v>26</v>
      </c>
      <c r="G205" s="13"/>
    </row>
    <row r="206" spans="1:7" x14ac:dyDescent="0.25">
      <c r="A206" s="7" t="s">
        <v>25</v>
      </c>
      <c r="B206" s="8" t="s">
        <v>97</v>
      </c>
      <c r="C206" s="8" t="s">
        <v>8</v>
      </c>
      <c r="D206" s="11"/>
      <c r="E206" s="8" t="s">
        <v>9</v>
      </c>
      <c r="F206" s="8" t="s">
        <v>26</v>
      </c>
      <c r="G206" s="13"/>
    </row>
    <row r="207" spans="1:7" x14ac:dyDescent="0.25">
      <c r="A207" s="7" t="s">
        <v>25</v>
      </c>
      <c r="B207" s="8" t="s">
        <v>98</v>
      </c>
      <c r="C207" s="8" t="s">
        <v>8</v>
      </c>
      <c r="D207" s="11"/>
      <c r="E207" s="8" t="s">
        <v>9</v>
      </c>
      <c r="F207" s="8" t="s">
        <v>26</v>
      </c>
      <c r="G207" s="13"/>
    </row>
    <row r="208" spans="1:7" x14ac:dyDescent="0.25">
      <c r="A208" s="7" t="s">
        <v>25</v>
      </c>
      <c r="B208" s="8" t="s">
        <v>99</v>
      </c>
      <c r="C208" s="8" t="s">
        <v>8</v>
      </c>
      <c r="D208" s="11"/>
      <c r="E208" s="8" t="s">
        <v>9</v>
      </c>
      <c r="F208" s="8" t="s">
        <v>26</v>
      </c>
      <c r="G208" s="13"/>
    </row>
    <row r="209" spans="1:7" x14ac:dyDescent="0.25">
      <c r="A209" s="7" t="s">
        <v>25</v>
      </c>
      <c r="B209" s="8" t="s">
        <v>100</v>
      </c>
      <c r="C209" s="8" t="s">
        <v>8</v>
      </c>
      <c r="D209" s="11"/>
      <c r="E209" s="8" t="s">
        <v>9</v>
      </c>
      <c r="F209" s="8" t="s">
        <v>26</v>
      </c>
      <c r="G209" s="13"/>
    </row>
    <row r="210" spans="1:7" x14ac:dyDescent="0.25">
      <c r="A210" s="7" t="s">
        <v>25</v>
      </c>
      <c r="B210" s="8" t="s">
        <v>101</v>
      </c>
      <c r="C210" s="8" t="s">
        <v>8</v>
      </c>
      <c r="D210" s="11"/>
      <c r="E210" s="8" t="s">
        <v>9</v>
      </c>
      <c r="F210" s="8" t="s">
        <v>26</v>
      </c>
      <c r="G210" s="13"/>
    </row>
    <row r="211" spans="1:7" x14ac:dyDescent="0.25">
      <c r="A211" s="7" t="s">
        <v>25</v>
      </c>
      <c r="B211" s="8" t="s">
        <v>102</v>
      </c>
      <c r="C211" s="8" t="s">
        <v>8</v>
      </c>
      <c r="D211" s="11"/>
      <c r="E211" s="8" t="s">
        <v>9</v>
      </c>
      <c r="F211" s="8" t="s">
        <v>26</v>
      </c>
      <c r="G211" s="13"/>
    </row>
    <row r="212" spans="1:7" x14ac:dyDescent="0.25">
      <c r="A212" s="7" t="s">
        <v>25</v>
      </c>
      <c r="B212" s="8" t="s">
        <v>103</v>
      </c>
      <c r="C212" s="8" t="s">
        <v>8</v>
      </c>
      <c r="D212" s="11"/>
      <c r="E212" s="8" t="s">
        <v>9</v>
      </c>
      <c r="F212" s="8" t="s">
        <v>26</v>
      </c>
      <c r="G212" s="13"/>
    </row>
    <row r="213" spans="1:7" x14ac:dyDescent="0.25">
      <c r="A213" s="7" t="s">
        <v>25</v>
      </c>
      <c r="B213" s="8" t="s">
        <v>104</v>
      </c>
      <c r="C213" s="8" t="s">
        <v>8</v>
      </c>
      <c r="D213" s="11"/>
      <c r="E213" s="8" t="s">
        <v>9</v>
      </c>
      <c r="F213" s="8" t="s">
        <v>26</v>
      </c>
      <c r="G213" s="13"/>
    </row>
    <row r="214" spans="1:7" x14ac:dyDescent="0.25">
      <c r="A214" s="7" t="s">
        <v>25</v>
      </c>
      <c r="B214" s="8" t="s">
        <v>105</v>
      </c>
      <c r="C214" s="8" t="s">
        <v>8</v>
      </c>
      <c r="D214" s="11"/>
      <c r="E214" s="8" t="s">
        <v>9</v>
      </c>
      <c r="F214" s="8" t="s">
        <v>26</v>
      </c>
      <c r="G214" s="13"/>
    </row>
    <row r="215" spans="1:7" x14ac:dyDescent="0.25">
      <c r="A215" s="7" t="s">
        <v>25</v>
      </c>
      <c r="B215" s="8" t="s">
        <v>106</v>
      </c>
      <c r="C215" s="8" t="s">
        <v>8</v>
      </c>
      <c r="D215" s="11"/>
      <c r="E215" s="8" t="s">
        <v>9</v>
      </c>
      <c r="F215" s="8" t="s">
        <v>26</v>
      </c>
      <c r="G215" s="13"/>
    </row>
    <row r="216" spans="1:7" x14ac:dyDescent="0.25">
      <c r="A216" s="7" t="s">
        <v>25</v>
      </c>
      <c r="B216" s="8" t="s">
        <v>107</v>
      </c>
      <c r="C216" s="8" t="s">
        <v>8</v>
      </c>
      <c r="D216" s="11"/>
      <c r="E216" s="8" t="s">
        <v>9</v>
      </c>
      <c r="F216" s="8" t="s">
        <v>26</v>
      </c>
      <c r="G216" s="13"/>
    </row>
    <row r="217" spans="1:7" x14ac:dyDescent="0.25">
      <c r="A217" s="7" t="s">
        <v>25</v>
      </c>
      <c r="B217" s="8" t="s">
        <v>108</v>
      </c>
      <c r="C217" s="8" t="s">
        <v>8</v>
      </c>
      <c r="D217" s="11"/>
      <c r="E217" s="8" t="s">
        <v>9</v>
      </c>
      <c r="F217" s="8" t="s">
        <v>26</v>
      </c>
      <c r="G217" s="13"/>
    </row>
    <row r="218" spans="1:7" x14ac:dyDescent="0.25">
      <c r="A218" s="7" t="s">
        <v>25</v>
      </c>
      <c r="B218" s="8" t="s">
        <v>109</v>
      </c>
      <c r="C218" s="8" t="s">
        <v>8</v>
      </c>
      <c r="D218" s="11"/>
      <c r="E218" s="8" t="s">
        <v>9</v>
      </c>
      <c r="F218" s="8" t="s">
        <v>26</v>
      </c>
      <c r="G218" s="13"/>
    </row>
    <row r="219" spans="1:7" x14ac:dyDescent="0.25">
      <c r="A219" s="7" t="s">
        <v>25</v>
      </c>
      <c r="B219" s="8" t="s">
        <v>111</v>
      </c>
      <c r="C219" s="8" t="s">
        <v>8</v>
      </c>
      <c r="D219" s="11"/>
      <c r="E219" s="8" t="s">
        <v>9</v>
      </c>
      <c r="F219" s="8" t="s">
        <v>26</v>
      </c>
      <c r="G219" s="13"/>
    </row>
    <row r="220" spans="1:7" x14ac:dyDescent="0.25">
      <c r="A220" s="7" t="s">
        <v>25</v>
      </c>
      <c r="B220" s="8" t="s">
        <v>112</v>
      </c>
      <c r="C220" s="8" t="s">
        <v>8</v>
      </c>
      <c r="D220" s="11"/>
      <c r="E220" s="8" t="s">
        <v>9</v>
      </c>
      <c r="F220" s="8" t="s">
        <v>26</v>
      </c>
      <c r="G220" s="13"/>
    </row>
    <row r="221" spans="1:7" x14ac:dyDescent="0.25">
      <c r="A221" s="7" t="s">
        <v>25</v>
      </c>
      <c r="B221" s="8" t="s">
        <v>113</v>
      </c>
      <c r="C221" s="8" t="s">
        <v>8</v>
      </c>
      <c r="D221" s="11"/>
      <c r="E221" s="8" t="s">
        <v>9</v>
      </c>
      <c r="F221" s="8" t="s">
        <v>26</v>
      </c>
      <c r="G221" s="13"/>
    </row>
    <row r="222" spans="1:7" x14ac:dyDescent="0.25">
      <c r="A222" s="7" t="s">
        <v>25</v>
      </c>
      <c r="B222" s="8" t="s">
        <v>114</v>
      </c>
      <c r="C222" s="8" t="s">
        <v>8</v>
      </c>
      <c r="D222" s="11"/>
      <c r="E222" s="8" t="s">
        <v>9</v>
      </c>
      <c r="F222" s="8" t="s">
        <v>26</v>
      </c>
      <c r="G222" s="13"/>
    </row>
    <row r="223" spans="1:7" x14ac:dyDescent="0.25">
      <c r="A223" s="7" t="s">
        <v>25</v>
      </c>
      <c r="B223" s="8" t="s">
        <v>115</v>
      </c>
      <c r="C223" s="8" t="s">
        <v>8</v>
      </c>
      <c r="D223" s="11"/>
      <c r="E223" s="8" t="s">
        <v>9</v>
      </c>
      <c r="F223" s="8" t="s">
        <v>26</v>
      </c>
      <c r="G223" s="13"/>
    </row>
    <row r="224" spans="1:7" x14ac:dyDescent="0.25">
      <c r="A224" s="7" t="s">
        <v>25</v>
      </c>
      <c r="B224" s="8" t="s">
        <v>116</v>
      </c>
      <c r="C224" s="8" t="s">
        <v>8</v>
      </c>
      <c r="D224" s="11"/>
      <c r="E224" s="8" t="s">
        <v>9</v>
      </c>
      <c r="F224" s="8" t="s">
        <v>26</v>
      </c>
      <c r="G224" s="13"/>
    </row>
    <row r="225" spans="1:7" x14ac:dyDescent="0.25">
      <c r="A225" s="7" t="s">
        <v>25</v>
      </c>
      <c r="B225" s="8" t="s">
        <v>117</v>
      </c>
      <c r="C225" s="8" t="s">
        <v>8</v>
      </c>
      <c r="D225" s="11"/>
      <c r="E225" s="8" t="s">
        <v>9</v>
      </c>
      <c r="F225" s="8" t="s">
        <v>26</v>
      </c>
      <c r="G225" s="13"/>
    </row>
    <row r="226" spans="1:7" x14ac:dyDescent="0.25">
      <c r="A226" s="7" t="s">
        <v>25</v>
      </c>
      <c r="B226" s="8" t="s">
        <v>118</v>
      </c>
      <c r="C226" s="8" t="s">
        <v>8</v>
      </c>
      <c r="D226" s="11"/>
      <c r="E226" s="8" t="s">
        <v>9</v>
      </c>
      <c r="F226" s="8" t="s">
        <v>26</v>
      </c>
      <c r="G226" s="13"/>
    </row>
    <row r="227" spans="1:7" x14ac:dyDescent="0.25">
      <c r="A227" s="7" t="s">
        <v>25</v>
      </c>
      <c r="B227" s="8" t="s">
        <v>119</v>
      </c>
      <c r="C227" s="8" t="s">
        <v>8</v>
      </c>
      <c r="D227" s="11"/>
      <c r="E227" s="8" t="s">
        <v>9</v>
      </c>
      <c r="F227" s="8" t="s">
        <v>26</v>
      </c>
      <c r="G227" s="13"/>
    </row>
    <row r="228" spans="1:7" x14ac:dyDescent="0.25">
      <c r="A228" s="7" t="s">
        <v>25</v>
      </c>
      <c r="B228" s="8" t="s">
        <v>120</v>
      </c>
      <c r="C228" s="8" t="s">
        <v>8</v>
      </c>
      <c r="D228" s="11"/>
      <c r="E228" s="8" t="s">
        <v>9</v>
      </c>
      <c r="F228" s="8" t="s">
        <v>26</v>
      </c>
      <c r="G228" s="13"/>
    </row>
    <row r="229" spans="1:7" x14ac:dyDescent="0.25">
      <c r="A229" s="7" t="s">
        <v>25</v>
      </c>
      <c r="B229" s="8" t="s">
        <v>121</v>
      </c>
      <c r="C229" s="8" t="s">
        <v>8</v>
      </c>
      <c r="D229" s="11"/>
      <c r="E229" s="8" t="s">
        <v>9</v>
      </c>
      <c r="F229" s="8" t="s">
        <v>26</v>
      </c>
      <c r="G229" s="13"/>
    </row>
    <row r="230" spans="1:7" x14ac:dyDescent="0.25">
      <c r="A230" s="7" t="s">
        <v>25</v>
      </c>
      <c r="B230" s="8" t="s">
        <v>122</v>
      </c>
      <c r="C230" s="8" t="s">
        <v>8</v>
      </c>
      <c r="D230" s="11"/>
      <c r="E230" s="8" t="s">
        <v>9</v>
      </c>
      <c r="F230" s="8" t="s">
        <v>26</v>
      </c>
      <c r="G230" s="13"/>
    </row>
    <row r="231" spans="1:7" x14ac:dyDescent="0.25">
      <c r="A231" s="7" t="s">
        <v>25</v>
      </c>
      <c r="B231" s="8" t="s">
        <v>123</v>
      </c>
      <c r="C231" s="8" t="s">
        <v>8</v>
      </c>
      <c r="D231" s="11"/>
      <c r="E231" s="8" t="s">
        <v>9</v>
      </c>
      <c r="F231" s="8" t="s">
        <v>26</v>
      </c>
      <c r="G231" s="13"/>
    </row>
    <row r="232" spans="1:7" x14ac:dyDescent="0.25">
      <c r="A232" s="7" t="s">
        <v>25</v>
      </c>
      <c r="B232" s="8" t="s">
        <v>124</v>
      </c>
      <c r="C232" s="8" t="s">
        <v>8</v>
      </c>
      <c r="D232" s="11"/>
      <c r="E232" s="8" t="s">
        <v>9</v>
      </c>
      <c r="F232" s="8" t="s">
        <v>26</v>
      </c>
      <c r="G232" s="13"/>
    </row>
    <row r="233" spans="1:7" x14ac:dyDescent="0.25">
      <c r="A233" s="7" t="s">
        <v>25</v>
      </c>
      <c r="B233" s="8" t="s">
        <v>125</v>
      </c>
      <c r="C233" s="8" t="s">
        <v>8</v>
      </c>
      <c r="D233" s="11"/>
      <c r="E233" s="8" t="s">
        <v>9</v>
      </c>
      <c r="F233" s="8" t="s">
        <v>26</v>
      </c>
      <c r="G233" s="13"/>
    </row>
    <row r="234" spans="1:7" x14ac:dyDescent="0.25">
      <c r="A234" s="7" t="s">
        <v>25</v>
      </c>
      <c r="B234" s="8" t="s">
        <v>126</v>
      </c>
      <c r="C234" s="8" t="s">
        <v>8</v>
      </c>
      <c r="D234" s="11"/>
      <c r="E234" s="8" t="s">
        <v>9</v>
      </c>
      <c r="F234" s="8" t="s">
        <v>26</v>
      </c>
      <c r="G234" s="13"/>
    </row>
    <row r="235" spans="1:7" x14ac:dyDescent="0.25">
      <c r="A235" s="7" t="s">
        <v>25</v>
      </c>
      <c r="B235" s="8" t="s">
        <v>127</v>
      </c>
      <c r="C235" s="8" t="s">
        <v>8</v>
      </c>
      <c r="D235" s="11"/>
      <c r="E235" s="8" t="s">
        <v>9</v>
      </c>
      <c r="F235" s="8" t="s">
        <v>26</v>
      </c>
      <c r="G235" s="13"/>
    </row>
    <row r="236" spans="1:7" x14ac:dyDescent="0.25">
      <c r="A236" s="7" t="s">
        <v>25</v>
      </c>
      <c r="B236" s="8" t="s">
        <v>128</v>
      </c>
      <c r="C236" s="8" t="s">
        <v>8</v>
      </c>
      <c r="D236" s="11"/>
      <c r="E236" s="8" t="s">
        <v>9</v>
      </c>
      <c r="F236" s="8" t="s">
        <v>26</v>
      </c>
      <c r="G236" s="13"/>
    </row>
    <row r="237" spans="1:7" x14ac:dyDescent="0.25">
      <c r="A237" s="7" t="s">
        <v>25</v>
      </c>
      <c r="B237" s="8" t="s">
        <v>129</v>
      </c>
      <c r="C237" s="8" t="s">
        <v>8</v>
      </c>
      <c r="D237" s="11"/>
      <c r="E237" s="8" t="s">
        <v>9</v>
      </c>
      <c r="F237" s="8" t="s">
        <v>26</v>
      </c>
      <c r="G237" s="13"/>
    </row>
    <row r="238" spans="1:7" x14ac:dyDescent="0.25">
      <c r="A238" s="7" t="s">
        <v>25</v>
      </c>
      <c r="B238" s="8" t="s">
        <v>130</v>
      </c>
      <c r="C238" s="8" t="s">
        <v>8</v>
      </c>
      <c r="D238" s="11"/>
      <c r="E238" s="8" t="s">
        <v>9</v>
      </c>
      <c r="F238" s="8" t="s">
        <v>26</v>
      </c>
      <c r="G238" s="13"/>
    </row>
    <row r="239" spans="1:7" x14ac:dyDescent="0.25">
      <c r="A239" s="7" t="s">
        <v>25</v>
      </c>
      <c r="B239" s="8" t="s">
        <v>131</v>
      </c>
      <c r="C239" s="8" t="s">
        <v>8</v>
      </c>
      <c r="D239" s="11"/>
      <c r="E239" s="8" t="s">
        <v>9</v>
      </c>
      <c r="F239" s="8" t="s">
        <v>26</v>
      </c>
      <c r="G239" s="13"/>
    </row>
    <row r="240" spans="1:7" x14ac:dyDescent="0.25">
      <c r="A240" s="7" t="s">
        <v>25</v>
      </c>
      <c r="B240" s="8" t="s">
        <v>132</v>
      </c>
      <c r="C240" s="8" t="s">
        <v>8</v>
      </c>
      <c r="D240" s="11"/>
      <c r="E240" s="8" t="s">
        <v>9</v>
      </c>
      <c r="F240" s="8" t="s">
        <v>26</v>
      </c>
      <c r="G240" s="13"/>
    </row>
    <row r="241" spans="1:7" x14ac:dyDescent="0.25">
      <c r="A241" s="7" t="s">
        <v>25</v>
      </c>
      <c r="B241" s="8" t="s">
        <v>133</v>
      </c>
      <c r="C241" s="8" t="s">
        <v>8</v>
      </c>
      <c r="D241" s="11"/>
      <c r="E241" s="8" t="s">
        <v>9</v>
      </c>
      <c r="F241" s="8" t="s">
        <v>26</v>
      </c>
      <c r="G241" s="13"/>
    </row>
    <row r="242" spans="1:7" x14ac:dyDescent="0.25">
      <c r="A242" s="7" t="s">
        <v>25</v>
      </c>
      <c r="B242" s="8" t="s">
        <v>134</v>
      </c>
      <c r="C242" s="8" t="s">
        <v>8</v>
      </c>
      <c r="D242" s="11"/>
      <c r="E242" s="8" t="s">
        <v>30</v>
      </c>
      <c r="F242" s="8" t="s">
        <v>10</v>
      </c>
      <c r="G242" s="13"/>
    </row>
    <row r="243" spans="1:7" x14ac:dyDescent="0.25">
      <c r="A243" s="7" t="s">
        <v>25</v>
      </c>
      <c r="B243" s="8" t="s">
        <v>137</v>
      </c>
      <c r="C243" s="8" t="s">
        <v>8</v>
      </c>
      <c r="D243" s="11"/>
      <c r="E243" s="8" t="s">
        <v>30</v>
      </c>
      <c r="F243" s="8" t="s">
        <v>10</v>
      </c>
      <c r="G243" s="13"/>
    </row>
    <row r="244" spans="1:7" x14ac:dyDescent="0.25">
      <c r="A244" s="7" t="s">
        <v>25</v>
      </c>
      <c r="B244" s="8" t="s">
        <v>138</v>
      </c>
      <c r="C244" s="8" t="s">
        <v>8</v>
      </c>
      <c r="D244" s="11"/>
      <c r="E244" s="8" t="s">
        <v>30</v>
      </c>
      <c r="F244" s="8" t="s">
        <v>10</v>
      </c>
      <c r="G244" s="13"/>
    </row>
    <row r="245" spans="1:7" x14ac:dyDescent="0.25">
      <c r="A245" s="7" t="s">
        <v>25</v>
      </c>
      <c r="B245" s="8" t="s">
        <v>139</v>
      </c>
      <c r="C245" s="8" t="s">
        <v>8</v>
      </c>
      <c r="D245" s="11"/>
      <c r="E245" s="8" t="s">
        <v>30</v>
      </c>
      <c r="F245" s="8" t="s">
        <v>10</v>
      </c>
      <c r="G245" s="13"/>
    </row>
    <row r="246" spans="1:7" x14ac:dyDescent="0.25">
      <c r="A246" s="7" t="s">
        <v>25</v>
      </c>
      <c r="B246" s="8" t="s">
        <v>140</v>
      </c>
      <c r="C246" s="8" t="s">
        <v>8</v>
      </c>
      <c r="D246" s="11"/>
      <c r="E246" s="8" t="s">
        <v>30</v>
      </c>
      <c r="F246" s="8" t="s">
        <v>10</v>
      </c>
      <c r="G246" s="13"/>
    </row>
    <row r="247" spans="1:7" x14ac:dyDescent="0.25">
      <c r="A247" s="7" t="s">
        <v>25</v>
      </c>
      <c r="B247" s="8" t="s">
        <v>141</v>
      </c>
      <c r="C247" s="8" t="s">
        <v>8</v>
      </c>
      <c r="D247" s="11"/>
      <c r="E247" s="8" t="s">
        <v>30</v>
      </c>
      <c r="F247" s="8" t="s">
        <v>10</v>
      </c>
      <c r="G247" s="13"/>
    </row>
    <row r="248" spans="1:7" x14ac:dyDescent="0.25">
      <c r="A248" s="7" t="s">
        <v>25</v>
      </c>
      <c r="B248" s="8" t="s">
        <v>142</v>
      </c>
      <c r="C248" s="8" t="s">
        <v>8</v>
      </c>
      <c r="D248" s="11"/>
      <c r="E248" s="8" t="s">
        <v>30</v>
      </c>
      <c r="F248" s="8" t="s">
        <v>10</v>
      </c>
      <c r="G248" s="13"/>
    </row>
    <row r="249" spans="1:7" x14ac:dyDescent="0.25">
      <c r="A249" s="7" t="s">
        <v>25</v>
      </c>
      <c r="B249" s="8" t="s">
        <v>143</v>
      </c>
      <c r="C249" s="8" t="s">
        <v>8</v>
      </c>
      <c r="D249" s="11"/>
      <c r="E249" s="8" t="s">
        <v>30</v>
      </c>
      <c r="F249" s="8" t="s">
        <v>10</v>
      </c>
      <c r="G249" s="13"/>
    </row>
    <row r="250" spans="1:7" x14ac:dyDescent="0.25">
      <c r="A250" s="7" t="s">
        <v>25</v>
      </c>
      <c r="B250" s="8" t="s">
        <v>144</v>
      </c>
      <c r="C250" s="8" t="s">
        <v>8</v>
      </c>
      <c r="D250" s="11"/>
      <c r="E250" s="8" t="s">
        <v>30</v>
      </c>
      <c r="F250" s="8" t="s">
        <v>10</v>
      </c>
      <c r="G250" s="13"/>
    </row>
    <row r="251" spans="1:7" x14ac:dyDescent="0.25">
      <c r="A251" s="7" t="s">
        <v>25</v>
      </c>
      <c r="B251" s="8" t="s">
        <v>145</v>
      </c>
      <c r="C251" s="8" t="s">
        <v>8</v>
      </c>
      <c r="D251" s="11"/>
      <c r="E251" s="8" t="s">
        <v>30</v>
      </c>
      <c r="F251" s="8" t="s">
        <v>10</v>
      </c>
      <c r="G251" s="13"/>
    </row>
    <row r="252" spans="1:7" x14ac:dyDescent="0.25">
      <c r="A252" s="7" t="s">
        <v>25</v>
      </c>
      <c r="B252" s="8" t="s">
        <v>146</v>
      </c>
      <c r="C252" s="8" t="s">
        <v>8</v>
      </c>
      <c r="D252" s="11"/>
      <c r="E252" s="8" t="s">
        <v>30</v>
      </c>
      <c r="F252" s="8" t="s">
        <v>10</v>
      </c>
      <c r="G252" s="13"/>
    </row>
    <row r="253" spans="1:7" x14ac:dyDescent="0.25">
      <c r="A253" s="7" t="s">
        <v>25</v>
      </c>
      <c r="B253" s="8" t="s">
        <v>147</v>
      </c>
      <c r="C253" s="8" t="s">
        <v>8</v>
      </c>
      <c r="D253" s="11"/>
      <c r="E253" s="8" t="s">
        <v>30</v>
      </c>
      <c r="F253" s="8" t="s">
        <v>10</v>
      </c>
      <c r="G253" s="13"/>
    </row>
    <row r="254" spans="1:7" x14ac:dyDescent="0.25">
      <c r="A254" s="7" t="s">
        <v>25</v>
      </c>
      <c r="B254" s="8" t="s">
        <v>148</v>
      </c>
      <c r="C254" s="8" t="s">
        <v>8</v>
      </c>
      <c r="D254" s="11"/>
      <c r="E254" s="8" t="s">
        <v>30</v>
      </c>
      <c r="F254" s="8" t="s">
        <v>10</v>
      </c>
      <c r="G254" s="13"/>
    </row>
    <row r="255" spans="1:7" x14ac:dyDescent="0.25">
      <c r="A255" s="7" t="s">
        <v>25</v>
      </c>
      <c r="B255" s="8" t="s">
        <v>135</v>
      </c>
      <c r="C255" s="8" t="s">
        <v>136</v>
      </c>
      <c r="D255" s="11">
        <v>45</v>
      </c>
      <c r="E255" s="8" t="s">
        <v>30</v>
      </c>
      <c r="F255" s="8" t="s">
        <v>10</v>
      </c>
      <c r="G255" s="13" t="s">
        <v>110</v>
      </c>
    </row>
    <row r="256" spans="1:7" x14ac:dyDescent="0.25">
      <c r="A256" s="1" t="s">
        <v>23</v>
      </c>
      <c r="B256" t="s">
        <v>78</v>
      </c>
      <c r="D256" s="9">
        <v>0.80800000000000005</v>
      </c>
      <c r="E256" t="s">
        <v>9</v>
      </c>
      <c r="F256" t="s">
        <v>10</v>
      </c>
    </row>
    <row r="257" spans="1:7" x14ac:dyDescent="0.25">
      <c r="A257" s="1" t="s">
        <v>23</v>
      </c>
      <c r="B257" t="s">
        <v>79</v>
      </c>
      <c r="D257" s="9">
        <v>2.52</v>
      </c>
      <c r="E257" t="s">
        <v>9</v>
      </c>
      <c r="F257" t="s">
        <v>10</v>
      </c>
    </row>
    <row r="258" spans="1:7" x14ac:dyDescent="0.25">
      <c r="A258" s="1" t="s">
        <v>23</v>
      </c>
      <c r="B258" t="s">
        <v>135</v>
      </c>
      <c r="C258" t="s">
        <v>136</v>
      </c>
      <c r="D258" s="9">
        <v>29.7</v>
      </c>
      <c r="E258" t="s">
        <v>30</v>
      </c>
      <c r="F258" t="s">
        <v>10</v>
      </c>
      <c r="G258" s="2" t="s">
        <v>156</v>
      </c>
    </row>
    <row r="259" spans="1:7" x14ac:dyDescent="0.25">
      <c r="A259" s="1" t="s">
        <v>23</v>
      </c>
      <c r="B259" t="s">
        <v>34</v>
      </c>
      <c r="D259" s="9">
        <v>18.100000000000001</v>
      </c>
      <c r="E259" t="s">
        <v>30</v>
      </c>
      <c r="F259" t="s">
        <v>10</v>
      </c>
    </row>
    <row r="260" spans="1:7" x14ac:dyDescent="0.25">
      <c r="A260" s="1" t="s">
        <v>23</v>
      </c>
      <c r="B260" t="s">
        <v>84</v>
      </c>
      <c r="D260" s="9">
        <v>0.38800000000000001</v>
      </c>
      <c r="E260" t="s">
        <v>9</v>
      </c>
      <c r="F260" t="s">
        <v>10</v>
      </c>
    </row>
    <row r="261" spans="1:7" x14ac:dyDescent="0.25">
      <c r="A261" s="1" t="s">
        <v>23</v>
      </c>
      <c r="B261" t="s">
        <v>85</v>
      </c>
      <c r="D261" s="9">
        <v>72.5</v>
      </c>
      <c r="E261" t="s">
        <v>9</v>
      </c>
      <c r="F261" t="s">
        <v>10</v>
      </c>
    </row>
    <row r="262" spans="1:7" x14ac:dyDescent="0.25">
      <c r="A262" s="1" t="s">
        <v>23</v>
      </c>
      <c r="B262" t="s">
        <v>48</v>
      </c>
      <c r="D262" s="9">
        <v>9.14</v>
      </c>
      <c r="E262" t="s">
        <v>30</v>
      </c>
      <c r="F262" t="s">
        <v>10</v>
      </c>
    </row>
    <row r="263" spans="1:7" x14ac:dyDescent="0.25">
      <c r="A263" s="1" t="s">
        <v>23</v>
      </c>
      <c r="B263" t="s">
        <v>144</v>
      </c>
      <c r="D263" s="9">
        <v>11.7</v>
      </c>
      <c r="E263" t="s">
        <v>30</v>
      </c>
      <c r="F263" t="s">
        <v>10</v>
      </c>
    </row>
    <row r="264" spans="1:7" x14ac:dyDescent="0.25">
      <c r="A264" s="1" t="s">
        <v>23</v>
      </c>
      <c r="B264" t="s">
        <v>59</v>
      </c>
      <c r="D264" s="9">
        <v>1.68</v>
      </c>
      <c r="E264" t="s">
        <v>30</v>
      </c>
      <c r="F264" t="s">
        <v>10</v>
      </c>
    </row>
    <row r="265" spans="1:7" x14ac:dyDescent="0.25">
      <c r="A265" s="1" t="s">
        <v>23</v>
      </c>
      <c r="B265" t="s">
        <v>70</v>
      </c>
      <c r="D265" s="9">
        <v>1.37</v>
      </c>
      <c r="E265" t="s">
        <v>30</v>
      </c>
      <c r="F265" t="s">
        <v>10</v>
      </c>
    </row>
    <row r="266" spans="1:7" x14ac:dyDescent="0.25">
      <c r="A266" s="1" t="s">
        <v>23</v>
      </c>
      <c r="B266" t="s">
        <v>7</v>
      </c>
      <c r="C266" t="s">
        <v>8</v>
      </c>
      <c r="E266" t="s">
        <v>9</v>
      </c>
      <c r="F266" t="s">
        <v>10</v>
      </c>
    </row>
    <row r="267" spans="1:7" x14ac:dyDescent="0.25">
      <c r="A267" s="1" t="s">
        <v>23</v>
      </c>
      <c r="B267" t="s">
        <v>11</v>
      </c>
      <c r="C267" t="s">
        <v>8</v>
      </c>
      <c r="E267" t="s">
        <v>9</v>
      </c>
      <c r="F267" t="s">
        <v>10</v>
      </c>
    </row>
    <row r="268" spans="1:7" x14ac:dyDescent="0.25">
      <c r="A268" s="1" t="s">
        <v>23</v>
      </c>
      <c r="B268" t="s">
        <v>12</v>
      </c>
      <c r="C268" t="s">
        <v>8</v>
      </c>
      <c r="E268" t="s">
        <v>9</v>
      </c>
      <c r="F268" t="s">
        <v>10</v>
      </c>
    </row>
    <row r="269" spans="1:7" x14ac:dyDescent="0.25">
      <c r="A269" s="1" t="s">
        <v>23</v>
      </c>
      <c r="B269" t="s">
        <v>13</v>
      </c>
      <c r="C269" t="s">
        <v>8</v>
      </c>
      <c r="E269" t="s">
        <v>9</v>
      </c>
      <c r="F269" t="s">
        <v>10</v>
      </c>
    </row>
    <row r="270" spans="1:7" x14ac:dyDescent="0.25">
      <c r="A270" s="1" t="s">
        <v>23</v>
      </c>
      <c r="B270" t="s">
        <v>14</v>
      </c>
      <c r="C270" t="s">
        <v>8</v>
      </c>
      <c r="E270" t="s">
        <v>9</v>
      </c>
      <c r="F270" t="s">
        <v>10</v>
      </c>
    </row>
    <row r="271" spans="1:7" x14ac:dyDescent="0.25">
      <c r="A271" s="1" t="s">
        <v>23</v>
      </c>
      <c r="B271" t="s">
        <v>15</v>
      </c>
      <c r="C271" t="s">
        <v>8</v>
      </c>
      <c r="E271" t="s">
        <v>9</v>
      </c>
      <c r="F271" t="s">
        <v>10</v>
      </c>
    </row>
    <row r="272" spans="1:7" x14ac:dyDescent="0.25">
      <c r="A272" s="1" t="s">
        <v>23</v>
      </c>
      <c r="B272" t="s">
        <v>16</v>
      </c>
      <c r="C272" t="s">
        <v>8</v>
      </c>
      <c r="E272" t="s">
        <v>9</v>
      </c>
      <c r="F272" t="s">
        <v>10</v>
      </c>
    </row>
    <row r="273" spans="1:6" x14ac:dyDescent="0.25">
      <c r="A273" s="1" t="s">
        <v>23</v>
      </c>
      <c r="B273" t="s">
        <v>17</v>
      </c>
      <c r="C273" t="s">
        <v>8</v>
      </c>
      <c r="E273" t="s">
        <v>9</v>
      </c>
      <c r="F273" t="s">
        <v>10</v>
      </c>
    </row>
    <row r="274" spans="1:6" x14ac:dyDescent="0.25">
      <c r="A274" s="1" t="s">
        <v>23</v>
      </c>
      <c r="B274" t="s">
        <v>18</v>
      </c>
      <c r="C274" t="s">
        <v>8</v>
      </c>
      <c r="E274" t="s">
        <v>9</v>
      </c>
      <c r="F274" t="s">
        <v>10</v>
      </c>
    </row>
    <row r="275" spans="1:6" x14ac:dyDescent="0.25">
      <c r="A275" s="1" t="s">
        <v>23</v>
      </c>
      <c r="B275" t="s">
        <v>19</v>
      </c>
      <c r="C275" t="s">
        <v>8</v>
      </c>
      <c r="E275" t="s">
        <v>9</v>
      </c>
      <c r="F275" t="s">
        <v>10</v>
      </c>
    </row>
    <row r="276" spans="1:6" x14ac:dyDescent="0.25">
      <c r="A276" s="1" t="s">
        <v>23</v>
      </c>
      <c r="B276" t="s">
        <v>20</v>
      </c>
      <c r="C276" t="s">
        <v>8</v>
      </c>
      <c r="E276" t="s">
        <v>9</v>
      </c>
      <c r="F276" t="s">
        <v>10</v>
      </c>
    </row>
    <row r="277" spans="1:6" x14ac:dyDescent="0.25">
      <c r="A277" s="1" t="s">
        <v>23</v>
      </c>
      <c r="B277" t="s">
        <v>21</v>
      </c>
      <c r="C277" t="s">
        <v>8</v>
      </c>
      <c r="E277" t="s">
        <v>9</v>
      </c>
      <c r="F277" t="s">
        <v>10</v>
      </c>
    </row>
    <row r="278" spans="1:6" x14ac:dyDescent="0.25">
      <c r="A278" s="1" t="s">
        <v>23</v>
      </c>
      <c r="B278" t="s">
        <v>29</v>
      </c>
      <c r="C278" t="s">
        <v>8</v>
      </c>
      <c r="E278" t="s">
        <v>30</v>
      </c>
      <c r="F278" t="s">
        <v>10</v>
      </c>
    </row>
    <row r="279" spans="1:6" x14ac:dyDescent="0.25">
      <c r="A279" s="1" t="s">
        <v>23</v>
      </c>
      <c r="B279" t="s">
        <v>31</v>
      </c>
      <c r="C279" t="s">
        <v>8</v>
      </c>
      <c r="E279" t="s">
        <v>30</v>
      </c>
      <c r="F279" t="s">
        <v>10</v>
      </c>
    </row>
    <row r="280" spans="1:6" x14ac:dyDescent="0.25">
      <c r="A280" s="1" t="s">
        <v>23</v>
      </c>
      <c r="B280" t="s">
        <v>32</v>
      </c>
      <c r="C280" t="s">
        <v>8</v>
      </c>
      <c r="E280" t="s">
        <v>30</v>
      </c>
      <c r="F280" t="s">
        <v>10</v>
      </c>
    </row>
    <row r="281" spans="1:6" x14ac:dyDescent="0.25">
      <c r="A281" s="1" t="s">
        <v>23</v>
      </c>
      <c r="B281" t="s">
        <v>33</v>
      </c>
      <c r="C281" t="s">
        <v>8</v>
      </c>
      <c r="E281" t="s">
        <v>30</v>
      </c>
      <c r="F281" t="s">
        <v>10</v>
      </c>
    </row>
    <row r="282" spans="1:6" x14ac:dyDescent="0.25">
      <c r="A282" s="1" t="s">
        <v>23</v>
      </c>
      <c r="B282" t="s">
        <v>35</v>
      </c>
      <c r="C282" t="s">
        <v>8</v>
      </c>
      <c r="E282" t="s">
        <v>30</v>
      </c>
      <c r="F282" t="s">
        <v>10</v>
      </c>
    </row>
    <row r="283" spans="1:6" x14ac:dyDescent="0.25">
      <c r="A283" s="1" t="s">
        <v>23</v>
      </c>
      <c r="B283" t="s">
        <v>36</v>
      </c>
      <c r="C283" t="s">
        <v>8</v>
      </c>
      <c r="E283" t="s">
        <v>30</v>
      </c>
      <c r="F283" t="s">
        <v>10</v>
      </c>
    </row>
    <row r="284" spans="1:6" x14ac:dyDescent="0.25">
      <c r="A284" s="1" t="s">
        <v>23</v>
      </c>
      <c r="B284" t="s">
        <v>38</v>
      </c>
      <c r="C284" t="s">
        <v>8</v>
      </c>
      <c r="E284" t="s">
        <v>30</v>
      </c>
      <c r="F284" t="s">
        <v>10</v>
      </c>
    </row>
    <row r="285" spans="1:6" x14ac:dyDescent="0.25">
      <c r="A285" s="1" t="s">
        <v>23</v>
      </c>
      <c r="B285" t="s">
        <v>39</v>
      </c>
      <c r="C285" t="s">
        <v>8</v>
      </c>
      <c r="E285" t="s">
        <v>30</v>
      </c>
      <c r="F285" t="s">
        <v>10</v>
      </c>
    </row>
    <row r="286" spans="1:6" x14ac:dyDescent="0.25">
      <c r="A286" s="1" t="s">
        <v>23</v>
      </c>
      <c r="B286" t="s">
        <v>40</v>
      </c>
      <c r="C286" t="s">
        <v>41</v>
      </c>
      <c r="E286" t="s">
        <v>30</v>
      </c>
      <c r="F286" t="s">
        <v>10</v>
      </c>
    </row>
    <row r="287" spans="1:6" x14ac:dyDescent="0.25">
      <c r="A287" s="1" t="s">
        <v>23</v>
      </c>
      <c r="B287" t="s">
        <v>42</v>
      </c>
      <c r="C287" t="s">
        <v>8</v>
      </c>
      <c r="E287" t="s">
        <v>30</v>
      </c>
      <c r="F287" t="s">
        <v>10</v>
      </c>
    </row>
    <row r="288" spans="1:6" x14ac:dyDescent="0.25">
      <c r="A288" s="1" t="s">
        <v>23</v>
      </c>
      <c r="B288" t="s">
        <v>43</v>
      </c>
      <c r="C288" t="s">
        <v>8</v>
      </c>
      <c r="E288" t="s">
        <v>30</v>
      </c>
      <c r="F288" t="s">
        <v>10</v>
      </c>
    </row>
    <row r="289" spans="1:6" x14ac:dyDescent="0.25">
      <c r="A289" s="1" t="s">
        <v>23</v>
      </c>
      <c r="B289" t="s">
        <v>44</v>
      </c>
      <c r="C289" t="s">
        <v>8</v>
      </c>
      <c r="E289" t="s">
        <v>30</v>
      </c>
      <c r="F289" t="s">
        <v>10</v>
      </c>
    </row>
    <row r="290" spans="1:6" x14ac:dyDescent="0.25">
      <c r="A290" s="1" t="s">
        <v>23</v>
      </c>
      <c r="B290" t="s">
        <v>45</v>
      </c>
      <c r="C290" t="s">
        <v>8</v>
      </c>
      <c r="E290" t="s">
        <v>30</v>
      </c>
      <c r="F290" t="s">
        <v>10</v>
      </c>
    </row>
    <row r="291" spans="1:6" x14ac:dyDescent="0.25">
      <c r="A291" s="1" t="s">
        <v>23</v>
      </c>
      <c r="B291" t="s">
        <v>46</v>
      </c>
      <c r="C291" t="s">
        <v>8</v>
      </c>
      <c r="E291" t="s">
        <v>30</v>
      </c>
      <c r="F291" t="s">
        <v>10</v>
      </c>
    </row>
    <row r="292" spans="1:6" x14ac:dyDescent="0.25">
      <c r="A292" s="1" t="s">
        <v>23</v>
      </c>
      <c r="B292" t="s">
        <v>47</v>
      </c>
      <c r="C292" t="s">
        <v>8</v>
      </c>
      <c r="E292" t="s">
        <v>30</v>
      </c>
      <c r="F292" t="s">
        <v>10</v>
      </c>
    </row>
    <row r="293" spans="1:6" x14ac:dyDescent="0.25">
      <c r="A293" s="1" t="s">
        <v>23</v>
      </c>
      <c r="B293" t="s">
        <v>49</v>
      </c>
      <c r="C293" t="s">
        <v>8</v>
      </c>
      <c r="E293" t="s">
        <v>30</v>
      </c>
      <c r="F293" t="s">
        <v>10</v>
      </c>
    </row>
    <row r="294" spans="1:6" x14ac:dyDescent="0.25">
      <c r="A294" s="1" t="s">
        <v>23</v>
      </c>
      <c r="B294" t="s">
        <v>50</v>
      </c>
      <c r="C294" t="s">
        <v>8</v>
      </c>
      <c r="E294" t="s">
        <v>30</v>
      </c>
      <c r="F294" t="s">
        <v>10</v>
      </c>
    </row>
    <row r="295" spans="1:6" x14ac:dyDescent="0.25">
      <c r="A295" s="1" t="s">
        <v>23</v>
      </c>
      <c r="B295" t="s">
        <v>51</v>
      </c>
      <c r="C295" t="s">
        <v>8</v>
      </c>
      <c r="E295" t="s">
        <v>30</v>
      </c>
      <c r="F295" t="s">
        <v>10</v>
      </c>
    </row>
    <row r="296" spans="1:6" x14ac:dyDescent="0.25">
      <c r="A296" s="1" t="s">
        <v>23</v>
      </c>
      <c r="B296" t="s">
        <v>52</v>
      </c>
      <c r="C296" t="s">
        <v>8</v>
      </c>
      <c r="E296" t="s">
        <v>30</v>
      </c>
      <c r="F296" t="s">
        <v>10</v>
      </c>
    </row>
    <row r="297" spans="1:6" x14ac:dyDescent="0.25">
      <c r="A297" s="1" t="s">
        <v>23</v>
      </c>
      <c r="B297" t="s">
        <v>53</v>
      </c>
      <c r="C297" t="s">
        <v>8</v>
      </c>
      <c r="E297" t="s">
        <v>30</v>
      </c>
      <c r="F297" t="s">
        <v>10</v>
      </c>
    </row>
    <row r="298" spans="1:6" x14ac:dyDescent="0.25">
      <c r="A298" s="1" t="s">
        <v>23</v>
      </c>
      <c r="B298" t="s">
        <v>54</v>
      </c>
      <c r="C298" t="s">
        <v>8</v>
      </c>
      <c r="E298" t="s">
        <v>30</v>
      </c>
      <c r="F298" t="s">
        <v>10</v>
      </c>
    </row>
    <row r="299" spans="1:6" x14ac:dyDescent="0.25">
      <c r="A299" s="1" t="s">
        <v>23</v>
      </c>
      <c r="B299" t="s">
        <v>55</v>
      </c>
      <c r="C299" t="s">
        <v>8</v>
      </c>
      <c r="E299" t="s">
        <v>30</v>
      </c>
      <c r="F299" t="s">
        <v>10</v>
      </c>
    </row>
    <row r="300" spans="1:6" x14ac:dyDescent="0.25">
      <c r="A300" s="1" t="s">
        <v>23</v>
      </c>
      <c r="B300" t="s">
        <v>56</v>
      </c>
      <c r="C300" t="s">
        <v>8</v>
      </c>
      <c r="E300" t="s">
        <v>30</v>
      </c>
      <c r="F300" t="s">
        <v>10</v>
      </c>
    </row>
    <row r="301" spans="1:6" x14ac:dyDescent="0.25">
      <c r="A301" s="1" t="s">
        <v>23</v>
      </c>
      <c r="B301" t="s">
        <v>57</v>
      </c>
      <c r="C301" t="s">
        <v>8</v>
      </c>
      <c r="E301" t="s">
        <v>30</v>
      </c>
      <c r="F301" t="s">
        <v>10</v>
      </c>
    </row>
    <row r="302" spans="1:6" x14ac:dyDescent="0.25">
      <c r="A302" s="1" t="s">
        <v>23</v>
      </c>
      <c r="B302" t="s">
        <v>58</v>
      </c>
      <c r="C302" t="s">
        <v>41</v>
      </c>
      <c r="E302" t="s">
        <v>30</v>
      </c>
      <c r="F302" t="s">
        <v>10</v>
      </c>
    </row>
    <row r="303" spans="1:6" x14ac:dyDescent="0.25">
      <c r="A303" s="1" t="s">
        <v>23</v>
      </c>
      <c r="B303" t="s">
        <v>60</v>
      </c>
      <c r="C303" t="s">
        <v>41</v>
      </c>
      <c r="E303" t="s">
        <v>30</v>
      </c>
      <c r="F303" t="s">
        <v>10</v>
      </c>
    </row>
    <row r="304" spans="1:6" x14ac:dyDescent="0.25">
      <c r="A304" s="1" t="s">
        <v>23</v>
      </c>
      <c r="B304" t="s">
        <v>61</v>
      </c>
      <c r="C304" t="s">
        <v>8</v>
      </c>
      <c r="E304" t="s">
        <v>30</v>
      </c>
      <c r="F304" t="s">
        <v>10</v>
      </c>
    </row>
    <row r="305" spans="1:6" x14ac:dyDescent="0.25">
      <c r="A305" s="1" t="s">
        <v>23</v>
      </c>
      <c r="B305" t="s">
        <v>62</v>
      </c>
      <c r="C305" t="s">
        <v>8</v>
      </c>
      <c r="E305" t="s">
        <v>30</v>
      </c>
      <c r="F305" t="s">
        <v>10</v>
      </c>
    </row>
    <row r="306" spans="1:6" x14ac:dyDescent="0.25">
      <c r="A306" s="1" t="s">
        <v>23</v>
      </c>
      <c r="B306" t="s">
        <v>63</v>
      </c>
      <c r="C306" t="s">
        <v>8</v>
      </c>
      <c r="E306" t="s">
        <v>30</v>
      </c>
      <c r="F306" t="s">
        <v>10</v>
      </c>
    </row>
    <row r="307" spans="1:6" x14ac:dyDescent="0.25">
      <c r="A307" s="1" t="s">
        <v>23</v>
      </c>
      <c r="B307" t="s">
        <v>64</v>
      </c>
      <c r="C307" t="s">
        <v>8</v>
      </c>
      <c r="E307" t="s">
        <v>30</v>
      </c>
      <c r="F307" t="s">
        <v>10</v>
      </c>
    </row>
    <row r="308" spans="1:6" x14ac:dyDescent="0.25">
      <c r="A308" s="1" t="s">
        <v>23</v>
      </c>
      <c r="B308" t="s">
        <v>65</v>
      </c>
      <c r="C308" t="s">
        <v>8</v>
      </c>
      <c r="E308" t="s">
        <v>30</v>
      </c>
      <c r="F308" t="s">
        <v>10</v>
      </c>
    </row>
    <row r="309" spans="1:6" x14ac:dyDescent="0.25">
      <c r="A309" s="1" t="s">
        <v>23</v>
      </c>
      <c r="B309" t="s">
        <v>66</v>
      </c>
      <c r="C309" t="s">
        <v>8</v>
      </c>
      <c r="E309" t="s">
        <v>30</v>
      </c>
      <c r="F309" t="s">
        <v>10</v>
      </c>
    </row>
    <row r="310" spans="1:6" x14ac:dyDescent="0.25">
      <c r="A310" s="1" t="s">
        <v>23</v>
      </c>
      <c r="B310" t="s">
        <v>67</v>
      </c>
      <c r="C310" t="s">
        <v>8</v>
      </c>
      <c r="E310" t="s">
        <v>30</v>
      </c>
      <c r="F310" t="s">
        <v>10</v>
      </c>
    </row>
    <row r="311" spans="1:6" x14ac:dyDescent="0.25">
      <c r="A311" s="1" t="s">
        <v>23</v>
      </c>
      <c r="B311" t="s">
        <v>68</v>
      </c>
      <c r="C311" t="s">
        <v>8</v>
      </c>
      <c r="E311" t="s">
        <v>30</v>
      </c>
      <c r="F311" t="s">
        <v>10</v>
      </c>
    </row>
    <row r="312" spans="1:6" x14ac:dyDescent="0.25">
      <c r="A312" s="1" t="s">
        <v>23</v>
      </c>
      <c r="B312" t="s">
        <v>69</v>
      </c>
      <c r="C312" t="s">
        <v>8</v>
      </c>
      <c r="E312" t="s">
        <v>30</v>
      </c>
      <c r="F312" t="s">
        <v>10</v>
      </c>
    </row>
    <row r="313" spans="1:6" x14ac:dyDescent="0.25">
      <c r="A313" s="1" t="s">
        <v>23</v>
      </c>
      <c r="B313" t="s">
        <v>71</v>
      </c>
      <c r="C313" t="s">
        <v>8</v>
      </c>
      <c r="E313" t="s">
        <v>30</v>
      </c>
      <c r="F313" t="s">
        <v>10</v>
      </c>
    </row>
    <row r="314" spans="1:6" x14ac:dyDescent="0.25">
      <c r="A314" s="1" t="s">
        <v>23</v>
      </c>
      <c r="B314" t="s">
        <v>72</v>
      </c>
      <c r="C314" t="s">
        <v>8</v>
      </c>
      <c r="E314" t="s">
        <v>30</v>
      </c>
      <c r="F314" t="s">
        <v>10</v>
      </c>
    </row>
    <row r="315" spans="1:6" x14ac:dyDescent="0.25">
      <c r="A315" s="1" t="s">
        <v>23</v>
      </c>
      <c r="B315" t="s">
        <v>73</v>
      </c>
      <c r="C315" t="s">
        <v>8</v>
      </c>
      <c r="E315" t="s">
        <v>30</v>
      </c>
      <c r="F315" t="s">
        <v>10</v>
      </c>
    </row>
    <row r="316" spans="1:6" x14ac:dyDescent="0.25">
      <c r="A316" s="1" t="s">
        <v>23</v>
      </c>
      <c r="B316" t="s">
        <v>74</v>
      </c>
      <c r="C316" t="s">
        <v>8</v>
      </c>
      <c r="E316" t="s">
        <v>30</v>
      </c>
      <c r="F316" t="s">
        <v>10</v>
      </c>
    </row>
    <row r="317" spans="1:6" x14ac:dyDescent="0.25">
      <c r="A317" s="1" t="s">
        <v>23</v>
      </c>
      <c r="B317" t="s">
        <v>75</v>
      </c>
      <c r="C317" t="s">
        <v>8</v>
      </c>
      <c r="E317" t="s">
        <v>30</v>
      </c>
      <c r="F317" t="s">
        <v>10</v>
      </c>
    </row>
    <row r="318" spans="1:6" x14ac:dyDescent="0.25">
      <c r="A318" s="1" t="s">
        <v>23</v>
      </c>
      <c r="B318" t="s">
        <v>76</v>
      </c>
      <c r="C318" t="s">
        <v>8</v>
      </c>
      <c r="E318" t="s">
        <v>30</v>
      </c>
      <c r="F318" t="s">
        <v>10</v>
      </c>
    </row>
    <row r="319" spans="1:6" x14ac:dyDescent="0.25">
      <c r="A319" s="1" t="s">
        <v>23</v>
      </c>
      <c r="B319" t="s">
        <v>77</v>
      </c>
      <c r="C319" t="s">
        <v>8</v>
      </c>
      <c r="E319" t="s">
        <v>30</v>
      </c>
      <c r="F319" t="s">
        <v>10</v>
      </c>
    </row>
    <row r="320" spans="1:6" x14ac:dyDescent="0.25">
      <c r="A320" s="1" t="s">
        <v>23</v>
      </c>
      <c r="B320" t="s">
        <v>80</v>
      </c>
      <c r="C320" t="s">
        <v>8</v>
      </c>
      <c r="E320" t="s">
        <v>9</v>
      </c>
      <c r="F320" t="s">
        <v>10</v>
      </c>
    </row>
    <row r="321" spans="1:6" x14ac:dyDescent="0.25">
      <c r="A321" s="1" t="s">
        <v>23</v>
      </c>
      <c r="B321" t="s">
        <v>81</v>
      </c>
      <c r="C321" t="s">
        <v>8</v>
      </c>
      <c r="E321" t="s">
        <v>9</v>
      </c>
      <c r="F321" t="s">
        <v>10</v>
      </c>
    </row>
    <row r="322" spans="1:6" x14ac:dyDescent="0.25">
      <c r="A322" s="1" t="s">
        <v>23</v>
      </c>
      <c r="B322" t="s">
        <v>82</v>
      </c>
      <c r="C322" t="s">
        <v>8</v>
      </c>
      <c r="E322" t="s">
        <v>9</v>
      </c>
      <c r="F322" t="s">
        <v>10</v>
      </c>
    </row>
    <row r="323" spans="1:6" x14ac:dyDescent="0.25">
      <c r="A323" s="1" t="s">
        <v>23</v>
      </c>
      <c r="B323" t="s">
        <v>83</v>
      </c>
      <c r="C323" t="s">
        <v>8</v>
      </c>
      <c r="E323" t="s">
        <v>9</v>
      </c>
      <c r="F323" t="s">
        <v>10</v>
      </c>
    </row>
    <row r="324" spans="1:6" x14ac:dyDescent="0.25">
      <c r="A324" s="1" t="s">
        <v>23</v>
      </c>
      <c r="B324" t="s">
        <v>86</v>
      </c>
      <c r="C324" t="s">
        <v>8</v>
      </c>
      <c r="E324" t="s">
        <v>9</v>
      </c>
      <c r="F324" t="s">
        <v>10</v>
      </c>
    </row>
    <row r="325" spans="1:6" x14ac:dyDescent="0.25">
      <c r="A325" s="1" t="s">
        <v>23</v>
      </c>
      <c r="B325" t="s">
        <v>87</v>
      </c>
      <c r="C325" t="s">
        <v>8</v>
      </c>
      <c r="E325" t="s">
        <v>9</v>
      </c>
      <c r="F325" t="s">
        <v>10</v>
      </c>
    </row>
    <row r="326" spans="1:6" x14ac:dyDescent="0.25">
      <c r="A326" s="1" t="s">
        <v>23</v>
      </c>
      <c r="B326" t="s">
        <v>88</v>
      </c>
      <c r="C326" t="s">
        <v>8</v>
      </c>
      <c r="E326" t="s">
        <v>9</v>
      </c>
      <c r="F326" t="s">
        <v>10</v>
      </c>
    </row>
    <row r="327" spans="1:6" x14ac:dyDescent="0.25">
      <c r="A327" s="1" t="s">
        <v>23</v>
      </c>
      <c r="B327" t="s">
        <v>89</v>
      </c>
      <c r="C327" t="s">
        <v>8</v>
      </c>
      <c r="E327" t="s">
        <v>9</v>
      </c>
      <c r="F327" t="s">
        <v>10</v>
      </c>
    </row>
    <row r="328" spans="1:6" x14ac:dyDescent="0.25">
      <c r="A328" s="1" t="s">
        <v>23</v>
      </c>
      <c r="B328" t="s">
        <v>90</v>
      </c>
      <c r="C328" t="s">
        <v>8</v>
      </c>
      <c r="E328" t="s">
        <v>9</v>
      </c>
      <c r="F328" t="s">
        <v>10</v>
      </c>
    </row>
    <row r="329" spans="1:6" x14ac:dyDescent="0.25">
      <c r="A329" s="1" t="s">
        <v>23</v>
      </c>
      <c r="B329" t="s">
        <v>91</v>
      </c>
      <c r="C329" t="s">
        <v>8</v>
      </c>
      <c r="E329" t="s">
        <v>9</v>
      </c>
      <c r="F329" t="s">
        <v>10</v>
      </c>
    </row>
    <row r="330" spans="1:6" x14ac:dyDescent="0.25">
      <c r="A330" s="1" t="s">
        <v>23</v>
      </c>
      <c r="B330" t="s">
        <v>92</v>
      </c>
      <c r="C330" t="s">
        <v>8</v>
      </c>
      <c r="E330" t="s">
        <v>9</v>
      </c>
      <c r="F330" t="s">
        <v>10</v>
      </c>
    </row>
    <row r="331" spans="1:6" x14ac:dyDescent="0.25">
      <c r="A331" s="1" t="s">
        <v>23</v>
      </c>
      <c r="B331" t="s">
        <v>93</v>
      </c>
      <c r="C331" t="s">
        <v>8</v>
      </c>
      <c r="E331" t="s">
        <v>9</v>
      </c>
      <c r="F331" t="s">
        <v>10</v>
      </c>
    </row>
    <row r="332" spans="1:6" x14ac:dyDescent="0.25">
      <c r="A332" s="1" t="s">
        <v>23</v>
      </c>
      <c r="B332" t="s">
        <v>94</v>
      </c>
      <c r="C332" t="s">
        <v>8</v>
      </c>
      <c r="E332" t="s">
        <v>9</v>
      </c>
      <c r="F332" t="s">
        <v>10</v>
      </c>
    </row>
    <row r="333" spans="1:6" x14ac:dyDescent="0.25">
      <c r="A333" s="1" t="s">
        <v>23</v>
      </c>
      <c r="B333" t="s">
        <v>95</v>
      </c>
      <c r="C333" t="s">
        <v>8</v>
      </c>
      <c r="E333" t="s">
        <v>9</v>
      </c>
      <c r="F333" t="s">
        <v>10</v>
      </c>
    </row>
    <row r="334" spans="1:6" x14ac:dyDescent="0.25">
      <c r="A334" s="1" t="s">
        <v>23</v>
      </c>
      <c r="B334" t="s">
        <v>96</v>
      </c>
      <c r="C334" t="s">
        <v>8</v>
      </c>
      <c r="E334" t="s">
        <v>9</v>
      </c>
      <c r="F334" t="s">
        <v>10</v>
      </c>
    </row>
    <row r="335" spans="1:6" x14ac:dyDescent="0.25">
      <c r="A335" s="1" t="s">
        <v>23</v>
      </c>
      <c r="B335" t="s">
        <v>97</v>
      </c>
      <c r="C335" t="s">
        <v>8</v>
      </c>
      <c r="E335" t="s">
        <v>9</v>
      </c>
      <c r="F335" t="s">
        <v>10</v>
      </c>
    </row>
    <row r="336" spans="1:6" x14ac:dyDescent="0.25">
      <c r="A336" s="1" t="s">
        <v>23</v>
      </c>
      <c r="B336" t="s">
        <v>98</v>
      </c>
      <c r="C336" t="s">
        <v>8</v>
      </c>
      <c r="E336" t="s">
        <v>9</v>
      </c>
      <c r="F336" t="s">
        <v>10</v>
      </c>
    </row>
    <row r="337" spans="1:6" x14ac:dyDescent="0.25">
      <c r="A337" s="1" t="s">
        <v>23</v>
      </c>
      <c r="B337" t="s">
        <v>99</v>
      </c>
      <c r="C337" t="s">
        <v>8</v>
      </c>
      <c r="E337" t="s">
        <v>9</v>
      </c>
      <c r="F337" t="s">
        <v>10</v>
      </c>
    </row>
    <row r="338" spans="1:6" x14ac:dyDescent="0.25">
      <c r="A338" s="1" t="s">
        <v>23</v>
      </c>
      <c r="B338" t="s">
        <v>100</v>
      </c>
      <c r="C338" t="s">
        <v>8</v>
      </c>
      <c r="E338" t="s">
        <v>9</v>
      </c>
      <c r="F338" t="s">
        <v>10</v>
      </c>
    </row>
    <row r="339" spans="1:6" x14ac:dyDescent="0.25">
      <c r="A339" s="1" t="s">
        <v>23</v>
      </c>
      <c r="B339" t="s">
        <v>101</v>
      </c>
      <c r="C339" t="s">
        <v>8</v>
      </c>
      <c r="E339" t="s">
        <v>9</v>
      </c>
      <c r="F339" t="s">
        <v>10</v>
      </c>
    </row>
    <row r="340" spans="1:6" x14ac:dyDescent="0.25">
      <c r="A340" s="1" t="s">
        <v>23</v>
      </c>
      <c r="B340" t="s">
        <v>102</v>
      </c>
      <c r="C340" t="s">
        <v>8</v>
      </c>
      <c r="E340" t="s">
        <v>9</v>
      </c>
      <c r="F340" t="s">
        <v>10</v>
      </c>
    </row>
    <row r="341" spans="1:6" x14ac:dyDescent="0.25">
      <c r="A341" s="1" t="s">
        <v>23</v>
      </c>
      <c r="B341" t="s">
        <v>103</v>
      </c>
      <c r="C341" t="s">
        <v>8</v>
      </c>
      <c r="E341" t="s">
        <v>9</v>
      </c>
      <c r="F341" t="s">
        <v>10</v>
      </c>
    </row>
    <row r="342" spans="1:6" x14ac:dyDescent="0.25">
      <c r="A342" s="1" t="s">
        <v>23</v>
      </c>
      <c r="B342" t="s">
        <v>104</v>
      </c>
      <c r="C342" t="s">
        <v>8</v>
      </c>
      <c r="E342" t="s">
        <v>9</v>
      </c>
      <c r="F342" t="s">
        <v>10</v>
      </c>
    </row>
    <row r="343" spans="1:6" x14ac:dyDescent="0.25">
      <c r="A343" s="1" t="s">
        <v>23</v>
      </c>
      <c r="B343" t="s">
        <v>105</v>
      </c>
      <c r="C343" t="s">
        <v>8</v>
      </c>
      <c r="E343" t="s">
        <v>9</v>
      </c>
      <c r="F343" t="s">
        <v>10</v>
      </c>
    </row>
    <row r="344" spans="1:6" x14ac:dyDescent="0.25">
      <c r="A344" s="1" t="s">
        <v>23</v>
      </c>
      <c r="B344" t="s">
        <v>106</v>
      </c>
      <c r="C344" t="s">
        <v>8</v>
      </c>
      <c r="E344" t="s">
        <v>9</v>
      </c>
      <c r="F344" t="s">
        <v>10</v>
      </c>
    </row>
    <row r="345" spans="1:6" x14ac:dyDescent="0.25">
      <c r="A345" s="1" t="s">
        <v>23</v>
      </c>
      <c r="B345" t="s">
        <v>107</v>
      </c>
      <c r="C345" t="s">
        <v>8</v>
      </c>
      <c r="E345" t="s">
        <v>9</v>
      </c>
      <c r="F345" t="s">
        <v>10</v>
      </c>
    </row>
    <row r="346" spans="1:6" x14ac:dyDescent="0.25">
      <c r="A346" s="1" t="s">
        <v>23</v>
      </c>
      <c r="B346" t="s">
        <v>108</v>
      </c>
      <c r="C346" t="s">
        <v>8</v>
      </c>
      <c r="E346" t="s">
        <v>9</v>
      </c>
      <c r="F346" t="s">
        <v>10</v>
      </c>
    </row>
    <row r="347" spans="1:6" x14ac:dyDescent="0.25">
      <c r="A347" s="1" t="s">
        <v>23</v>
      </c>
      <c r="B347" t="s">
        <v>109</v>
      </c>
      <c r="C347" t="s">
        <v>8</v>
      </c>
      <c r="E347" t="s">
        <v>9</v>
      </c>
      <c r="F347" t="s">
        <v>10</v>
      </c>
    </row>
    <row r="348" spans="1:6" x14ac:dyDescent="0.25">
      <c r="A348" s="1" t="s">
        <v>23</v>
      </c>
      <c r="B348" t="s">
        <v>111</v>
      </c>
      <c r="C348" t="s">
        <v>8</v>
      </c>
      <c r="E348" t="s">
        <v>9</v>
      </c>
      <c r="F348" t="s">
        <v>10</v>
      </c>
    </row>
    <row r="349" spans="1:6" x14ac:dyDescent="0.25">
      <c r="A349" s="1" t="s">
        <v>23</v>
      </c>
      <c r="B349" t="s">
        <v>112</v>
      </c>
      <c r="C349" t="s">
        <v>8</v>
      </c>
      <c r="E349" t="s">
        <v>9</v>
      </c>
      <c r="F349" t="s">
        <v>10</v>
      </c>
    </row>
    <row r="350" spans="1:6" x14ac:dyDescent="0.25">
      <c r="A350" s="1" t="s">
        <v>23</v>
      </c>
      <c r="B350" t="s">
        <v>113</v>
      </c>
      <c r="C350" t="s">
        <v>8</v>
      </c>
      <c r="E350" t="s">
        <v>9</v>
      </c>
      <c r="F350" t="s">
        <v>10</v>
      </c>
    </row>
    <row r="351" spans="1:6" x14ac:dyDescent="0.25">
      <c r="A351" s="1" t="s">
        <v>23</v>
      </c>
      <c r="B351" t="s">
        <v>114</v>
      </c>
      <c r="C351" t="s">
        <v>8</v>
      </c>
      <c r="E351" t="s">
        <v>9</v>
      </c>
      <c r="F351" t="s">
        <v>10</v>
      </c>
    </row>
    <row r="352" spans="1:6" x14ac:dyDescent="0.25">
      <c r="A352" s="1" t="s">
        <v>23</v>
      </c>
      <c r="B352" t="s">
        <v>115</v>
      </c>
      <c r="C352" t="s">
        <v>8</v>
      </c>
      <c r="E352" t="s">
        <v>9</v>
      </c>
      <c r="F352" t="s">
        <v>10</v>
      </c>
    </row>
    <row r="353" spans="1:6" x14ac:dyDescent="0.25">
      <c r="A353" s="1" t="s">
        <v>23</v>
      </c>
      <c r="B353" t="s">
        <v>116</v>
      </c>
      <c r="C353" t="s">
        <v>8</v>
      </c>
      <c r="E353" t="s">
        <v>9</v>
      </c>
      <c r="F353" t="s">
        <v>10</v>
      </c>
    </row>
    <row r="354" spans="1:6" x14ac:dyDescent="0.25">
      <c r="A354" s="1" t="s">
        <v>23</v>
      </c>
      <c r="B354" t="s">
        <v>117</v>
      </c>
      <c r="C354" t="s">
        <v>8</v>
      </c>
      <c r="E354" t="s">
        <v>9</v>
      </c>
      <c r="F354" t="s">
        <v>10</v>
      </c>
    </row>
    <row r="355" spans="1:6" x14ac:dyDescent="0.25">
      <c r="A355" s="1" t="s">
        <v>23</v>
      </c>
      <c r="B355" t="s">
        <v>118</v>
      </c>
      <c r="C355" t="s">
        <v>8</v>
      </c>
      <c r="E355" t="s">
        <v>9</v>
      </c>
      <c r="F355" t="s">
        <v>10</v>
      </c>
    </row>
    <row r="356" spans="1:6" x14ac:dyDescent="0.25">
      <c r="A356" s="1" t="s">
        <v>23</v>
      </c>
      <c r="B356" t="s">
        <v>119</v>
      </c>
      <c r="C356" t="s">
        <v>8</v>
      </c>
      <c r="E356" t="s">
        <v>9</v>
      </c>
      <c r="F356" t="s">
        <v>10</v>
      </c>
    </row>
    <row r="357" spans="1:6" x14ac:dyDescent="0.25">
      <c r="A357" s="1" t="s">
        <v>23</v>
      </c>
      <c r="B357" t="s">
        <v>120</v>
      </c>
      <c r="C357" t="s">
        <v>8</v>
      </c>
      <c r="E357" t="s">
        <v>9</v>
      </c>
      <c r="F357" t="s">
        <v>10</v>
      </c>
    </row>
    <row r="358" spans="1:6" x14ac:dyDescent="0.25">
      <c r="A358" s="1" t="s">
        <v>23</v>
      </c>
      <c r="B358" t="s">
        <v>121</v>
      </c>
      <c r="C358" t="s">
        <v>8</v>
      </c>
      <c r="E358" t="s">
        <v>9</v>
      </c>
      <c r="F358" t="s">
        <v>10</v>
      </c>
    </row>
    <row r="359" spans="1:6" x14ac:dyDescent="0.25">
      <c r="A359" s="1" t="s">
        <v>23</v>
      </c>
      <c r="B359" t="s">
        <v>122</v>
      </c>
      <c r="C359" t="s">
        <v>8</v>
      </c>
      <c r="E359" t="s">
        <v>9</v>
      </c>
      <c r="F359" t="s">
        <v>10</v>
      </c>
    </row>
    <row r="360" spans="1:6" x14ac:dyDescent="0.25">
      <c r="A360" s="1" t="s">
        <v>23</v>
      </c>
      <c r="B360" t="s">
        <v>123</v>
      </c>
      <c r="C360" t="s">
        <v>8</v>
      </c>
      <c r="E360" t="s">
        <v>9</v>
      </c>
      <c r="F360" t="s">
        <v>10</v>
      </c>
    </row>
    <row r="361" spans="1:6" x14ac:dyDescent="0.25">
      <c r="A361" s="1" t="s">
        <v>23</v>
      </c>
      <c r="B361" t="s">
        <v>124</v>
      </c>
      <c r="C361" t="s">
        <v>8</v>
      </c>
      <c r="E361" t="s">
        <v>9</v>
      </c>
      <c r="F361" t="s">
        <v>10</v>
      </c>
    </row>
    <row r="362" spans="1:6" x14ac:dyDescent="0.25">
      <c r="A362" s="1" t="s">
        <v>23</v>
      </c>
      <c r="B362" t="s">
        <v>125</v>
      </c>
      <c r="C362" t="s">
        <v>8</v>
      </c>
      <c r="E362" t="s">
        <v>9</v>
      </c>
      <c r="F362" t="s">
        <v>10</v>
      </c>
    </row>
    <row r="363" spans="1:6" x14ac:dyDescent="0.25">
      <c r="A363" s="1" t="s">
        <v>23</v>
      </c>
      <c r="B363" t="s">
        <v>126</v>
      </c>
      <c r="C363" t="s">
        <v>8</v>
      </c>
      <c r="E363" t="s">
        <v>9</v>
      </c>
      <c r="F363" t="s">
        <v>10</v>
      </c>
    </row>
    <row r="364" spans="1:6" x14ac:dyDescent="0.25">
      <c r="A364" s="1" t="s">
        <v>23</v>
      </c>
      <c r="B364" t="s">
        <v>127</v>
      </c>
      <c r="C364" t="s">
        <v>8</v>
      </c>
      <c r="E364" t="s">
        <v>9</v>
      </c>
      <c r="F364" t="s">
        <v>10</v>
      </c>
    </row>
    <row r="365" spans="1:6" x14ac:dyDescent="0.25">
      <c r="A365" s="1" t="s">
        <v>23</v>
      </c>
      <c r="B365" t="s">
        <v>128</v>
      </c>
      <c r="C365" t="s">
        <v>8</v>
      </c>
      <c r="E365" t="s">
        <v>9</v>
      </c>
      <c r="F365" t="s">
        <v>10</v>
      </c>
    </row>
    <row r="366" spans="1:6" x14ac:dyDescent="0.25">
      <c r="A366" s="1" t="s">
        <v>23</v>
      </c>
      <c r="B366" t="s">
        <v>129</v>
      </c>
      <c r="C366" t="s">
        <v>8</v>
      </c>
      <c r="E366" t="s">
        <v>9</v>
      </c>
      <c r="F366" t="s">
        <v>10</v>
      </c>
    </row>
    <row r="367" spans="1:6" x14ac:dyDescent="0.25">
      <c r="A367" s="1" t="s">
        <v>23</v>
      </c>
      <c r="B367" t="s">
        <v>130</v>
      </c>
      <c r="C367" t="s">
        <v>8</v>
      </c>
      <c r="E367" t="s">
        <v>9</v>
      </c>
      <c r="F367" t="s">
        <v>10</v>
      </c>
    </row>
    <row r="368" spans="1:6" x14ac:dyDescent="0.25">
      <c r="A368" s="1" t="s">
        <v>23</v>
      </c>
      <c r="B368" t="s">
        <v>131</v>
      </c>
      <c r="C368" t="s">
        <v>8</v>
      </c>
      <c r="E368" t="s">
        <v>9</v>
      </c>
      <c r="F368" t="s">
        <v>10</v>
      </c>
    </row>
    <row r="369" spans="1:7" x14ac:dyDescent="0.25">
      <c r="A369" s="1" t="s">
        <v>23</v>
      </c>
      <c r="B369" t="s">
        <v>132</v>
      </c>
      <c r="C369" t="s">
        <v>8</v>
      </c>
      <c r="E369" t="s">
        <v>9</v>
      </c>
      <c r="F369" t="s">
        <v>10</v>
      </c>
    </row>
    <row r="370" spans="1:7" x14ac:dyDescent="0.25">
      <c r="A370" s="1" t="s">
        <v>23</v>
      </c>
      <c r="B370" t="s">
        <v>133</v>
      </c>
      <c r="C370" t="s">
        <v>8</v>
      </c>
      <c r="E370" t="s">
        <v>9</v>
      </c>
      <c r="F370" t="s">
        <v>10</v>
      </c>
    </row>
    <row r="371" spans="1:7" x14ac:dyDescent="0.25">
      <c r="A371" s="1" t="s">
        <v>23</v>
      </c>
      <c r="B371" t="s">
        <v>134</v>
      </c>
      <c r="C371" t="s">
        <v>8</v>
      </c>
      <c r="E371" t="s">
        <v>30</v>
      </c>
      <c r="F371" t="s">
        <v>10</v>
      </c>
    </row>
    <row r="372" spans="1:7" x14ac:dyDescent="0.25">
      <c r="A372" s="1" t="s">
        <v>23</v>
      </c>
      <c r="B372" t="s">
        <v>137</v>
      </c>
      <c r="C372" t="s">
        <v>8</v>
      </c>
      <c r="E372" t="s">
        <v>30</v>
      </c>
      <c r="F372" t="s">
        <v>10</v>
      </c>
    </row>
    <row r="373" spans="1:7" x14ac:dyDescent="0.25">
      <c r="A373" s="1" t="s">
        <v>23</v>
      </c>
      <c r="B373" t="s">
        <v>138</v>
      </c>
      <c r="C373" t="s">
        <v>8</v>
      </c>
      <c r="E373" t="s">
        <v>30</v>
      </c>
      <c r="F373" t="s">
        <v>10</v>
      </c>
    </row>
    <row r="374" spans="1:7" x14ac:dyDescent="0.25">
      <c r="A374" s="1" t="s">
        <v>23</v>
      </c>
      <c r="B374" t="s">
        <v>139</v>
      </c>
      <c r="C374" t="s">
        <v>8</v>
      </c>
      <c r="E374" t="s">
        <v>30</v>
      </c>
      <c r="F374" t="s">
        <v>10</v>
      </c>
    </row>
    <row r="375" spans="1:7" x14ac:dyDescent="0.25">
      <c r="A375" s="1" t="s">
        <v>23</v>
      </c>
      <c r="B375" t="s">
        <v>140</v>
      </c>
      <c r="C375" t="s">
        <v>8</v>
      </c>
      <c r="E375" t="s">
        <v>30</v>
      </c>
      <c r="F375" t="s">
        <v>10</v>
      </c>
    </row>
    <row r="376" spans="1:7" x14ac:dyDescent="0.25">
      <c r="A376" s="1" t="s">
        <v>23</v>
      </c>
      <c r="B376" t="s">
        <v>141</v>
      </c>
      <c r="C376" t="s">
        <v>8</v>
      </c>
      <c r="E376" t="s">
        <v>30</v>
      </c>
      <c r="F376" t="s">
        <v>10</v>
      </c>
    </row>
    <row r="377" spans="1:7" x14ac:dyDescent="0.25">
      <c r="A377" s="1" t="s">
        <v>23</v>
      </c>
      <c r="B377" t="s">
        <v>142</v>
      </c>
      <c r="C377" t="s">
        <v>8</v>
      </c>
      <c r="E377" t="s">
        <v>30</v>
      </c>
      <c r="F377" t="s">
        <v>10</v>
      </c>
    </row>
    <row r="378" spans="1:7" x14ac:dyDescent="0.25">
      <c r="A378" s="1" t="s">
        <v>23</v>
      </c>
      <c r="B378" t="s">
        <v>143</v>
      </c>
      <c r="C378" t="s">
        <v>8</v>
      </c>
      <c r="E378" t="s">
        <v>30</v>
      </c>
      <c r="F378" t="s">
        <v>10</v>
      </c>
    </row>
    <row r="379" spans="1:7" x14ac:dyDescent="0.25">
      <c r="A379" s="1" t="s">
        <v>23</v>
      </c>
      <c r="B379" t="s">
        <v>145</v>
      </c>
      <c r="C379" t="s">
        <v>8</v>
      </c>
      <c r="E379" t="s">
        <v>30</v>
      </c>
      <c r="F379" t="s">
        <v>10</v>
      </c>
    </row>
    <row r="380" spans="1:7" x14ac:dyDescent="0.25">
      <c r="A380" s="1" t="s">
        <v>23</v>
      </c>
      <c r="B380" t="s">
        <v>146</v>
      </c>
      <c r="C380" t="s">
        <v>8</v>
      </c>
      <c r="E380" t="s">
        <v>30</v>
      </c>
      <c r="F380" t="s">
        <v>10</v>
      </c>
    </row>
    <row r="381" spans="1:7" x14ac:dyDescent="0.25">
      <c r="A381" s="1" t="s">
        <v>23</v>
      </c>
      <c r="B381" t="s">
        <v>147</v>
      </c>
      <c r="C381" t="s">
        <v>8</v>
      </c>
      <c r="E381" t="s">
        <v>30</v>
      </c>
      <c r="F381" t="s">
        <v>10</v>
      </c>
    </row>
    <row r="382" spans="1:7" x14ac:dyDescent="0.25">
      <c r="A382" s="1" t="s">
        <v>23</v>
      </c>
      <c r="B382" t="s">
        <v>148</v>
      </c>
      <c r="C382" t="s">
        <v>8</v>
      </c>
      <c r="E382" t="s">
        <v>30</v>
      </c>
      <c r="F382" t="s">
        <v>10</v>
      </c>
    </row>
    <row r="383" spans="1:7" x14ac:dyDescent="0.25">
      <c r="A383" s="1" t="s">
        <v>24</v>
      </c>
      <c r="B383" t="s">
        <v>78</v>
      </c>
      <c r="D383" s="9">
        <v>1.26</v>
      </c>
      <c r="E383" t="s">
        <v>9</v>
      </c>
      <c r="F383" t="s">
        <v>10</v>
      </c>
    </row>
    <row r="384" spans="1:7" x14ac:dyDescent="0.25">
      <c r="A384" s="1" t="s">
        <v>24</v>
      </c>
      <c r="B384" t="s">
        <v>135</v>
      </c>
      <c r="C384" t="s">
        <v>136</v>
      </c>
      <c r="D384" s="9">
        <v>67.400000000000006</v>
      </c>
      <c r="E384" t="s">
        <v>30</v>
      </c>
      <c r="F384" t="s">
        <v>10</v>
      </c>
      <c r="G384" s="2" t="s">
        <v>156</v>
      </c>
    </row>
    <row r="385" spans="1:6" x14ac:dyDescent="0.25">
      <c r="A385" s="1" t="s">
        <v>24</v>
      </c>
      <c r="B385" t="s">
        <v>34</v>
      </c>
      <c r="D385" s="9">
        <v>28.2</v>
      </c>
      <c r="E385" t="s">
        <v>30</v>
      </c>
      <c r="F385" t="s">
        <v>10</v>
      </c>
    </row>
    <row r="386" spans="1:6" x14ac:dyDescent="0.25">
      <c r="A386" s="1" t="s">
        <v>24</v>
      </c>
      <c r="B386" t="s">
        <v>85</v>
      </c>
      <c r="D386" s="9">
        <v>30.6</v>
      </c>
      <c r="E386" t="s">
        <v>9</v>
      </c>
      <c r="F386" t="s">
        <v>10</v>
      </c>
    </row>
    <row r="387" spans="1:6" x14ac:dyDescent="0.25">
      <c r="A387" s="1" t="s">
        <v>24</v>
      </c>
      <c r="B387" t="s">
        <v>48</v>
      </c>
      <c r="D387" s="9">
        <v>5.64</v>
      </c>
      <c r="E387" t="s">
        <v>30</v>
      </c>
      <c r="F387" t="s">
        <v>10</v>
      </c>
    </row>
    <row r="388" spans="1:6" x14ac:dyDescent="0.25">
      <c r="A388" s="1" t="s">
        <v>24</v>
      </c>
      <c r="B388" t="s">
        <v>12</v>
      </c>
      <c r="D388" s="9">
        <v>5.08</v>
      </c>
      <c r="E388" t="s">
        <v>9</v>
      </c>
      <c r="F388" t="s">
        <v>10</v>
      </c>
    </row>
    <row r="389" spans="1:6" x14ac:dyDescent="0.25">
      <c r="A389" s="1" t="s">
        <v>24</v>
      </c>
      <c r="B389" t="s">
        <v>94</v>
      </c>
      <c r="D389" s="9">
        <v>16</v>
      </c>
      <c r="E389" t="s">
        <v>9</v>
      </c>
      <c r="F389" t="s">
        <v>10</v>
      </c>
    </row>
    <row r="390" spans="1:6" x14ac:dyDescent="0.25">
      <c r="A390" s="1" t="s">
        <v>24</v>
      </c>
      <c r="B390" t="s">
        <v>18</v>
      </c>
      <c r="D390" s="9">
        <v>88</v>
      </c>
      <c r="E390" t="s">
        <v>9</v>
      </c>
      <c r="F390" t="s">
        <v>10</v>
      </c>
    </row>
    <row r="391" spans="1:6" x14ac:dyDescent="0.25">
      <c r="A391" s="1" t="s">
        <v>24</v>
      </c>
      <c r="B391" t="s">
        <v>146</v>
      </c>
      <c r="D391" s="9">
        <v>2.17</v>
      </c>
      <c r="E391" t="s">
        <v>30</v>
      </c>
      <c r="F391" t="s">
        <v>10</v>
      </c>
    </row>
    <row r="392" spans="1:6" x14ac:dyDescent="0.25">
      <c r="A392" s="1" t="s">
        <v>24</v>
      </c>
      <c r="B392" t="s">
        <v>70</v>
      </c>
      <c r="D392" s="9">
        <v>5.73</v>
      </c>
      <c r="E392" t="s">
        <v>30</v>
      </c>
      <c r="F392" t="s">
        <v>10</v>
      </c>
    </row>
    <row r="393" spans="1:6" x14ac:dyDescent="0.25">
      <c r="A393" s="1" t="s">
        <v>24</v>
      </c>
      <c r="B393" t="s">
        <v>148</v>
      </c>
      <c r="D393" s="9">
        <v>0.93200000000000005</v>
      </c>
      <c r="E393" t="s">
        <v>30</v>
      </c>
      <c r="F393" t="s">
        <v>10</v>
      </c>
    </row>
    <row r="394" spans="1:6" x14ac:dyDescent="0.25">
      <c r="A394" s="1" t="s">
        <v>24</v>
      </c>
      <c r="B394" t="s">
        <v>74</v>
      </c>
      <c r="D394" s="9">
        <v>4.3600000000000003</v>
      </c>
      <c r="E394" t="s">
        <v>30</v>
      </c>
      <c r="F394" t="s">
        <v>10</v>
      </c>
    </row>
    <row r="395" spans="1:6" x14ac:dyDescent="0.25">
      <c r="A395" s="1" t="s">
        <v>24</v>
      </c>
      <c r="B395" t="s">
        <v>116</v>
      </c>
      <c r="D395" s="9">
        <v>6.84</v>
      </c>
      <c r="E395" t="s">
        <v>9</v>
      </c>
      <c r="F395" t="s">
        <v>10</v>
      </c>
    </row>
    <row r="396" spans="1:6" x14ac:dyDescent="0.25">
      <c r="A396" s="1" t="s">
        <v>24</v>
      </c>
      <c r="B396" t="s">
        <v>7</v>
      </c>
      <c r="C396" t="s">
        <v>8</v>
      </c>
      <c r="E396" t="s">
        <v>9</v>
      </c>
      <c r="F396" t="s">
        <v>10</v>
      </c>
    </row>
    <row r="397" spans="1:6" x14ac:dyDescent="0.25">
      <c r="A397" s="1" t="s">
        <v>24</v>
      </c>
      <c r="B397" t="s">
        <v>11</v>
      </c>
      <c r="C397" t="s">
        <v>8</v>
      </c>
      <c r="E397" t="s">
        <v>9</v>
      </c>
      <c r="F397" t="s">
        <v>10</v>
      </c>
    </row>
    <row r="398" spans="1:6" x14ac:dyDescent="0.25">
      <c r="A398" s="1" t="s">
        <v>24</v>
      </c>
      <c r="B398" t="s">
        <v>13</v>
      </c>
      <c r="C398" t="s">
        <v>8</v>
      </c>
      <c r="E398" t="s">
        <v>9</v>
      </c>
      <c r="F398" t="s">
        <v>10</v>
      </c>
    </row>
    <row r="399" spans="1:6" x14ac:dyDescent="0.25">
      <c r="A399" s="1" t="s">
        <v>24</v>
      </c>
      <c r="B399" t="s">
        <v>14</v>
      </c>
      <c r="C399" t="s">
        <v>8</v>
      </c>
      <c r="E399" t="s">
        <v>9</v>
      </c>
      <c r="F399" t="s">
        <v>10</v>
      </c>
    </row>
    <row r="400" spans="1:6" x14ac:dyDescent="0.25">
      <c r="A400" s="1" t="s">
        <v>24</v>
      </c>
      <c r="B400" t="s">
        <v>15</v>
      </c>
      <c r="C400" t="s">
        <v>8</v>
      </c>
      <c r="E400" t="s">
        <v>9</v>
      </c>
      <c r="F400" t="s">
        <v>10</v>
      </c>
    </row>
    <row r="401" spans="1:6" x14ac:dyDescent="0.25">
      <c r="A401" s="1" t="s">
        <v>24</v>
      </c>
      <c r="B401" t="s">
        <v>16</v>
      </c>
      <c r="C401" t="s">
        <v>8</v>
      </c>
      <c r="E401" t="s">
        <v>9</v>
      </c>
      <c r="F401" t="s">
        <v>10</v>
      </c>
    </row>
    <row r="402" spans="1:6" x14ac:dyDescent="0.25">
      <c r="A402" s="1" t="s">
        <v>24</v>
      </c>
      <c r="B402" t="s">
        <v>17</v>
      </c>
      <c r="C402" t="s">
        <v>8</v>
      </c>
      <c r="E402" t="s">
        <v>9</v>
      </c>
      <c r="F402" t="s">
        <v>10</v>
      </c>
    </row>
    <row r="403" spans="1:6" x14ac:dyDescent="0.25">
      <c r="A403" s="1" t="s">
        <v>24</v>
      </c>
      <c r="B403" t="s">
        <v>19</v>
      </c>
      <c r="C403" t="s">
        <v>8</v>
      </c>
      <c r="E403" t="s">
        <v>9</v>
      </c>
      <c r="F403" t="s">
        <v>10</v>
      </c>
    </row>
    <row r="404" spans="1:6" x14ac:dyDescent="0.25">
      <c r="A404" s="1" t="s">
        <v>24</v>
      </c>
      <c r="B404" t="s">
        <v>20</v>
      </c>
      <c r="C404" t="s">
        <v>8</v>
      </c>
      <c r="E404" t="s">
        <v>9</v>
      </c>
      <c r="F404" t="s">
        <v>10</v>
      </c>
    </row>
    <row r="405" spans="1:6" x14ac:dyDescent="0.25">
      <c r="A405" s="1" t="s">
        <v>24</v>
      </c>
      <c r="B405" t="s">
        <v>21</v>
      </c>
      <c r="C405" t="s">
        <v>8</v>
      </c>
      <c r="E405" t="s">
        <v>9</v>
      </c>
      <c r="F405" t="s">
        <v>10</v>
      </c>
    </row>
    <row r="406" spans="1:6" x14ac:dyDescent="0.25">
      <c r="A406" s="1" t="s">
        <v>24</v>
      </c>
      <c r="B406" t="s">
        <v>29</v>
      </c>
      <c r="C406" t="s">
        <v>8</v>
      </c>
      <c r="E406" t="s">
        <v>30</v>
      </c>
      <c r="F406" t="s">
        <v>10</v>
      </c>
    </row>
    <row r="407" spans="1:6" x14ac:dyDescent="0.25">
      <c r="A407" s="1" t="s">
        <v>24</v>
      </c>
      <c r="B407" t="s">
        <v>31</v>
      </c>
      <c r="C407" t="s">
        <v>8</v>
      </c>
      <c r="E407" t="s">
        <v>30</v>
      </c>
      <c r="F407" t="s">
        <v>10</v>
      </c>
    </row>
    <row r="408" spans="1:6" x14ac:dyDescent="0.25">
      <c r="A408" s="1" t="s">
        <v>24</v>
      </c>
      <c r="B408" t="s">
        <v>32</v>
      </c>
      <c r="C408" t="s">
        <v>8</v>
      </c>
      <c r="E408" t="s">
        <v>30</v>
      </c>
      <c r="F408" t="s">
        <v>10</v>
      </c>
    </row>
    <row r="409" spans="1:6" x14ac:dyDescent="0.25">
      <c r="A409" s="1" t="s">
        <v>24</v>
      </c>
      <c r="B409" t="s">
        <v>33</v>
      </c>
      <c r="C409" t="s">
        <v>8</v>
      </c>
      <c r="E409" t="s">
        <v>30</v>
      </c>
      <c r="F409" t="s">
        <v>10</v>
      </c>
    </row>
    <row r="410" spans="1:6" x14ac:dyDescent="0.25">
      <c r="A410" s="1" t="s">
        <v>24</v>
      </c>
      <c r="B410" t="s">
        <v>35</v>
      </c>
      <c r="C410" t="s">
        <v>8</v>
      </c>
      <c r="E410" t="s">
        <v>30</v>
      </c>
      <c r="F410" t="s">
        <v>10</v>
      </c>
    </row>
    <row r="411" spans="1:6" x14ac:dyDescent="0.25">
      <c r="A411" s="1" t="s">
        <v>24</v>
      </c>
      <c r="B411" t="s">
        <v>36</v>
      </c>
      <c r="C411" t="s">
        <v>8</v>
      </c>
      <c r="E411" t="s">
        <v>30</v>
      </c>
      <c r="F411" t="s">
        <v>10</v>
      </c>
    </row>
    <row r="412" spans="1:6" x14ac:dyDescent="0.25">
      <c r="A412" s="1" t="s">
        <v>24</v>
      </c>
      <c r="B412" t="s">
        <v>38</v>
      </c>
      <c r="C412" t="s">
        <v>8</v>
      </c>
      <c r="E412" t="s">
        <v>30</v>
      </c>
      <c r="F412" t="s">
        <v>10</v>
      </c>
    </row>
    <row r="413" spans="1:6" x14ac:dyDescent="0.25">
      <c r="A413" s="1" t="s">
        <v>24</v>
      </c>
      <c r="B413" t="s">
        <v>39</v>
      </c>
      <c r="C413" t="s">
        <v>8</v>
      </c>
      <c r="E413" t="s">
        <v>30</v>
      </c>
      <c r="F413" t="s">
        <v>10</v>
      </c>
    </row>
    <row r="414" spans="1:6" x14ac:dyDescent="0.25">
      <c r="A414" s="1" t="s">
        <v>24</v>
      </c>
      <c r="B414" t="s">
        <v>40</v>
      </c>
      <c r="C414" t="s">
        <v>41</v>
      </c>
      <c r="E414" t="s">
        <v>30</v>
      </c>
      <c r="F414" t="s">
        <v>10</v>
      </c>
    </row>
    <row r="415" spans="1:6" x14ac:dyDescent="0.25">
      <c r="A415" s="1" t="s">
        <v>24</v>
      </c>
      <c r="B415" t="s">
        <v>42</v>
      </c>
      <c r="C415" t="s">
        <v>8</v>
      </c>
      <c r="E415" t="s">
        <v>30</v>
      </c>
      <c r="F415" t="s">
        <v>10</v>
      </c>
    </row>
    <row r="416" spans="1:6" x14ac:dyDescent="0.25">
      <c r="A416" s="1" t="s">
        <v>24</v>
      </c>
      <c r="B416" t="s">
        <v>43</v>
      </c>
      <c r="C416" t="s">
        <v>8</v>
      </c>
      <c r="E416" t="s">
        <v>30</v>
      </c>
      <c r="F416" t="s">
        <v>10</v>
      </c>
    </row>
    <row r="417" spans="1:6" x14ac:dyDescent="0.25">
      <c r="A417" s="1" t="s">
        <v>24</v>
      </c>
      <c r="B417" t="s">
        <v>44</v>
      </c>
      <c r="C417" t="s">
        <v>8</v>
      </c>
      <c r="E417" t="s">
        <v>30</v>
      </c>
      <c r="F417" t="s">
        <v>10</v>
      </c>
    </row>
    <row r="418" spans="1:6" x14ac:dyDescent="0.25">
      <c r="A418" s="1" t="s">
        <v>24</v>
      </c>
      <c r="B418" t="s">
        <v>45</v>
      </c>
      <c r="C418" t="s">
        <v>8</v>
      </c>
      <c r="E418" t="s">
        <v>30</v>
      </c>
      <c r="F418" t="s">
        <v>10</v>
      </c>
    </row>
    <row r="419" spans="1:6" x14ac:dyDescent="0.25">
      <c r="A419" s="1" t="s">
        <v>24</v>
      </c>
      <c r="B419" t="s">
        <v>46</v>
      </c>
      <c r="C419" t="s">
        <v>8</v>
      </c>
      <c r="E419" t="s">
        <v>30</v>
      </c>
      <c r="F419" t="s">
        <v>10</v>
      </c>
    </row>
    <row r="420" spans="1:6" x14ac:dyDescent="0.25">
      <c r="A420" s="1" t="s">
        <v>24</v>
      </c>
      <c r="B420" t="s">
        <v>47</v>
      </c>
      <c r="C420" t="s">
        <v>8</v>
      </c>
      <c r="E420" t="s">
        <v>30</v>
      </c>
      <c r="F420" t="s">
        <v>10</v>
      </c>
    </row>
    <row r="421" spans="1:6" x14ac:dyDescent="0.25">
      <c r="A421" s="1" t="s">
        <v>24</v>
      </c>
      <c r="B421" t="s">
        <v>49</v>
      </c>
      <c r="C421" t="s">
        <v>8</v>
      </c>
      <c r="E421" t="s">
        <v>30</v>
      </c>
      <c r="F421" t="s">
        <v>10</v>
      </c>
    </row>
    <row r="422" spans="1:6" x14ac:dyDescent="0.25">
      <c r="A422" s="1" t="s">
        <v>24</v>
      </c>
      <c r="B422" t="s">
        <v>50</v>
      </c>
      <c r="C422" t="s">
        <v>8</v>
      </c>
      <c r="E422" t="s">
        <v>30</v>
      </c>
      <c r="F422" t="s">
        <v>10</v>
      </c>
    </row>
    <row r="423" spans="1:6" x14ac:dyDescent="0.25">
      <c r="A423" s="1" t="s">
        <v>24</v>
      </c>
      <c r="B423" t="s">
        <v>51</v>
      </c>
      <c r="C423" t="s">
        <v>8</v>
      </c>
      <c r="E423" t="s">
        <v>30</v>
      </c>
      <c r="F423" t="s">
        <v>10</v>
      </c>
    </row>
    <row r="424" spans="1:6" x14ac:dyDescent="0.25">
      <c r="A424" s="1" t="s">
        <v>24</v>
      </c>
      <c r="B424" t="s">
        <v>52</v>
      </c>
      <c r="C424" t="s">
        <v>8</v>
      </c>
      <c r="E424" t="s">
        <v>30</v>
      </c>
      <c r="F424" t="s">
        <v>10</v>
      </c>
    </row>
    <row r="425" spans="1:6" x14ac:dyDescent="0.25">
      <c r="A425" s="1" t="s">
        <v>24</v>
      </c>
      <c r="B425" t="s">
        <v>53</v>
      </c>
      <c r="C425" t="s">
        <v>8</v>
      </c>
      <c r="E425" t="s">
        <v>30</v>
      </c>
      <c r="F425" t="s">
        <v>10</v>
      </c>
    </row>
    <row r="426" spans="1:6" x14ac:dyDescent="0.25">
      <c r="A426" s="1" t="s">
        <v>24</v>
      </c>
      <c r="B426" t="s">
        <v>54</v>
      </c>
      <c r="C426" t="s">
        <v>8</v>
      </c>
      <c r="E426" t="s">
        <v>30</v>
      </c>
      <c r="F426" t="s">
        <v>10</v>
      </c>
    </row>
    <row r="427" spans="1:6" x14ac:dyDescent="0.25">
      <c r="A427" s="1" t="s">
        <v>24</v>
      </c>
      <c r="B427" t="s">
        <v>55</v>
      </c>
      <c r="C427" t="s">
        <v>8</v>
      </c>
      <c r="E427" t="s">
        <v>30</v>
      </c>
      <c r="F427" t="s">
        <v>10</v>
      </c>
    </row>
    <row r="428" spans="1:6" x14ac:dyDescent="0.25">
      <c r="A428" s="1" t="s">
        <v>24</v>
      </c>
      <c r="B428" t="s">
        <v>56</v>
      </c>
      <c r="C428" t="s">
        <v>8</v>
      </c>
      <c r="E428" t="s">
        <v>30</v>
      </c>
      <c r="F428" t="s">
        <v>10</v>
      </c>
    </row>
    <row r="429" spans="1:6" x14ac:dyDescent="0.25">
      <c r="A429" s="1" t="s">
        <v>24</v>
      </c>
      <c r="B429" t="s">
        <v>57</v>
      </c>
      <c r="C429" t="s">
        <v>8</v>
      </c>
      <c r="E429" t="s">
        <v>30</v>
      </c>
      <c r="F429" t="s">
        <v>10</v>
      </c>
    </row>
    <row r="430" spans="1:6" x14ac:dyDescent="0.25">
      <c r="A430" s="1" t="s">
        <v>24</v>
      </c>
      <c r="B430" t="s">
        <v>58</v>
      </c>
      <c r="C430" t="s">
        <v>41</v>
      </c>
      <c r="E430" t="s">
        <v>30</v>
      </c>
      <c r="F430" t="s">
        <v>10</v>
      </c>
    </row>
    <row r="431" spans="1:6" x14ac:dyDescent="0.25">
      <c r="A431" s="1" t="s">
        <v>24</v>
      </c>
      <c r="B431" t="s">
        <v>59</v>
      </c>
      <c r="C431" t="s">
        <v>8</v>
      </c>
      <c r="E431" t="s">
        <v>30</v>
      </c>
      <c r="F431" t="s">
        <v>10</v>
      </c>
    </row>
    <row r="432" spans="1:6" x14ac:dyDescent="0.25">
      <c r="A432" s="1" t="s">
        <v>24</v>
      </c>
      <c r="B432" t="s">
        <v>60</v>
      </c>
      <c r="C432" t="s">
        <v>41</v>
      </c>
      <c r="E432" t="s">
        <v>30</v>
      </c>
      <c r="F432" t="s">
        <v>10</v>
      </c>
    </row>
    <row r="433" spans="1:6" x14ac:dyDescent="0.25">
      <c r="A433" s="1" t="s">
        <v>24</v>
      </c>
      <c r="B433" t="s">
        <v>61</v>
      </c>
      <c r="C433" t="s">
        <v>8</v>
      </c>
      <c r="E433" t="s">
        <v>30</v>
      </c>
      <c r="F433" t="s">
        <v>10</v>
      </c>
    </row>
    <row r="434" spans="1:6" x14ac:dyDescent="0.25">
      <c r="A434" s="1" t="s">
        <v>24</v>
      </c>
      <c r="B434" t="s">
        <v>62</v>
      </c>
      <c r="C434" t="s">
        <v>8</v>
      </c>
      <c r="E434" t="s">
        <v>30</v>
      </c>
      <c r="F434" t="s">
        <v>10</v>
      </c>
    </row>
    <row r="435" spans="1:6" x14ac:dyDescent="0.25">
      <c r="A435" s="1" t="s">
        <v>24</v>
      </c>
      <c r="B435" t="s">
        <v>63</v>
      </c>
      <c r="C435" t="s">
        <v>8</v>
      </c>
      <c r="E435" t="s">
        <v>30</v>
      </c>
      <c r="F435" t="s">
        <v>10</v>
      </c>
    </row>
    <row r="436" spans="1:6" x14ac:dyDescent="0.25">
      <c r="A436" s="1" t="s">
        <v>24</v>
      </c>
      <c r="B436" t="s">
        <v>64</v>
      </c>
      <c r="C436" t="s">
        <v>8</v>
      </c>
      <c r="E436" t="s">
        <v>30</v>
      </c>
      <c r="F436" t="s">
        <v>10</v>
      </c>
    </row>
    <row r="437" spans="1:6" x14ac:dyDescent="0.25">
      <c r="A437" s="1" t="s">
        <v>24</v>
      </c>
      <c r="B437" t="s">
        <v>65</v>
      </c>
      <c r="C437" t="s">
        <v>8</v>
      </c>
      <c r="E437" t="s">
        <v>30</v>
      </c>
      <c r="F437" t="s">
        <v>10</v>
      </c>
    </row>
    <row r="438" spans="1:6" x14ac:dyDescent="0.25">
      <c r="A438" s="1" t="s">
        <v>24</v>
      </c>
      <c r="B438" t="s">
        <v>66</v>
      </c>
      <c r="C438" t="s">
        <v>8</v>
      </c>
      <c r="E438" t="s">
        <v>30</v>
      </c>
      <c r="F438" t="s">
        <v>10</v>
      </c>
    </row>
    <row r="439" spans="1:6" x14ac:dyDescent="0.25">
      <c r="A439" s="1" t="s">
        <v>24</v>
      </c>
      <c r="B439" t="s">
        <v>67</v>
      </c>
      <c r="C439" t="s">
        <v>8</v>
      </c>
      <c r="E439" t="s">
        <v>30</v>
      </c>
      <c r="F439" t="s">
        <v>10</v>
      </c>
    </row>
    <row r="440" spans="1:6" x14ac:dyDescent="0.25">
      <c r="A440" s="1" t="s">
        <v>24</v>
      </c>
      <c r="B440" t="s">
        <v>68</v>
      </c>
      <c r="C440" t="s">
        <v>8</v>
      </c>
      <c r="E440" t="s">
        <v>30</v>
      </c>
      <c r="F440" t="s">
        <v>10</v>
      </c>
    </row>
    <row r="441" spans="1:6" x14ac:dyDescent="0.25">
      <c r="A441" s="1" t="s">
        <v>24</v>
      </c>
      <c r="B441" t="s">
        <v>69</v>
      </c>
      <c r="C441" t="s">
        <v>8</v>
      </c>
      <c r="E441" t="s">
        <v>30</v>
      </c>
      <c r="F441" t="s">
        <v>10</v>
      </c>
    </row>
    <row r="442" spans="1:6" x14ac:dyDescent="0.25">
      <c r="A442" s="1" t="s">
        <v>24</v>
      </c>
      <c r="B442" t="s">
        <v>71</v>
      </c>
      <c r="C442" t="s">
        <v>8</v>
      </c>
      <c r="E442" t="s">
        <v>30</v>
      </c>
      <c r="F442" t="s">
        <v>10</v>
      </c>
    </row>
    <row r="443" spans="1:6" x14ac:dyDescent="0.25">
      <c r="A443" s="1" t="s">
        <v>24</v>
      </c>
      <c r="B443" t="s">
        <v>72</v>
      </c>
      <c r="C443" t="s">
        <v>8</v>
      </c>
      <c r="E443" t="s">
        <v>30</v>
      </c>
      <c r="F443" t="s">
        <v>10</v>
      </c>
    </row>
    <row r="444" spans="1:6" x14ac:dyDescent="0.25">
      <c r="A444" s="1" t="s">
        <v>24</v>
      </c>
      <c r="B444" t="s">
        <v>73</v>
      </c>
      <c r="C444" t="s">
        <v>8</v>
      </c>
      <c r="E444" t="s">
        <v>30</v>
      </c>
      <c r="F444" t="s">
        <v>10</v>
      </c>
    </row>
    <row r="445" spans="1:6" x14ac:dyDescent="0.25">
      <c r="A445" s="1" t="s">
        <v>24</v>
      </c>
      <c r="B445" t="s">
        <v>75</v>
      </c>
      <c r="C445" t="s">
        <v>8</v>
      </c>
      <c r="E445" t="s">
        <v>30</v>
      </c>
      <c r="F445" t="s">
        <v>10</v>
      </c>
    </row>
    <row r="446" spans="1:6" x14ac:dyDescent="0.25">
      <c r="A446" s="1" t="s">
        <v>24</v>
      </c>
      <c r="B446" t="s">
        <v>76</v>
      </c>
      <c r="C446" t="s">
        <v>8</v>
      </c>
      <c r="E446" t="s">
        <v>30</v>
      </c>
      <c r="F446" t="s">
        <v>10</v>
      </c>
    </row>
    <row r="447" spans="1:6" x14ac:dyDescent="0.25">
      <c r="A447" s="1" t="s">
        <v>24</v>
      </c>
      <c r="B447" t="s">
        <v>77</v>
      </c>
      <c r="C447" t="s">
        <v>8</v>
      </c>
      <c r="E447" t="s">
        <v>30</v>
      </c>
      <c r="F447" t="s">
        <v>10</v>
      </c>
    </row>
    <row r="448" spans="1:6" x14ac:dyDescent="0.25">
      <c r="A448" s="1" t="s">
        <v>24</v>
      </c>
      <c r="B448" t="s">
        <v>79</v>
      </c>
      <c r="C448" t="s">
        <v>8</v>
      </c>
      <c r="E448" t="s">
        <v>9</v>
      </c>
      <c r="F448" t="s">
        <v>10</v>
      </c>
    </row>
    <row r="449" spans="1:6" x14ac:dyDescent="0.25">
      <c r="A449" s="1" t="s">
        <v>24</v>
      </c>
      <c r="B449" t="s">
        <v>80</v>
      </c>
      <c r="C449" t="s">
        <v>8</v>
      </c>
      <c r="E449" t="s">
        <v>9</v>
      </c>
      <c r="F449" t="s">
        <v>10</v>
      </c>
    </row>
    <row r="450" spans="1:6" x14ac:dyDescent="0.25">
      <c r="A450" s="1" t="s">
        <v>24</v>
      </c>
      <c r="B450" t="s">
        <v>81</v>
      </c>
      <c r="C450" t="s">
        <v>8</v>
      </c>
      <c r="E450" t="s">
        <v>9</v>
      </c>
      <c r="F450" t="s">
        <v>10</v>
      </c>
    </row>
    <row r="451" spans="1:6" x14ac:dyDescent="0.25">
      <c r="A451" s="1" t="s">
        <v>24</v>
      </c>
      <c r="B451" t="s">
        <v>82</v>
      </c>
      <c r="C451" t="s">
        <v>8</v>
      </c>
      <c r="E451" t="s">
        <v>9</v>
      </c>
      <c r="F451" t="s">
        <v>10</v>
      </c>
    </row>
    <row r="452" spans="1:6" x14ac:dyDescent="0.25">
      <c r="A452" s="1" t="s">
        <v>24</v>
      </c>
      <c r="B452" t="s">
        <v>83</v>
      </c>
      <c r="C452" t="s">
        <v>8</v>
      </c>
      <c r="E452" t="s">
        <v>9</v>
      </c>
      <c r="F452" t="s">
        <v>10</v>
      </c>
    </row>
    <row r="453" spans="1:6" x14ac:dyDescent="0.25">
      <c r="A453" s="1" t="s">
        <v>24</v>
      </c>
      <c r="B453" t="s">
        <v>84</v>
      </c>
      <c r="C453" t="s">
        <v>8</v>
      </c>
      <c r="E453" t="s">
        <v>9</v>
      </c>
      <c r="F453" t="s">
        <v>10</v>
      </c>
    </row>
    <row r="454" spans="1:6" x14ac:dyDescent="0.25">
      <c r="A454" s="1" t="s">
        <v>24</v>
      </c>
      <c r="B454" t="s">
        <v>86</v>
      </c>
      <c r="C454" t="s">
        <v>8</v>
      </c>
      <c r="E454" t="s">
        <v>9</v>
      </c>
      <c r="F454" t="s">
        <v>10</v>
      </c>
    </row>
    <row r="455" spans="1:6" x14ac:dyDescent="0.25">
      <c r="A455" s="1" t="s">
        <v>24</v>
      </c>
      <c r="B455" t="s">
        <v>87</v>
      </c>
      <c r="C455" t="s">
        <v>8</v>
      </c>
      <c r="E455" t="s">
        <v>9</v>
      </c>
      <c r="F455" t="s">
        <v>10</v>
      </c>
    </row>
    <row r="456" spans="1:6" x14ac:dyDescent="0.25">
      <c r="A456" s="1" t="s">
        <v>24</v>
      </c>
      <c r="B456" t="s">
        <v>88</v>
      </c>
      <c r="C456" t="s">
        <v>8</v>
      </c>
      <c r="E456" t="s">
        <v>9</v>
      </c>
      <c r="F456" t="s">
        <v>10</v>
      </c>
    </row>
    <row r="457" spans="1:6" x14ac:dyDescent="0.25">
      <c r="A457" s="1" t="s">
        <v>24</v>
      </c>
      <c r="B457" t="s">
        <v>89</v>
      </c>
      <c r="C457" t="s">
        <v>8</v>
      </c>
      <c r="E457" t="s">
        <v>9</v>
      </c>
      <c r="F457" t="s">
        <v>10</v>
      </c>
    </row>
    <row r="458" spans="1:6" x14ac:dyDescent="0.25">
      <c r="A458" s="1" t="s">
        <v>24</v>
      </c>
      <c r="B458" t="s">
        <v>90</v>
      </c>
      <c r="C458" t="s">
        <v>8</v>
      </c>
      <c r="E458" t="s">
        <v>9</v>
      </c>
      <c r="F458" t="s">
        <v>10</v>
      </c>
    </row>
    <row r="459" spans="1:6" x14ac:dyDescent="0.25">
      <c r="A459" s="1" t="s">
        <v>24</v>
      </c>
      <c r="B459" t="s">
        <v>91</v>
      </c>
      <c r="C459" t="s">
        <v>8</v>
      </c>
      <c r="E459" t="s">
        <v>9</v>
      </c>
      <c r="F459" t="s">
        <v>10</v>
      </c>
    </row>
    <row r="460" spans="1:6" x14ac:dyDescent="0.25">
      <c r="A460" s="1" t="s">
        <v>24</v>
      </c>
      <c r="B460" t="s">
        <v>92</v>
      </c>
      <c r="C460" t="s">
        <v>8</v>
      </c>
      <c r="E460" t="s">
        <v>9</v>
      </c>
      <c r="F460" t="s">
        <v>10</v>
      </c>
    </row>
    <row r="461" spans="1:6" x14ac:dyDescent="0.25">
      <c r="A461" s="1" t="s">
        <v>24</v>
      </c>
      <c r="B461" t="s">
        <v>93</v>
      </c>
      <c r="C461" t="s">
        <v>8</v>
      </c>
      <c r="E461" t="s">
        <v>9</v>
      </c>
      <c r="F461" t="s">
        <v>10</v>
      </c>
    </row>
    <row r="462" spans="1:6" x14ac:dyDescent="0.25">
      <c r="A462" s="1" t="s">
        <v>24</v>
      </c>
      <c r="B462" t="s">
        <v>95</v>
      </c>
      <c r="C462" t="s">
        <v>8</v>
      </c>
      <c r="E462" t="s">
        <v>9</v>
      </c>
      <c r="F462" t="s">
        <v>10</v>
      </c>
    </row>
    <row r="463" spans="1:6" x14ac:dyDescent="0.25">
      <c r="A463" s="1" t="s">
        <v>24</v>
      </c>
      <c r="B463" t="s">
        <v>96</v>
      </c>
      <c r="C463" t="s">
        <v>8</v>
      </c>
      <c r="E463" t="s">
        <v>9</v>
      </c>
      <c r="F463" t="s">
        <v>10</v>
      </c>
    </row>
    <row r="464" spans="1:6" x14ac:dyDescent="0.25">
      <c r="A464" s="1" t="s">
        <v>24</v>
      </c>
      <c r="B464" t="s">
        <v>97</v>
      </c>
      <c r="C464" t="s">
        <v>8</v>
      </c>
      <c r="E464" t="s">
        <v>9</v>
      </c>
      <c r="F464" t="s">
        <v>10</v>
      </c>
    </row>
    <row r="465" spans="1:6" x14ac:dyDescent="0.25">
      <c r="A465" s="1" t="s">
        <v>24</v>
      </c>
      <c r="B465" t="s">
        <v>98</v>
      </c>
      <c r="C465" t="s">
        <v>8</v>
      </c>
      <c r="E465" t="s">
        <v>9</v>
      </c>
      <c r="F465" t="s">
        <v>10</v>
      </c>
    </row>
    <row r="466" spans="1:6" x14ac:dyDescent="0.25">
      <c r="A466" s="1" t="s">
        <v>24</v>
      </c>
      <c r="B466" t="s">
        <v>99</v>
      </c>
      <c r="C466" t="s">
        <v>8</v>
      </c>
      <c r="E466" t="s">
        <v>9</v>
      </c>
      <c r="F466" t="s">
        <v>10</v>
      </c>
    </row>
    <row r="467" spans="1:6" x14ac:dyDescent="0.25">
      <c r="A467" s="1" t="s">
        <v>24</v>
      </c>
      <c r="B467" t="s">
        <v>100</v>
      </c>
      <c r="C467" t="s">
        <v>8</v>
      </c>
      <c r="E467" t="s">
        <v>9</v>
      </c>
      <c r="F467" t="s">
        <v>10</v>
      </c>
    </row>
    <row r="468" spans="1:6" x14ac:dyDescent="0.25">
      <c r="A468" s="1" t="s">
        <v>24</v>
      </c>
      <c r="B468" t="s">
        <v>101</v>
      </c>
      <c r="C468" t="s">
        <v>8</v>
      </c>
      <c r="E468" t="s">
        <v>9</v>
      </c>
      <c r="F468" t="s">
        <v>10</v>
      </c>
    </row>
    <row r="469" spans="1:6" x14ac:dyDescent="0.25">
      <c r="A469" s="1" t="s">
        <v>24</v>
      </c>
      <c r="B469" t="s">
        <v>102</v>
      </c>
      <c r="C469" t="s">
        <v>8</v>
      </c>
      <c r="E469" t="s">
        <v>9</v>
      </c>
      <c r="F469" t="s">
        <v>10</v>
      </c>
    </row>
    <row r="470" spans="1:6" x14ac:dyDescent="0.25">
      <c r="A470" s="1" t="s">
        <v>24</v>
      </c>
      <c r="B470" t="s">
        <v>103</v>
      </c>
      <c r="C470" t="s">
        <v>8</v>
      </c>
      <c r="E470" t="s">
        <v>9</v>
      </c>
      <c r="F470" t="s">
        <v>10</v>
      </c>
    </row>
    <row r="471" spans="1:6" x14ac:dyDescent="0.25">
      <c r="A471" s="1" t="s">
        <v>24</v>
      </c>
      <c r="B471" t="s">
        <v>104</v>
      </c>
      <c r="C471" t="s">
        <v>8</v>
      </c>
      <c r="E471" t="s">
        <v>9</v>
      </c>
      <c r="F471" t="s">
        <v>10</v>
      </c>
    </row>
    <row r="472" spans="1:6" x14ac:dyDescent="0.25">
      <c r="A472" s="1" t="s">
        <v>24</v>
      </c>
      <c r="B472" t="s">
        <v>105</v>
      </c>
      <c r="C472" t="s">
        <v>8</v>
      </c>
      <c r="E472" t="s">
        <v>9</v>
      </c>
      <c r="F472" t="s">
        <v>10</v>
      </c>
    </row>
    <row r="473" spans="1:6" x14ac:dyDescent="0.25">
      <c r="A473" s="1" t="s">
        <v>24</v>
      </c>
      <c r="B473" t="s">
        <v>106</v>
      </c>
      <c r="C473" t="s">
        <v>8</v>
      </c>
      <c r="E473" t="s">
        <v>9</v>
      </c>
      <c r="F473" t="s">
        <v>10</v>
      </c>
    </row>
    <row r="474" spans="1:6" x14ac:dyDescent="0.25">
      <c r="A474" s="1" t="s">
        <v>24</v>
      </c>
      <c r="B474" t="s">
        <v>107</v>
      </c>
      <c r="C474" t="s">
        <v>8</v>
      </c>
      <c r="E474" t="s">
        <v>9</v>
      </c>
      <c r="F474" t="s">
        <v>10</v>
      </c>
    </row>
    <row r="475" spans="1:6" x14ac:dyDescent="0.25">
      <c r="A475" s="1" t="s">
        <v>24</v>
      </c>
      <c r="B475" t="s">
        <v>108</v>
      </c>
      <c r="C475" t="s">
        <v>8</v>
      </c>
      <c r="E475" t="s">
        <v>9</v>
      </c>
      <c r="F475" t="s">
        <v>10</v>
      </c>
    </row>
    <row r="476" spans="1:6" x14ac:dyDescent="0.25">
      <c r="A476" s="1" t="s">
        <v>24</v>
      </c>
      <c r="B476" t="s">
        <v>109</v>
      </c>
      <c r="C476" t="s">
        <v>8</v>
      </c>
      <c r="E476" t="s">
        <v>9</v>
      </c>
      <c r="F476" t="s">
        <v>10</v>
      </c>
    </row>
    <row r="477" spans="1:6" x14ac:dyDescent="0.25">
      <c r="A477" s="1" t="s">
        <v>24</v>
      </c>
      <c r="B477" t="s">
        <v>111</v>
      </c>
      <c r="C477" t="s">
        <v>8</v>
      </c>
      <c r="E477" t="s">
        <v>9</v>
      </c>
      <c r="F477" t="s">
        <v>10</v>
      </c>
    </row>
    <row r="478" spans="1:6" x14ac:dyDescent="0.25">
      <c r="A478" s="1" t="s">
        <v>24</v>
      </c>
      <c r="B478" t="s">
        <v>112</v>
      </c>
      <c r="C478" t="s">
        <v>8</v>
      </c>
      <c r="E478" t="s">
        <v>9</v>
      </c>
      <c r="F478" t="s">
        <v>10</v>
      </c>
    </row>
    <row r="479" spans="1:6" x14ac:dyDescent="0.25">
      <c r="A479" s="1" t="s">
        <v>24</v>
      </c>
      <c r="B479" t="s">
        <v>113</v>
      </c>
      <c r="C479" t="s">
        <v>8</v>
      </c>
      <c r="E479" t="s">
        <v>9</v>
      </c>
      <c r="F479" t="s">
        <v>10</v>
      </c>
    </row>
    <row r="480" spans="1:6" x14ac:dyDescent="0.25">
      <c r="A480" s="1" t="s">
        <v>24</v>
      </c>
      <c r="B480" t="s">
        <v>114</v>
      </c>
      <c r="C480" t="s">
        <v>8</v>
      </c>
      <c r="E480" t="s">
        <v>9</v>
      </c>
      <c r="F480" t="s">
        <v>10</v>
      </c>
    </row>
    <row r="481" spans="1:6" x14ac:dyDescent="0.25">
      <c r="A481" s="1" t="s">
        <v>24</v>
      </c>
      <c r="B481" t="s">
        <v>115</v>
      </c>
      <c r="C481" t="s">
        <v>8</v>
      </c>
      <c r="E481" t="s">
        <v>9</v>
      </c>
      <c r="F481" t="s">
        <v>10</v>
      </c>
    </row>
    <row r="482" spans="1:6" x14ac:dyDescent="0.25">
      <c r="A482" s="1" t="s">
        <v>24</v>
      </c>
      <c r="B482" t="s">
        <v>117</v>
      </c>
      <c r="C482" t="s">
        <v>8</v>
      </c>
      <c r="E482" t="s">
        <v>9</v>
      </c>
      <c r="F482" t="s">
        <v>10</v>
      </c>
    </row>
    <row r="483" spans="1:6" x14ac:dyDescent="0.25">
      <c r="A483" s="1" t="s">
        <v>24</v>
      </c>
      <c r="B483" t="s">
        <v>118</v>
      </c>
      <c r="C483" t="s">
        <v>8</v>
      </c>
      <c r="E483" t="s">
        <v>9</v>
      </c>
      <c r="F483" t="s">
        <v>10</v>
      </c>
    </row>
    <row r="484" spans="1:6" x14ac:dyDescent="0.25">
      <c r="A484" s="1" t="s">
        <v>24</v>
      </c>
      <c r="B484" t="s">
        <v>119</v>
      </c>
      <c r="C484" t="s">
        <v>8</v>
      </c>
      <c r="E484" t="s">
        <v>9</v>
      </c>
      <c r="F484" t="s">
        <v>10</v>
      </c>
    </row>
    <row r="485" spans="1:6" x14ac:dyDescent="0.25">
      <c r="A485" s="1" t="s">
        <v>24</v>
      </c>
      <c r="B485" t="s">
        <v>120</v>
      </c>
      <c r="C485" t="s">
        <v>8</v>
      </c>
      <c r="E485" t="s">
        <v>9</v>
      </c>
      <c r="F485" t="s">
        <v>10</v>
      </c>
    </row>
    <row r="486" spans="1:6" x14ac:dyDescent="0.25">
      <c r="A486" s="1" t="s">
        <v>24</v>
      </c>
      <c r="B486" t="s">
        <v>121</v>
      </c>
      <c r="C486" t="s">
        <v>8</v>
      </c>
      <c r="E486" t="s">
        <v>9</v>
      </c>
      <c r="F486" t="s">
        <v>10</v>
      </c>
    </row>
    <row r="487" spans="1:6" x14ac:dyDescent="0.25">
      <c r="A487" s="1" t="s">
        <v>24</v>
      </c>
      <c r="B487" t="s">
        <v>122</v>
      </c>
      <c r="C487" t="s">
        <v>8</v>
      </c>
      <c r="E487" t="s">
        <v>9</v>
      </c>
      <c r="F487" t="s">
        <v>10</v>
      </c>
    </row>
    <row r="488" spans="1:6" x14ac:dyDescent="0.25">
      <c r="A488" s="1" t="s">
        <v>24</v>
      </c>
      <c r="B488" t="s">
        <v>123</v>
      </c>
      <c r="C488" t="s">
        <v>8</v>
      </c>
      <c r="E488" t="s">
        <v>9</v>
      </c>
      <c r="F488" t="s">
        <v>10</v>
      </c>
    </row>
    <row r="489" spans="1:6" x14ac:dyDescent="0.25">
      <c r="A489" s="1" t="s">
        <v>24</v>
      </c>
      <c r="B489" t="s">
        <v>124</v>
      </c>
      <c r="C489" t="s">
        <v>8</v>
      </c>
      <c r="E489" t="s">
        <v>9</v>
      </c>
      <c r="F489" t="s">
        <v>10</v>
      </c>
    </row>
    <row r="490" spans="1:6" x14ac:dyDescent="0.25">
      <c r="A490" s="1" t="s">
        <v>24</v>
      </c>
      <c r="B490" t="s">
        <v>125</v>
      </c>
      <c r="C490" t="s">
        <v>8</v>
      </c>
      <c r="E490" t="s">
        <v>9</v>
      </c>
      <c r="F490" t="s">
        <v>10</v>
      </c>
    </row>
    <row r="491" spans="1:6" x14ac:dyDescent="0.25">
      <c r="A491" s="1" t="s">
        <v>24</v>
      </c>
      <c r="B491" t="s">
        <v>126</v>
      </c>
      <c r="C491" t="s">
        <v>8</v>
      </c>
      <c r="E491" t="s">
        <v>9</v>
      </c>
      <c r="F491" t="s">
        <v>10</v>
      </c>
    </row>
    <row r="492" spans="1:6" x14ac:dyDescent="0.25">
      <c r="A492" s="1" t="s">
        <v>24</v>
      </c>
      <c r="B492" t="s">
        <v>127</v>
      </c>
      <c r="C492" t="s">
        <v>8</v>
      </c>
      <c r="E492" t="s">
        <v>9</v>
      </c>
      <c r="F492" t="s">
        <v>10</v>
      </c>
    </row>
    <row r="493" spans="1:6" x14ac:dyDescent="0.25">
      <c r="A493" s="1" t="s">
        <v>24</v>
      </c>
      <c r="B493" t="s">
        <v>128</v>
      </c>
      <c r="C493" t="s">
        <v>8</v>
      </c>
      <c r="E493" t="s">
        <v>9</v>
      </c>
      <c r="F493" t="s">
        <v>10</v>
      </c>
    </row>
    <row r="494" spans="1:6" x14ac:dyDescent="0.25">
      <c r="A494" s="1" t="s">
        <v>24</v>
      </c>
      <c r="B494" t="s">
        <v>129</v>
      </c>
      <c r="C494" t="s">
        <v>8</v>
      </c>
      <c r="E494" t="s">
        <v>9</v>
      </c>
      <c r="F494" t="s">
        <v>10</v>
      </c>
    </row>
    <row r="495" spans="1:6" x14ac:dyDescent="0.25">
      <c r="A495" s="1" t="s">
        <v>24</v>
      </c>
      <c r="B495" t="s">
        <v>130</v>
      </c>
      <c r="C495" t="s">
        <v>8</v>
      </c>
      <c r="E495" t="s">
        <v>9</v>
      </c>
      <c r="F495" t="s">
        <v>10</v>
      </c>
    </row>
    <row r="496" spans="1:6" x14ac:dyDescent="0.25">
      <c r="A496" s="1" t="s">
        <v>24</v>
      </c>
      <c r="B496" t="s">
        <v>131</v>
      </c>
      <c r="C496" t="s">
        <v>8</v>
      </c>
      <c r="E496" t="s">
        <v>9</v>
      </c>
      <c r="F496" t="s">
        <v>10</v>
      </c>
    </row>
    <row r="497" spans="1:7" x14ac:dyDescent="0.25">
      <c r="A497" s="1" t="s">
        <v>24</v>
      </c>
      <c r="B497" t="s">
        <v>132</v>
      </c>
      <c r="C497" t="s">
        <v>8</v>
      </c>
      <c r="E497" t="s">
        <v>9</v>
      </c>
      <c r="F497" t="s">
        <v>10</v>
      </c>
    </row>
    <row r="498" spans="1:7" x14ac:dyDescent="0.25">
      <c r="A498" s="1" t="s">
        <v>24</v>
      </c>
      <c r="B498" t="s">
        <v>133</v>
      </c>
      <c r="C498" t="s">
        <v>8</v>
      </c>
      <c r="E498" t="s">
        <v>9</v>
      </c>
      <c r="F498" t="s">
        <v>10</v>
      </c>
    </row>
    <row r="499" spans="1:7" x14ac:dyDescent="0.25">
      <c r="A499" s="1" t="s">
        <v>24</v>
      </c>
      <c r="B499" t="s">
        <v>134</v>
      </c>
      <c r="C499" t="s">
        <v>8</v>
      </c>
      <c r="E499" t="s">
        <v>30</v>
      </c>
      <c r="F499" t="s">
        <v>10</v>
      </c>
    </row>
    <row r="500" spans="1:7" x14ac:dyDescent="0.25">
      <c r="A500" s="1" t="s">
        <v>24</v>
      </c>
      <c r="B500" t="s">
        <v>137</v>
      </c>
      <c r="C500" t="s">
        <v>8</v>
      </c>
      <c r="E500" t="s">
        <v>30</v>
      </c>
      <c r="F500" t="s">
        <v>10</v>
      </c>
    </row>
    <row r="501" spans="1:7" x14ac:dyDescent="0.25">
      <c r="A501" s="1" t="s">
        <v>24</v>
      </c>
      <c r="B501" t="s">
        <v>138</v>
      </c>
      <c r="C501" t="s">
        <v>8</v>
      </c>
      <c r="E501" t="s">
        <v>30</v>
      </c>
      <c r="F501" t="s">
        <v>10</v>
      </c>
    </row>
    <row r="502" spans="1:7" x14ac:dyDescent="0.25">
      <c r="A502" s="1" t="s">
        <v>24</v>
      </c>
      <c r="B502" t="s">
        <v>139</v>
      </c>
      <c r="C502" t="s">
        <v>8</v>
      </c>
      <c r="E502" t="s">
        <v>30</v>
      </c>
      <c r="F502" t="s">
        <v>10</v>
      </c>
    </row>
    <row r="503" spans="1:7" x14ac:dyDescent="0.25">
      <c r="A503" s="1" t="s">
        <v>24</v>
      </c>
      <c r="B503" t="s">
        <v>140</v>
      </c>
      <c r="C503" t="s">
        <v>8</v>
      </c>
      <c r="E503" t="s">
        <v>30</v>
      </c>
      <c r="F503" t="s">
        <v>10</v>
      </c>
    </row>
    <row r="504" spans="1:7" x14ac:dyDescent="0.25">
      <c r="A504" s="1" t="s">
        <v>24</v>
      </c>
      <c r="B504" t="s">
        <v>141</v>
      </c>
      <c r="C504" t="s">
        <v>8</v>
      </c>
      <c r="E504" t="s">
        <v>30</v>
      </c>
      <c r="F504" t="s">
        <v>10</v>
      </c>
    </row>
    <row r="505" spans="1:7" x14ac:dyDescent="0.25">
      <c r="A505" s="1" t="s">
        <v>24</v>
      </c>
      <c r="B505" t="s">
        <v>142</v>
      </c>
      <c r="C505" t="s">
        <v>8</v>
      </c>
      <c r="E505" t="s">
        <v>30</v>
      </c>
      <c r="F505" t="s">
        <v>10</v>
      </c>
    </row>
    <row r="506" spans="1:7" x14ac:dyDescent="0.25">
      <c r="A506" s="1" t="s">
        <v>24</v>
      </c>
      <c r="B506" t="s">
        <v>143</v>
      </c>
      <c r="C506" t="s">
        <v>8</v>
      </c>
      <c r="E506" t="s">
        <v>30</v>
      </c>
      <c r="F506" t="s">
        <v>10</v>
      </c>
    </row>
    <row r="507" spans="1:7" x14ac:dyDescent="0.25">
      <c r="A507" s="1" t="s">
        <v>24</v>
      </c>
      <c r="B507" t="s">
        <v>144</v>
      </c>
      <c r="C507" t="s">
        <v>8</v>
      </c>
      <c r="E507" t="s">
        <v>30</v>
      </c>
      <c r="F507" t="s">
        <v>10</v>
      </c>
    </row>
    <row r="508" spans="1:7" x14ac:dyDescent="0.25">
      <c r="A508" s="1" t="s">
        <v>24</v>
      </c>
      <c r="B508" t="s">
        <v>145</v>
      </c>
      <c r="C508" t="s">
        <v>8</v>
      </c>
      <c r="E508" t="s">
        <v>30</v>
      </c>
      <c r="F508" t="s">
        <v>10</v>
      </c>
    </row>
    <row r="509" spans="1:7" x14ac:dyDescent="0.25">
      <c r="A509" s="1" t="s">
        <v>24</v>
      </c>
      <c r="B509" t="s">
        <v>147</v>
      </c>
      <c r="C509" t="s">
        <v>8</v>
      </c>
      <c r="E509" t="s">
        <v>30</v>
      </c>
      <c r="F509" t="s">
        <v>10</v>
      </c>
    </row>
    <row r="510" spans="1:7" x14ac:dyDescent="0.25">
      <c r="A510" s="1" t="s">
        <v>22</v>
      </c>
      <c r="B510" t="s">
        <v>78</v>
      </c>
      <c r="D510" s="9">
        <v>1.41</v>
      </c>
      <c r="E510" t="s">
        <v>9</v>
      </c>
      <c r="F510" t="s">
        <v>10</v>
      </c>
    </row>
    <row r="511" spans="1:7" x14ac:dyDescent="0.25">
      <c r="A511" s="1" t="s">
        <v>22</v>
      </c>
      <c r="B511" t="s">
        <v>135</v>
      </c>
      <c r="C511" t="s">
        <v>136</v>
      </c>
      <c r="D511" s="9">
        <v>28.2</v>
      </c>
      <c r="E511" t="s">
        <v>30</v>
      </c>
      <c r="F511" t="s">
        <v>10</v>
      </c>
      <c r="G511" s="2" t="s">
        <v>156</v>
      </c>
    </row>
    <row r="512" spans="1:7" x14ac:dyDescent="0.25">
      <c r="A512" s="1" t="s">
        <v>22</v>
      </c>
      <c r="B512" t="s">
        <v>137</v>
      </c>
      <c r="D512" s="9">
        <v>1.38</v>
      </c>
      <c r="E512" t="s">
        <v>30</v>
      </c>
      <c r="F512" t="s">
        <v>10</v>
      </c>
    </row>
    <row r="513" spans="1:6" x14ac:dyDescent="0.25">
      <c r="A513" s="1" t="s">
        <v>22</v>
      </c>
      <c r="B513" t="s">
        <v>34</v>
      </c>
      <c r="D513" s="9">
        <v>43</v>
      </c>
      <c r="E513" t="s">
        <v>30</v>
      </c>
      <c r="F513" t="s">
        <v>10</v>
      </c>
    </row>
    <row r="514" spans="1:6" x14ac:dyDescent="0.25">
      <c r="A514" s="1" t="s">
        <v>22</v>
      </c>
      <c r="B514" t="s">
        <v>84</v>
      </c>
      <c r="D514" s="9">
        <v>0.75</v>
      </c>
      <c r="E514" t="s">
        <v>9</v>
      </c>
      <c r="F514" t="s">
        <v>10</v>
      </c>
    </row>
    <row r="515" spans="1:6" x14ac:dyDescent="0.25">
      <c r="A515" s="1" t="s">
        <v>22</v>
      </c>
      <c r="B515" t="s">
        <v>85</v>
      </c>
      <c r="D515" s="9">
        <v>49.2</v>
      </c>
      <c r="E515" t="s">
        <v>9</v>
      </c>
      <c r="F515" t="s">
        <v>10</v>
      </c>
    </row>
    <row r="516" spans="1:6" x14ac:dyDescent="0.25">
      <c r="A516" s="1" t="s">
        <v>22</v>
      </c>
      <c r="B516" t="s">
        <v>42</v>
      </c>
      <c r="D516" s="9">
        <v>4.32</v>
      </c>
      <c r="E516" t="s">
        <v>30</v>
      </c>
      <c r="F516" t="s">
        <v>10</v>
      </c>
    </row>
    <row r="517" spans="1:6" x14ac:dyDescent="0.25">
      <c r="A517" s="1" t="s">
        <v>22</v>
      </c>
      <c r="B517" t="s">
        <v>86</v>
      </c>
      <c r="D517" s="9">
        <v>1.42</v>
      </c>
      <c r="E517" t="s">
        <v>9</v>
      </c>
      <c r="F517" t="s">
        <v>10</v>
      </c>
    </row>
    <row r="518" spans="1:6" x14ac:dyDescent="0.25">
      <c r="A518" s="1" t="s">
        <v>22</v>
      </c>
      <c r="B518" t="s">
        <v>87</v>
      </c>
      <c r="D518" s="9">
        <v>0.73299999999999998</v>
      </c>
      <c r="E518" t="s">
        <v>9</v>
      </c>
      <c r="F518" t="s">
        <v>10</v>
      </c>
    </row>
    <row r="519" spans="1:6" x14ac:dyDescent="0.25">
      <c r="A519" s="1" t="s">
        <v>22</v>
      </c>
      <c r="B519" t="s">
        <v>44</v>
      </c>
      <c r="D519" s="9">
        <v>2.95</v>
      </c>
      <c r="E519" t="s">
        <v>30</v>
      </c>
      <c r="F519" t="s">
        <v>10</v>
      </c>
    </row>
    <row r="520" spans="1:6" x14ac:dyDescent="0.25">
      <c r="A520" s="1" t="s">
        <v>22</v>
      </c>
      <c r="B520" t="s">
        <v>48</v>
      </c>
      <c r="D520" s="9">
        <v>14.3</v>
      </c>
      <c r="E520" t="s">
        <v>30</v>
      </c>
      <c r="F520" t="s">
        <v>10</v>
      </c>
    </row>
    <row r="521" spans="1:6" x14ac:dyDescent="0.25">
      <c r="A521" s="1" t="s">
        <v>22</v>
      </c>
      <c r="B521" t="s">
        <v>12</v>
      </c>
      <c r="D521" s="9">
        <v>15.8</v>
      </c>
      <c r="E521" t="s">
        <v>9</v>
      </c>
      <c r="F521" t="s">
        <v>10</v>
      </c>
    </row>
    <row r="522" spans="1:6" x14ac:dyDescent="0.25">
      <c r="A522" s="1" t="s">
        <v>22</v>
      </c>
      <c r="B522" t="s">
        <v>15</v>
      </c>
      <c r="D522" s="9">
        <v>50.6</v>
      </c>
      <c r="E522" t="s">
        <v>9</v>
      </c>
      <c r="F522" t="s">
        <v>10</v>
      </c>
    </row>
    <row r="523" spans="1:6" x14ac:dyDescent="0.25">
      <c r="A523" s="1" t="s">
        <v>22</v>
      </c>
      <c r="B523" t="s">
        <v>144</v>
      </c>
      <c r="D523" s="9">
        <v>8.1</v>
      </c>
      <c r="E523" t="s">
        <v>30</v>
      </c>
      <c r="F523" t="s">
        <v>10</v>
      </c>
    </row>
    <row r="524" spans="1:6" x14ac:dyDescent="0.25">
      <c r="A524" s="1" t="s">
        <v>22</v>
      </c>
      <c r="B524" t="s">
        <v>94</v>
      </c>
      <c r="D524" s="9">
        <v>74.2</v>
      </c>
      <c r="E524" t="s">
        <v>9</v>
      </c>
      <c r="F524" t="s">
        <v>10</v>
      </c>
    </row>
    <row r="525" spans="1:6" x14ac:dyDescent="0.25">
      <c r="A525" s="1" t="s">
        <v>22</v>
      </c>
      <c r="B525" t="s">
        <v>18</v>
      </c>
      <c r="D525" s="9">
        <v>81.599999999999994</v>
      </c>
      <c r="E525" t="s">
        <v>9</v>
      </c>
      <c r="F525" t="s">
        <v>10</v>
      </c>
    </row>
    <row r="526" spans="1:6" x14ac:dyDescent="0.25">
      <c r="A526" s="1" t="s">
        <v>22</v>
      </c>
      <c r="B526" t="s">
        <v>146</v>
      </c>
      <c r="D526" s="9">
        <v>4.3</v>
      </c>
      <c r="E526" t="s">
        <v>30</v>
      </c>
      <c r="F526" t="s">
        <v>10</v>
      </c>
    </row>
    <row r="527" spans="1:6" x14ac:dyDescent="0.25">
      <c r="A527" s="1" t="s">
        <v>22</v>
      </c>
      <c r="B527" t="s">
        <v>101</v>
      </c>
      <c r="D527" s="9">
        <v>1.32</v>
      </c>
      <c r="E527" t="s">
        <v>9</v>
      </c>
      <c r="F527" t="s">
        <v>10</v>
      </c>
    </row>
    <row r="528" spans="1:6" x14ac:dyDescent="0.25">
      <c r="A528" s="1" t="s">
        <v>22</v>
      </c>
      <c r="B528" t="s">
        <v>66</v>
      </c>
      <c r="D528" s="9">
        <v>1.1499999999999999</v>
      </c>
      <c r="E528" t="s">
        <v>30</v>
      </c>
      <c r="F528" t="s">
        <v>10</v>
      </c>
    </row>
    <row r="529" spans="1:6" x14ac:dyDescent="0.25">
      <c r="A529" s="1" t="s">
        <v>22</v>
      </c>
      <c r="B529" t="s">
        <v>68</v>
      </c>
      <c r="D529" s="9">
        <v>2.42</v>
      </c>
      <c r="E529" t="s">
        <v>30</v>
      </c>
      <c r="F529" t="s">
        <v>10</v>
      </c>
    </row>
    <row r="530" spans="1:6" x14ac:dyDescent="0.25">
      <c r="A530" s="1" t="s">
        <v>22</v>
      </c>
      <c r="B530" t="s">
        <v>70</v>
      </c>
      <c r="D530" s="9">
        <v>31.8</v>
      </c>
      <c r="E530" t="s">
        <v>30</v>
      </c>
      <c r="F530" t="s">
        <v>10</v>
      </c>
    </row>
    <row r="531" spans="1:6" x14ac:dyDescent="0.25">
      <c r="A531" s="1" t="s">
        <v>22</v>
      </c>
      <c r="B531" t="s">
        <v>148</v>
      </c>
      <c r="D531" s="9">
        <v>2.2999999999999998</v>
      </c>
      <c r="E531" t="s">
        <v>30</v>
      </c>
      <c r="F531" t="s">
        <v>10</v>
      </c>
    </row>
    <row r="532" spans="1:6" x14ac:dyDescent="0.25">
      <c r="A532" s="1" t="s">
        <v>22</v>
      </c>
      <c r="B532" t="s">
        <v>74</v>
      </c>
      <c r="D532" s="9">
        <v>10.5</v>
      </c>
      <c r="E532" t="s">
        <v>30</v>
      </c>
      <c r="F532" t="s">
        <v>10</v>
      </c>
    </row>
    <row r="533" spans="1:6" x14ac:dyDescent="0.25">
      <c r="A533" s="1" t="s">
        <v>22</v>
      </c>
      <c r="B533" t="s">
        <v>108</v>
      </c>
      <c r="D533" s="9">
        <v>12</v>
      </c>
      <c r="E533" t="s">
        <v>9</v>
      </c>
      <c r="F533" t="s">
        <v>10</v>
      </c>
    </row>
    <row r="534" spans="1:6" x14ac:dyDescent="0.25">
      <c r="A534" s="1" t="s">
        <v>22</v>
      </c>
      <c r="B534" t="s">
        <v>116</v>
      </c>
      <c r="D534" s="9">
        <v>39.200000000000003</v>
      </c>
      <c r="E534" t="s">
        <v>9</v>
      </c>
      <c r="F534" t="s">
        <v>10</v>
      </c>
    </row>
    <row r="535" spans="1:6" x14ac:dyDescent="0.25">
      <c r="A535" s="1" t="s">
        <v>22</v>
      </c>
      <c r="B535" t="s">
        <v>7</v>
      </c>
      <c r="C535" t="s">
        <v>8</v>
      </c>
      <c r="E535" t="s">
        <v>9</v>
      </c>
      <c r="F535" t="s">
        <v>10</v>
      </c>
    </row>
    <row r="536" spans="1:6" x14ac:dyDescent="0.25">
      <c r="A536" s="1" t="s">
        <v>22</v>
      </c>
      <c r="B536" t="s">
        <v>11</v>
      </c>
      <c r="C536" t="s">
        <v>8</v>
      </c>
      <c r="E536" t="s">
        <v>9</v>
      </c>
      <c r="F536" t="s">
        <v>10</v>
      </c>
    </row>
    <row r="537" spans="1:6" x14ac:dyDescent="0.25">
      <c r="A537" s="1" t="s">
        <v>22</v>
      </c>
      <c r="B537" t="s">
        <v>13</v>
      </c>
      <c r="C537" t="s">
        <v>8</v>
      </c>
      <c r="E537" t="s">
        <v>9</v>
      </c>
      <c r="F537" t="s">
        <v>10</v>
      </c>
    </row>
    <row r="538" spans="1:6" x14ac:dyDescent="0.25">
      <c r="A538" s="1" t="s">
        <v>22</v>
      </c>
      <c r="B538" t="s">
        <v>14</v>
      </c>
      <c r="C538" t="s">
        <v>8</v>
      </c>
      <c r="E538" t="s">
        <v>9</v>
      </c>
      <c r="F538" t="s">
        <v>10</v>
      </c>
    </row>
    <row r="539" spans="1:6" x14ac:dyDescent="0.25">
      <c r="A539" s="1" t="s">
        <v>22</v>
      </c>
      <c r="B539" t="s">
        <v>16</v>
      </c>
      <c r="C539" t="s">
        <v>8</v>
      </c>
      <c r="E539" t="s">
        <v>9</v>
      </c>
      <c r="F539" t="s">
        <v>10</v>
      </c>
    </row>
    <row r="540" spans="1:6" x14ac:dyDescent="0.25">
      <c r="A540" s="1" t="s">
        <v>22</v>
      </c>
      <c r="B540" t="s">
        <v>17</v>
      </c>
      <c r="C540" t="s">
        <v>8</v>
      </c>
      <c r="E540" t="s">
        <v>9</v>
      </c>
      <c r="F540" t="s">
        <v>10</v>
      </c>
    </row>
    <row r="541" spans="1:6" x14ac:dyDescent="0.25">
      <c r="A541" s="1" t="s">
        <v>22</v>
      </c>
      <c r="B541" t="s">
        <v>19</v>
      </c>
      <c r="C541" t="s">
        <v>8</v>
      </c>
      <c r="E541" t="s">
        <v>9</v>
      </c>
      <c r="F541" t="s">
        <v>10</v>
      </c>
    </row>
    <row r="542" spans="1:6" x14ac:dyDescent="0.25">
      <c r="A542" s="1" t="s">
        <v>22</v>
      </c>
      <c r="B542" t="s">
        <v>20</v>
      </c>
      <c r="C542" t="s">
        <v>8</v>
      </c>
      <c r="E542" t="s">
        <v>9</v>
      </c>
      <c r="F542" t="s">
        <v>10</v>
      </c>
    </row>
    <row r="543" spans="1:6" x14ac:dyDescent="0.25">
      <c r="A543" s="1" t="s">
        <v>22</v>
      </c>
      <c r="B543" t="s">
        <v>21</v>
      </c>
      <c r="C543" t="s">
        <v>8</v>
      </c>
      <c r="E543" t="s">
        <v>9</v>
      </c>
      <c r="F543" t="s">
        <v>10</v>
      </c>
    </row>
    <row r="544" spans="1:6" x14ac:dyDescent="0.25">
      <c r="A544" s="1" t="s">
        <v>22</v>
      </c>
      <c r="B544" t="s">
        <v>29</v>
      </c>
      <c r="C544" t="s">
        <v>8</v>
      </c>
      <c r="E544" t="s">
        <v>30</v>
      </c>
      <c r="F544" t="s">
        <v>10</v>
      </c>
    </row>
    <row r="545" spans="1:6" x14ac:dyDescent="0.25">
      <c r="A545" s="1" t="s">
        <v>22</v>
      </c>
      <c r="B545" t="s">
        <v>31</v>
      </c>
      <c r="C545" t="s">
        <v>8</v>
      </c>
      <c r="E545" t="s">
        <v>30</v>
      </c>
      <c r="F545" t="s">
        <v>10</v>
      </c>
    </row>
    <row r="546" spans="1:6" x14ac:dyDescent="0.25">
      <c r="A546" s="1" t="s">
        <v>22</v>
      </c>
      <c r="B546" t="s">
        <v>32</v>
      </c>
      <c r="C546" t="s">
        <v>8</v>
      </c>
      <c r="E546" t="s">
        <v>30</v>
      </c>
      <c r="F546" t="s">
        <v>10</v>
      </c>
    </row>
    <row r="547" spans="1:6" x14ac:dyDescent="0.25">
      <c r="A547" s="1" t="s">
        <v>22</v>
      </c>
      <c r="B547" t="s">
        <v>33</v>
      </c>
      <c r="C547" t="s">
        <v>8</v>
      </c>
      <c r="E547" t="s">
        <v>30</v>
      </c>
      <c r="F547" t="s">
        <v>10</v>
      </c>
    </row>
    <row r="548" spans="1:6" x14ac:dyDescent="0.25">
      <c r="A548" s="1" t="s">
        <v>22</v>
      </c>
      <c r="B548" t="s">
        <v>35</v>
      </c>
      <c r="C548" t="s">
        <v>8</v>
      </c>
      <c r="E548" t="s">
        <v>30</v>
      </c>
      <c r="F548" t="s">
        <v>10</v>
      </c>
    </row>
    <row r="549" spans="1:6" x14ac:dyDescent="0.25">
      <c r="A549" s="1" t="s">
        <v>22</v>
      </c>
      <c r="B549" t="s">
        <v>36</v>
      </c>
      <c r="C549" t="s">
        <v>8</v>
      </c>
      <c r="E549" t="s">
        <v>30</v>
      </c>
      <c r="F549" t="s">
        <v>10</v>
      </c>
    </row>
    <row r="550" spans="1:6" x14ac:dyDescent="0.25">
      <c r="A550" s="1" t="s">
        <v>22</v>
      </c>
      <c r="B550" t="s">
        <v>38</v>
      </c>
      <c r="C550" t="s">
        <v>8</v>
      </c>
      <c r="E550" t="s">
        <v>30</v>
      </c>
      <c r="F550" t="s">
        <v>10</v>
      </c>
    </row>
    <row r="551" spans="1:6" x14ac:dyDescent="0.25">
      <c r="A551" s="1" t="s">
        <v>22</v>
      </c>
      <c r="B551" t="s">
        <v>39</v>
      </c>
      <c r="C551" t="s">
        <v>8</v>
      </c>
      <c r="E551" t="s">
        <v>30</v>
      </c>
      <c r="F551" t="s">
        <v>10</v>
      </c>
    </row>
    <row r="552" spans="1:6" x14ac:dyDescent="0.25">
      <c r="A552" s="1" t="s">
        <v>22</v>
      </c>
      <c r="B552" t="s">
        <v>40</v>
      </c>
      <c r="C552" t="s">
        <v>41</v>
      </c>
      <c r="E552" t="s">
        <v>30</v>
      </c>
      <c r="F552" t="s">
        <v>10</v>
      </c>
    </row>
    <row r="553" spans="1:6" x14ac:dyDescent="0.25">
      <c r="A553" s="1" t="s">
        <v>22</v>
      </c>
      <c r="B553" t="s">
        <v>43</v>
      </c>
      <c r="C553" t="s">
        <v>8</v>
      </c>
      <c r="E553" t="s">
        <v>30</v>
      </c>
      <c r="F553" t="s">
        <v>10</v>
      </c>
    </row>
    <row r="554" spans="1:6" x14ac:dyDescent="0.25">
      <c r="A554" s="1" t="s">
        <v>22</v>
      </c>
      <c r="B554" t="s">
        <v>45</v>
      </c>
      <c r="C554" t="s">
        <v>8</v>
      </c>
      <c r="E554" t="s">
        <v>30</v>
      </c>
      <c r="F554" t="s">
        <v>10</v>
      </c>
    </row>
    <row r="555" spans="1:6" x14ac:dyDescent="0.25">
      <c r="A555" s="1" t="s">
        <v>22</v>
      </c>
      <c r="B555" t="s">
        <v>46</v>
      </c>
      <c r="C555" t="s">
        <v>8</v>
      </c>
      <c r="E555" t="s">
        <v>30</v>
      </c>
      <c r="F555" t="s">
        <v>10</v>
      </c>
    </row>
    <row r="556" spans="1:6" x14ac:dyDescent="0.25">
      <c r="A556" s="1" t="s">
        <v>22</v>
      </c>
      <c r="B556" t="s">
        <v>47</v>
      </c>
      <c r="C556" t="s">
        <v>8</v>
      </c>
      <c r="E556" t="s">
        <v>30</v>
      </c>
      <c r="F556" t="s">
        <v>10</v>
      </c>
    </row>
    <row r="557" spans="1:6" x14ac:dyDescent="0.25">
      <c r="A557" s="1" t="s">
        <v>22</v>
      </c>
      <c r="B557" t="s">
        <v>49</v>
      </c>
      <c r="C557" t="s">
        <v>8</v>
      </c>
      <c r="E557" t="s">
        <v>30</v>
      </c>
      <c r="F557" t="s">
        <v>10</v>
      </c>
    </row>
    <row r="558" spans="1:6" x14ac:dyDescent="0.25">
      <c r="A558" s="1" t="s">
        <v>22</v>
      </c>
      <c r="B558" t="s">
        <v>50</v>
      </c>
      <c r="C558" t="s">
        <v>8</v>
      </c>
      <c r="E558" t="s">
        <v>30</v>
      </c>
      <c r="F558" t="s">
        <v>10</v>
      </c>
    </row>
    <row r="559" spans="1:6" x14ac:dyDescent="0.25">
      <c r="A559" s="1" t="s">
        <v>22</v>
      </c>
      <c r="B559" t="s">
        <v>51</v>
      </c>
      <c r="C559" t="s">
        <v>8</v>
      </c>
      <c r="E559" t="s">
        <v>30</v>
      </c>
      <c r="F559" t="s">
        <v>10</v>
      </c>
    </row>
    <row r="560" spans="1:6" x14ac:dyDescent="0.25">
      <c r="A560" s="1" t="s">
        <v>22</v>
      </c>
      <c r="B560" t="s">
        <v>52</v>
      </c>
      <c r="C560" t="s">
        <v>8</v>
      </c>
      <c r="E560" t="s">
        <v>30</v>
      </c>
      <c r="F560" t="s">
        <v>10</v>
      </c>
    </row>
    <row r="561" spans="1:6" x14ac:dyDescent="0.25">
      <c r="A561" s="1" t="s">
        <v>22</v>
      </c>
      <c r="B561" t="s">
        <v>53</v>
      </c>
      <c r="C561" t="s">
        <v>8</v>
      </c>
      <c r="E561" t="s">
        <v>30</v>
      </c>
      <c r="F561" t="s">
        <v>10</v>
      </c>
    </row>
    <row r="562" spans="1:6" x14ac:dyDescent="0.25">
      <c r="A562" s="1" t="s">
        <v>22</v>
      </c>
      <c r="B562" t="s">
        <v>54</v>
      </c>
      <c r="C562" t="s">
        <v>8</v>
      </c>
      <c r="E562" t="s">
        <v>30</v>
      </c>
      <c r="F562" t="s">
        <v>10</v>
      </c>
    </row>
    <row r="563" spans="1:6" x14ac:dyDescent="0.25">
      <c r="A563" s="1" t="s">
        <v>22</v>
      </c>
      <c r="B563" t="s">
        <v>55</v>
      </c>
      <c r="C563" t="s">
        <v>8</v>
      </c>
      <c r="E563" t="s">
        <v>30</v>
      </c>
      <c r="F563" t="s">
        <v>10</v>
      </c>
    </row>
    <row r="564" spans="1:6" x14ac:dyDescent="0.25">
      <c r="A564" s="1" t="s">
        <v>22</v>
      </c>
      <c r="B564" t="s">
        <v>56</v>
      </c>
      <c r="C564" t="s">
        <v>8</v>
      </c>
      <c r="E564" t="s">
        <v>30</v>
      </c>
      <c r="F564" t="s">
        <v>10</v>
      </c>
    </row>
    <row r="565" spans="1:6" x14ac:dyDescent="0.25">
      <c r="A565" s="1" t="s">
        <v>22</v>
      </c>
      <c r="B565" t="s">
        <v>57</v>
      </c>
      <c r="C565" t="s">
        <v>8</v>
      </c>
      <c r="E565" t="s">
        <v>30</v>
      </c>
      <c r="F565" t="s">
        <v>10</v>
      </c>
    </row>
    <row r="566" spans="1:6" x14ac:dyDescent="0.25">
      <c r="A566" s="1" t="s">
        <v>22</v>
      </c>
      <c r="B566" t="s">
        <v>58</v>
      </c>
      <c r="C566" t="s">
        <v>41</v>
      </c>
      <c r="E566" t="s">
        <v>30</v>
      </c>
      <c r="F566" t="s">
        <v>10</v>
      </c>
    </row>
    <row r="567" spans="1:6" x14ac:dyDescent="0.25">
      <c r="A567" s="1" t="s">
        <v>22</v>
      </c>
      <c r="B567" t="s">
        <v>59</v>
      </c>
      <c r="C567" t="s">
        <v>8</v>
      </c>
      <c r="E567" t="s">
        <v>30</v>
      </c>
      <c r="F567" t="s">
        <v>10</v>
      </c>
    </row>
    <row r="568" spans="1:6" x14ac:dyDescent="0.25">
      <c r="A568" s="1" t="s">
        <v>22</v>
      </c>
      <c r="B568" t="s">
        <v>60</v>
      </c>
      <c r="C568" t="s">
        <v>41</v>
      </c>
      <c r="E568" t="s">
        <v>30</v>
      </c>
      <c r="F568" t="s">
        <v>10</v>
      </c>
    </row>
    <row r="569" spans="1:6" x14ac:dyDescent="0.25">
      <c r="A569" s="1" t="s">
        <v>22</v>
      </c>
      <c r="B569" t="s">
        <v>61</v>
      </c>
      <c r="C569" t="s">
        <v>8</v>
      </c>
      <c r="E569" t="s">
        <v>30</v>
      </c>
      <c r="F569" t="s">
        <v>10</v>
      </c>
    </row>
    <row r="570" spans="1:6" x14ac:dyDescent="0.25">
      <c r="A570" s="1" t="s">
        <v>22</v>
      </c>
      <c r="B570" t="s">
        <v>62</v>
      </c>
      <c r="C570" t="s">
        <v>8</v>
      </c>
      <c r="E570" t="s">
        <v>30</v>
      </c>
      <c r="F570" t="s">
        <v>10</v>
      </c>
    </row>
    <row r="571" spans="1:6" x14ac:dyDescent="0.25">
      <c r="A571" s="1" t="s">
        <v>22</v>
      </c>
      <c r="B571" t="s">
        <v>63</v>
      </c>
      <c r="C571" t="s">
        <v>8</v>
      </c>
      <c r="E571" t="s">
        <v>30</v>
      </c>
      <c r="F571" t="s">
        <v>10</v>
      </c>
    </row>
    <row r="572" spans="1:6" x14ac:dyDescent="0.25">
      <c r="A572" s="1" t="s">
        <v>22</v>
      </c>
      <c r="B572" t="s">
        <v>64</v>
      </c>
      <c r="C572" t="s">
        <v>8</v>
      </c>
      <c r="E572" t="s">
        <v>30</v>
      </c>
      <c r="F572" t="s">
        <v>10</v>
      </c>
    </row>
    <row r="573" spans="1:6" x14ac:dyDescent="0.25">
      <c r="A573" s="1" t="s">
        <v>22</v>
      </c>
      <c r="B573" t="s">
        <v>65</v>
      </c>
      <c r="C573" t="s">
        <v>8</v>
      </c>
      <c r="E573" t="s">
        <v>30</v>
      </c>
      <c r="F573" t="s">
        <v>10</v>
      </c>
    </row>
    <row r="574" spans="1:6" x14ac:dyDescent="0.25">
      <c r="A574" s="1" t="s">
        <v>22</v>
      </c>
      <c r="B574" t="s">
        <v>67</v>
      </c>
      <c r="C574" t="s">
        <v>8</v>
      </c>
      <c r="E574" t="s">
        <v>30</v>
      </c>
      <c r="F574" t="s">
        <v>10</v>
      </c>
    </row>
    <row r="575" spans="1:6" x14ac:dyDescent="0.25">
      <c r="A575" s="1" t="s">
        <v>22</v>
      </c>
      <c r="B575" t="s">
        <v>69</v>
      </c>
      <c r="C575" t="s">
        <v>8</v>
      </c>
      <c r="E575" t="s">
        <v>30</v>
      </c>
      <c r="F575" t="s">
        <v>10</v>
      </c>
    </row>
    <row r="576" spans="1:6" x14ac:dyDescent="0.25">
      <c r="A576" s="1" t="s">
        <v>22</v>
      </c>
      <c r="B576" t="s">
        <v>71</v>
      </c>
      <c r="C576" t="s">
        <v>8</v>
      </c>
      <c r="E576" t="s">
        <v>30</v>
      </c>
      <c r="F576" t="s">
        <v>10</v>
      </c>
    </row>
    <row r="577" spans="1:6" x14ac:dyDescent="0.25">
      <c r="A577" s="1" t="s">
        <v>22</v>
      </c>
      <c r="B577" t="s">
        <v>72</v>
      </c>
      <c r="C577" t="s">
        <v>8</v>
      </c>
      <c r="E577" t="s">
        <v>30</v>
      </c>
      <c r="F577" t="s">
        <v>10</v>
      </c>
    </row>
    <row r="578" spans="1:6" x14ac:dyDescent="0.25">
      <c r="A578" s="1" t="s">
        <v>22</v>
      </c>
      <c r="B578" t="s">
        <v>73</v>
      </c>
      <c r="C578" t="s">
        <v>8</v>
      </c>
      <c r="E578" t="s">
        <v>30</v>
      </c>
      <c r="F578" t="s">
        <v>10</v>
      </c>
    </row>
    <row r="579" spans="1:6" x14ac:dyDescent="0.25">
      <c r="A579" s="1" t="s">
        <v>22</v>
      </c>
      <c r="B579" t="s">
        <v>75</v>
      </c>
      <c r="C579" t="s">
        <v>8</v>
      </c>
      <c r="E579" t="s">
        <v>30</v>
      </c>
      <c r="F579" t="s">
        <v>10</v>
      </c>
    </row>
    <row r="580" spans="1:6" x14ac:dyDescent="0.25">
      <c r="A580" s="1" t="s">
        <v>22</v>
      </c>
      <c r="B580" t="s">
        <v>76</v>
      </c>
      <c r="C580" t="s">
        <v>8</v>
      </c>
      <c r="E580" t="s">
        <v>30</v>
      </c>
      <c r="F580" t="s">
        <v>10</v>
      </c>
    </row>
    <row r="581" spans="1:6" x14ac:dyDescent="0.25">
      <c r="A581" s="1" t="s">
        <v>22</v>
      </c>
      <c r="B581" t="s">
        <v>77</v>
      </c>
      <c r="C581" t="s">
        <v>8</v>
      </c>
      <c r="E581" t="s">
        <v>30</v>
      </c>
      <c r="F581" t="s">
        <v>10</v>
      </c>
    </row>
    <row r="582" spans="1:6" x14ac:dyDescent="0.25">
      <c r="A582" s="1" t="s">
        <v>22</v>
      </c>
      <c r="B582" t="s">
        <v>79</v>
      </c>
      <c r="C582" t="s">
        <v>8</v>
      </c>
      <c r="E582" t="s">
        <v>9</v>
      </c>
      <c r="F582" t="s">
        <v>10</v>
      </c>
    </row>
    <row r="583" spans="1:6" x14ac:dyDescent="0.25">
      <c r="A583" s="1" t="s">
        <v>22</v>
      </c>
      <c r="B583" t="s">
        <v>80</v>
      </c>
      <c r="C583" t="s">
        <v>8</v>
      </c>
      <c r="E583" t="s">
        <v>9</v>
      </c>
      <c r="F583" t="s">
        <v>10</v>
      </c>
    </row>
    <row r="584" spans="1:6" x14ac:dyDescent="0.25">
      <c r="A584" s="1" t="s">
        <v>22</v>
      </c>
      <c r="B584" t="s">
        <v>81</v>
      </c>
      <c r="C584" t="s">
        <v>8</v>
      </c>
      <c r="E584" t="s">
        <v>9</v>
      </c>
      <c r="F584" t="s">
        <v>10</v>
      </c>
    </row>
    <row r="585" spans="1:6" x14ac:dyDescent="0.25">
      <c r="A585" s="1" t="s">
        <v>22</v>
      </c>
      <c r="B585" t="s">
        <v>82</v>
      </c>
      <c r="C585" t="s">
        <v>8</v>
      </c>
      <c r="E585" t="s">
        <v>9</v>
      </c>
      <c r="F585" t="s">
        <v>10</v>
      </c>
    </row>
    <row r="586" spans="1:6" x14ac:dyDescent="0.25">
      <c r="A586" s="1" t="s">
        <v>22</v>
      </c>
      <c r="B586" t="s">
        <v>83</v>
      </c>
      <c r="C586" t="s">
        <v>8</v>
      </c>
      <c r="E586" t="s">
        <v>9</v>
      </c>
      <c r="F586" t="s">
        <v>10</v>
      </c>
    </row>
    <row r="587" spans="1:6" x14ac:dyDescent="0.25">
      <c r="A587" s="1" t="s">
        <v>22</v>
      </c>
      <c r="B587" t="s">
        <v>88</v>
      </c>
      <c r="C587" t="s">
        <v>8</v>
      </c>
      <c r="E587" t="s">
        <v>9</v>
      </c>
      <c r="F587" t="s">
        <v>10</v>
      </c>
    </row>
    <row r="588" spans="1:6" x14ac:dyDescent="0.25">
      <c r="A588" s="1" t="s">
        <v>22</v>
      </c>
      <c r="B588" t="s">
        <v>89</v>
      </c>
      <c r="C588" t="s">
        <v>8</v>
      </c>
      <c r="E588" t="s">
        <v>9</v>
      </c>
      <c r="F588" t="s">
        <v>10</v>
      </c>
    </row>
    <row r="589" spans="1:6" x14ac:dyDescent="0.25">
      <c r="A589" s="1" t="s">
        <v>22</v>
      </c>
      <c r="B589" t="s">
        <v>90</v>
      </c>
      <c r="C589" t="s">
        <v>8</v>
      </c>
      <c r="E589" t="s">
        <v>9</v>
      </c>
      <c r="F589" t="s">
        <v>10</v>
      </c>
    </row>
    <row r="590" spans="1:6" x14ac:dyDescent="0.25">
      <c r="A590" s="1" t="s">
        <v>22</v>
      </c>
      <c r="B590" t="s">
        <v>91</v>
      </c>
      <c r="C590" t="s">
        <v>8</v>
      </c>
      <c r="E590" t="s">
        <v>9</v>
      </c>
      <c r="F590" t="s">
        <v>10</v>
      </c>
    </row>
    <row r="591" spans="1:6" x14ac:dyDescent="0.25">
      <c r="A591" s="1" t="s">
        <v>22</v>
      </c>
      <c r="B591" t="s">
        <v>92</v>
      </c>
      <c r="C591" t="s">
        <v>8</v>
      </c>
      <c r="E591" t="s">
        <v>9</v>
      </c>
      <c r="F591" t="s">
        <v>10</v>
      </c>
    </row>
    <row r="592" spans="1:6" x14ac:dyDescent="0.25">
      <c r="A592" s="1" t="s">
        <v>22</v>
      </c>
      <c r="B592" t="s">
        <v>93</v>
      </c>
      <c r="C592" t="s">
        <v>8</v>
      </c>
      <c r="E592" t="s">
        <v>9</v>
      </c>
      <c r="F592" t="s">
        <v>10</v>
      </c>
    </row>
    <row r="593" spans="1:6" x14ac:dyDescent="0.25">
      <c r="A593" s="1" t="s">
        <v>22</v>
      </c>
      <c r="B593" t="s">
        <v>95</v>
      </c>
      <c r="C593" t="s">
        <v>8</v>
      </c>
      <c r="E593" t="s">
        <v>9</v>
      </c>
      <c r="F593" t="s">
        <v>10</v>
      </c>
    </row>
    <row r="594" spans="1:6" x14ac:dyDescent="0.25">
      <c r="A594" s="1" t="s">
        <v>22</v>
      </c>
      <c r="B594" t="s">
        <v>96</v>
      </c>
      <c r="C594" t="s">
        <v>8</v>
      </c>
      <c r="E594" t="s">
        <v>9</v>
      </c>
      <c r="F594" t="s">
        <v>10</v>
      </c>
    </row>
    <row r="595" spans="1:6" x14ac:dyDescent="0.25">
      <c r="A595" s="1" t="s">
        <v>22</v>
      </c>
      <c r="B595" t="s">
        <v>97</v>
      </c>
      <c r="C595" t="s">
        <v>8</v>
      </c>
      <c r="E595" t="s">
        <v>9</v>
      </c>
      <c r="F595" t="s">
        <v>10</v>
      </c>
    </row>
    <row r="596" spans="1:6" x14ac:dyDescent="0.25">
      <c r="A596" s="1" t="s">
        <v>22</v>
      </c>
      <c r="B596" t="s">
        <v>98</v>
      </c>
      <c r="C596" t="s">
        <v>8</v>
      </c>
      <c r="E596" t="s">
        <v>9</v>
      </c>
      <c r="F596" t="s">
        <v>10</v>
      </c>
    </row>
    <row r="597" spans="1:6" x14ac:dyDescent="0.25">
      <c r="A597" s="1" t="s">
        <v>22</v>
      </c>
      <c r="B597" t="s">
        <v>99</v>
      </c>
      <c r="C597" t="s">
        <v>8</v>
      </c>
      <c r="E597" t="s">
        <v>9</v>
      </c>
      <c r="F597" t="s">
        <v>10</v>
      </c>
    </row>
    <row r="598" spans="1:6" x14ac:dyDescent="0.25">
      <c r="A598" s="1" t="s">
        <v>22</v>
      </c>
      <c r="B598" t="s">
        <v>100</v>
      </c>
      <c r="C598" t="s">
        <v>8</v>
      </c>
      <c r="E598" t="s">
        <v>9</v>
      </c>
      <c r="F598" t="s">
        <v>10</v>
      </c>
    </row>
    <row r="599" spans="1:6" x14ac:dyDescent="0.25">
      <c r="A599" s="1" t="s">
        <v>22</v>
      </c>
      <c r="B599" t="s">
        <v>102</v>
      </c>
      <c r="C599" t="s">
        <v>8</v>
      </c>
      <c r="E599" t="s">
        <v>9</v>
      </c>
      <c r="F599" t="s">
        <v>10</v>
      </c>
    </row>
    <row r="600" spans="1:6" x14ac:dyDescent="0.25">
      <c r="A600" s="1" t="s">
        <v>22</v>
      </c>
      <c r="B600" t="s">
        <v>103</v>
      </c>
      <c r="C600" t="s">
        <v>8</v>
      </c>
      <c r="E600" t="s">
        <v>9</v>
      </c>
      <c r="F600" t="s">
        <v>10</v>
      </c>
    </row>
    <row r="601" spans="1:6" x14ac:dyDescent="0.25">
      <c r="A601" s="1" t="s">
        <v>22</v>
      </c>
      <c r="B601" t="s">
        <v>104</v>
      </c>
      <c r="C601" t="s">
        <v>8</v>
      </c>
      <c r="E601" t="s">
        <v>9</v>
      </c>
      <c r="F601" t="s">
        <v>10</v>
      </c>
    </row>
    <row r="602" spans="1:6" x14ac:dyDescent="0.25">
      <c r="A602" s="1" t="s">
        <v>22</v>
      </c>
      <c r="B602" t="s">
        <v>105</v>
      </c>
      <c r="C602" t="s">
        <v>8</v>
      </c>
      <c r="E602" t="s">
        <v>9</v>
      </c>
      <c r="F602" t="s">
        <v>10</v>
      </c>
    </row>
    <row r="603" spans="1:6" x14ac:dyDescent="0.25">
      <c r="A603" s="1" t="s">
        <v>22</v>
      </c>
      <c r="B603" t="s">
        <v>106</v>
      </c>
      <c r="C603" t="s">
        <v>8</v>
      </c>
      <c r="E603" t="s">
        <v>9</v>
      </c>
      <c r="F603" t="s">
        <v>10</v>
      </c>
    </row>
    <row r="604" spans="1:6" x14ac:dyDescent="0.25">
      <c r="A604" s="1" t="s">
        <v>22</v>
      </c>
      <c r="B604" t="s">
        <v>107</v>
      </c>
      <c r="C604" t="s">
        <v>8</v>
      </c>
      <c r="E604" t="s">
        <v>9</v>
      </c>
      <c r="F604" t="s">
        <v>10</v>
      </c>
    </row>
    <row r="605" spans="1:6" x14ac:dyDescent="0.25">
      <c r="A605" s="1" t="s">
        <v>22</v>
      </c>
      <c r="B605" t="s">
        <v>109</v>
      </c>
      <c r="C605" t="s">
        <v>8</v>
      </c>
      <c r="E605" t="s">
        <v>9</v>
      </c>
      <c r="F605" t="s">
        <v>10</v>
      </c>
    </row>
    <row r="606" spans="1:6" x14ac:dyDescent="0.25">
      <c r="A606" s="1" t="s">
        <v>22</v>
      </c>
      <c r="B606" t="s">
        <v>111</v>
      </c>
      <c r="C606" t="s">
        <v>8</v>
      </c>
      <c r="E606" t="s">
        <v>9</v>
      </c>
      <c r="F606" t="s">
        <v>10</v>
      </c>
    </row>
    <row r="607" spans="1:6" x14ac:dyDescent="0.25">
      <c r="A607" s="1" t="s">
        <v>22</v>
      </c>
      <c r="B607" t="s">
        <v>112</v>
      </c>
      <c r="C607" t="s">
        <v>8</v>
      </c>
      <c r="E607" t="s">
        <v>9</v>
      </c>
      <c r="F607" t="s">
        <v>10</v>
      </c>
    </row>
    <row r="608" spans="1:6" x14ac:dyDescent="0.25">
      <c r="A608" s="1" t="s">
        <v>22</v>
      </c>
      <c r="B608" t="s">
        <v>113</v>
      </c>
      <c r="C608" t="s">
        <v>8</v>
      </c>
      <c r="E608" t="s">
        <v>9</v>
      </c>
      <c r="F608" t="s">
        <v>10</v>
      </c>
    </row>
    <row r="609" spans="1:6" x14ac:dyDescent="0.25">
      <c r="A609" s="1" t="s">
        <v>22</v>
      </c>
      <c r="B609" t="s">
        <v>114</v>
      </c>
      <c r="C609" t="s">
        <v>8</v>
      </c>
      <c r="E609" t="s">
        <v>9</v>
      </c>
      <c r="F609" t="s">
        <v>10</v>
      </c>
    </row>
    <row r="610" spans="1:6" x14ac:dyDescent="0.25">
      <c r="A610" s="1" t="s">
        <v>22</v>
      </c>
      <c r="B610" t="s">
        <v>115</v>
      </c>
      <c r="C610" t="s">
        <v>8</v>
      </c>
      <c r="E610" t="s">
        <v>9</v>
      </c>
      <c r="F610" t="s">
        <v>10</v>
      </c>
    </row>
    <row r="611" spans="1:6" x14ac:dyDescent="0.25">
      <c r="A611" s="1" t="s">
        <v>22</v>
      </c>
      <c r="B611" t="s">
        <v>117</v>
      </c>
      <c r="C611" t="s">
        <v>8</v>
      </c>
      <c r="E611" t="s">
        <v>9</v>
      </c>
      <c r="F611" t="s">
        <v>10</v>
      </c>
    </row>
    <row r="612" spans="1:6" x14ac:dyDescent="0.25">
      <c r="A612" s="1" t="s">
        <v>22</v>
      </c>
      <c r="B612" t="s">
        <v>118</v>
      </c>
      <c r="C612" t="s">
        <v>8</v>
      </c>
      <c r="E612" t="s">
        <v>9</v>
      </c>
      <c r="F612" t="s">
        <v>10</v>
      </c>
    </row>
    <row r="613" spans="1:6" x14ac:dyDescent="0.25">
      <c r="A613" s="1" t="s">
        <v>22</v>
      </c>
      <c r="B613" t="s">
        <v>119</v>
      </c>
      <c r="C613" t="s">
        <v>8</v>
      </c>
      <c r="E613" t="s">
        <v>9</v>
      </c>
      <c r="F613" t="s">
        <v>10</v>
      </c>
    </row>
    <row r="614" spans="1:6" x14ac:dyDescent="0.25">
      <c r="A614" s="1" t="s">
        <v>22</v>
      </c>
      <c r="B614" t="s">
        <v>120</v>
      </c>
      <c r="C614" t="s">
        <v>8</v>
      </c>
      <c r="E614" t="s">
        <v>9</v>
      </c>
      <c r="F614" t="s">
        <v>10</v>
      </c>
    </row>
    <row r="615" spans="1:6" x14ac:dyDescent="0.25">
      <c r="A615" s="1" t="s">
        <v>22</v>
      </c>
      <c r="B615" t="s">
        <v>121</v>
      </c>
      <c r="C615" t="s">
        <v>8</v>
      </c>
      <c r="E615" t="s">
        <v>9</v>
      </c>
      <c r="F615" t="s">
        <v>10</v>
      </c>
    </row>
    <row r="616" spans="1:6" x14ac:dyDescent="0.25">
      <c r="A616" s="1" t="s">
        <v>22</v>
      </c>
      <c r="B616" t="s">
        <v>122</v>
      </c>
      <c r="C616" t="s">
        <v>8</v>
      </c>
      <c r="E616" t="s">
        <v>9</v>
      </c>
      <c r="F616" t="s">
        <v>10</v>
      </c>
    </row>
    <row r="617" spans="1:6" x14ac:dyDescent="0.25">
      <c r="A617" s="1" t="s">
        <v>22</v>
      </c>
      <c r="B617" t="s">
        <v>123</v>
      </c>
      <c r="C617" t="s">
        <v>8</v>
      </c>
      <c r="E617" t="s">
        <v>9</v>
      </c>
      <c r="F617" t="s">
        <v>10</v>
      </c>
    </row>
    <row r="618" spans="1:6" x14ac:dyDescent="0.25">
      <c r="A618" s="1" t="s">
        <v>22</v>
      </c>
      <c r="B618" t="s">
        <v>124</v>
      </c>
      <c r="C618" t="s">
        <v>8</v>
      </c>
      <c r="E618" t="s">
        <v>9</v>
      </c>
      <c r="F618" t="s">
        <v>10</v>
      </c>
    </row>
    <row r="619" spans="1:6" x14ac:dyDescent="0.25">
      <c r="A619" s="1" t="s">
        <v>22</v>
      </c>
      <c r="B619" t="s">
        <v>125</v>
      </c>
      <c r="C619" t="s">
        <v>8</v>
      </c>
      <c r="E619" t="s">
        <v>9</v>
      </c>
      <c r="F619" t="s">
        <v>10</v>
      </c>
    </row>
    <row r="620" spans="1:6" x14ac:dyDescent="0.25">
      <c r="A620" s="1" t="s">
        <v>22</v>
      </c>
      <c r="B620" t="s">
        <v>126</v>
      </c>
      <c r="C620" t="s">
        <v>8</v>
      </c>
      <c r="E620" t="s">
        <v>9</v>
      </c>
      <c r="F620" t="s">
        <v>10</v>
      </c>
    </row>
    <row r="621" spans="1:6" x14ac:dyDescent="0.25">
      <c r="A621" s="1" t="s">
        <v>22</v>
      </c>
      <c r="B621" t="s">
        <v>127</v>
      </c>
      <c r="C621" t="s">
        <v>8</v>
      </c>
      <c r="E621" t="s">
        <v>9</v>
      </c>
      <c r="F621" t="s">
        <v>10</v>
      </c>
    </row>
    <row r="622" spans="1:6" x14ac:dyDescent="0.25">
      <c r="A622" s="1" t="s">
        <v>22</v>
      </c>
      <c r="B622" t="s">
        <v>128</v>
      </c>
      <c r="C622" t="s">
        <v>8</v>
      </c>
      <c r="E622" t="s">
        <v>9</v>
      </c>
      <c r="F622" t="s">
        <v>10</v>
      </c>
    </row>
    <row r="623" spans="1:6" x14ac:dyDescent="0.25">
      <c r="A623" s="1" t="s">
        <v>22</v>
      </c>
      <c r="B623" t="s">
        <v>129</v>
      </c>
      <c r="C623" t="s">
        <v>8</v>
      </c>
      <c r="E623" t="s">
        <v>9</v>
      </c>
      <c r="F623" t="s">
        <v>10</v>
      </c>
    </row>
    <row r="624" spans="1:6" x14ac:dyDescent="0.25">
      <c r="A624" s="1" t="s">
        <v>22</v>
      </c>
      <c r="B624" t="s">
        <v>130</v>
      </c>
      <c r="C624" t="s">
        <v>8</v>
      </c>
      <c r="E624" t="s">
        <v>9</v>
      </c>
      <c r="F624" t="s">
        <v>10</v>
      </c>
    </row>
    <row r="625" spans="1:7" x14ac:dyDescent="0.25">
      <c r="A625" s="1" t="s">
        <v>22</v>
      </c>
      <c r="B625" t="s">
        <v>131</v>
      </c>
      <c r="C625" t="s">
        <v>8</v>
      </c>
      <c r="E625" t="s">
        <v>9</v>
      </c>
      <c r="F625" t="s">
        <v>10</v>
      </c>
    </row>
    <row r="626" spans="1:7" x14ac:dyDescent="0.25">
      <c r="A626" s="1" t="s">
        <v>22</v>
      </c>
      <c r="B626" t="s">
        <v>132</v>
      </c>
      <c r="C626" t="s">
        <v>8</v>
      </c>
      <c r="E626" t="s">
        <v>9</v>
      </c>
      <c r="F626" t="s">
        <v>10</v>
      </c>
    </row>
    <row r="627" spans="1:7" x14ac:dyDescent="0.25">
      <c r="A627" s="1" t="s">
        <v>22</v>
      </c>
      <c r="B627" t="s">
        <v>133</v>
      </c>
      <c r="C627" t="s">
        <v>8</v>
      </c>
      <c r="E627" t="s">
        <v>9</v>
      </c>
      <c r="F627" t="s">
        <v>10</v>
      </c>
    </row>
    <row r="628" spans="1:7" x14ac:dyDescent="0.25">
      <c r="A628" s="1" t="s">
        <v>22</v>
      </c>
      <c r="B628" t="s">
        <v>134</v>
      </c>
      <c r="C628" t="s">
        <v>8</v>
      </c>
      <c r="E628" t="s">
        <v>30</v>
      </c>
      <c r="F628" t="s">
        <v>10</v>
      </c>
    </row>
    <row r="629" spans="1:7" x14ac:dyDescent="0.25">
      <c r="A629" s="1" t="s">
        <v>22</v>
      </c>
      <c r="B629" t="s">
        <v>138</v>
      </c>
      <c r="C629" t="s">
        <v>8</v>
      </c>
      <c r="E629" t="s">
        <v>30</v>
      </c>
      <c r="F629" t="s">
        <v>10</v>
      </c>
    </row>
    <row r="630" spans="1:7" x14ac:dyDescent="0.25">
      <c r="A630" s="1" t="s">
        <v>22</v>
      </c>
      <c r="B630" t="s">
        <v>139</v>
      </c>
      <c r="C630" t="s">
        <v>8</v>
      </c>
      <c r="E630" t="s">
        <v>30</v>
      </c>
      <c r="F630" t="s">
        <v>10</v>
      </c>
    </row>
    <row r="631" spans="1:7" x14ac:dyDescent="0.25">
      <c r="A631" s="1" t="s">
        <v>22</v>
      </c>
      <c r="B631" t="s">
        <v>140</v>
      </c>
      <c r="C631" t="s">
        <v>8</v>
      </c>
      <c r="E631" t="s">
        <v>30</v>
      </c>
      <c r="F631" t="s">
        <v>10</v>
      </c>
    </row>
    <row r="632" spans="1:7" x14ac:dyDescent="0.25">
      <c r="A632" s="1" t="s">
        <v>22</v>
      </c>
      <c r="B632" t="s">
        <v>141</v>
      </c>
      <c r="C632" t="s">
        <v>8</v>
      </c>
      <c r="E632" t="s">
        <v>30</v>
      </c>
      <c r="F632" t="s">
        <v>10</v>
      </c>
    </row>
    <row r="633" spans="1:7" x14ac:dyDescent="0.25">
      <c r="A633" s="1" t="s">
        <v>22</v>
      </c>
      <c r="B633" t="s">
        <v>142</v>
      </c>
      <c r="C633" t="s">
        <v>8</v>
      </c>
      <c r="E633" t="s">
        <v>30</v>
      </c>
      <c r="F633" t="s">
        <v>10</v>
      </c>
    </row>
    <row r="634" spans="1:7" x14ac:dyDescent="0.25">
      <c r="A634" s="1" t="s">
        <v>22</v>
      </c>
      <c r="B634" t="s">
        <v>143</v>
      </c>
      <c r="C634" t="s">
        <v>8</v>
      </c>
      <c r="E634" t="s">
        <v>30</v>
      </c>
      <c r="F634" t="s">
        <v>10</v>
      </c>
    </row>
    <row r="635" spans="1:7" x14ac:dyDescent="0.25">
      <c r="A635" s="1" t="s">
        <v>22</v>
      </c>
      <c r="B635" t="s">
        <v>145</v>
      </c>
      <c r="C635" t="s">
        <v>8</v>
      </c>
      <c r="E635" t="s">
        <v>30</v>
      </c>
      <c r="F635" t="s">
        <v>10</v>
      </c>
    </row>
    <row r="636" spans="1:7" x14ac:dyDescent="0.25">
      <c r="A636" s="1" t="s">
        <v>22</v>
      </c>
      <c r="B636" t="s">
        <v>147</v>
      </c>
      <c r="C636" t="s">
        <v>8</v>
      </c>
      <c r="E636" t="s">
        <v>30</v>
      </c>
      <c r="F636" t="s">
        <v>10</v>
      </c>
    </row>
    <row r="637" spans="1:7" x14ac:dyDescent="0.25">
      <c r="A637" s="1" t="s">
        <v>6</v>
      </c>
      <c r="B637" t="s">
        <v>78</v>
      </c>
      <c r="D637" s="9">
        <v>1.08</v>
      </c>
      <c r="E637" t="s">
        <v>9</v>
      </c>
      <c r="F637" t="s">
        <v>10</v>
      </c>
    </row>
    <row r="638" spans="1:7" x14ac:dyDescent="0.25">
      <c r="A638" s="1" t="s">
        <v>6</v>
      </c>
      <c r="B638" t="s">
        <v>79</v>
      </c>
      <c r="D638" s="9">
        <v>0.61799999999999999</v>
      </c>
      <c r="E638" t="s">
        <v>9</v>
      </c>
      <c r="F638" t="s">
        <v>10</v>
      </c>
    </row>
    <row r="639" spans="1:7" x14ac:dyDescent="0.25">
      <c r="A639" s="1" t="s">
        <v>6</v>
      </c>
      <c r="B639" t="s">
        <v>135</v>
      </c>
      <c r="C639" t="s">
        <v>136</v>
      </c>
      <c r="D639" s="9">
        <v>27.4</v>
      </c>
      <c r="E639" t="s">
        <v>30</v>
      </c>
      <c r="F639" t="s">
        <v>10</v>
      </c>
      <c r="G639" s="2" t="s">
        <v>156</v>
      </c>
    </row>
    <row r="640" spans="1:7" x14ac:dyDescent="0.25">
      <c r="A640" s="1" t="s">
        <v>6</v>
      </c>
      <c r="B640" t="s">
        <v>137</v>
      </c>
      <c r="D640" s="9">
        <v>2.1800000000000002</v>
      </c>
      <c r="E640" t="s">
        <v>30</v>
      </c>
      <c r="F640" t="s">
        <v>10</v>
      </c>
    </row>
    <row r="641" spans="1:6" x14ac:dyDescent="0.25">
      <c r="A641" s="1" t="s">
        <v>6</v>
      </c>
      <c r="B641" t="s">
        <v>31</v>
      </c>
      <c r="D641" s="9">
        <v>3.27</v>
      </c>
      <c r="E641" t="s">
        <v>30</v>
      </c>
      <c r="F641" t="s">
        <v>10</v>
      </c>
    </row>
    <row r="642" spans="1:6" x14ac:dyDescent="0.25">
      <c r="A642" s="1" t="s">
        <v>6</v>
      </c>
      <c r="B642" t="s">
        <v>34</v>
      </c>
      <c r="D642" s="9">
        <v>34.6</v>
      </c>
      <c r="E642" t="s">
        <v>30</v>
      </c>
      <c r="F642" t="s">
        <v>10</v>
      </c>
    </row>
    <row r="643" spans="1:6" x14ac:dyDescent="0.25">
      <c r="A643" s="1" t="s">
        <v>6</v>
      </c>
      <c r="B643" t="s">
        <v>38</v>
      </c>
      <c r="D643" s="9">
        <v>4.49</v>
      </c>
      <c r="E643" t="s">
        <v>30</v>
      </c>
      <c r="F643" t="s">
        <v>10</v>
      </c>
    </row>
    <row r="644" spans="1:6" x14ac:dyDescent="0.25">
      <c r="A644" s="1" t="s">
        <v>6</v>
      </c>
      <c r="B644" t="s">
        <v>84</v>
      </c>
      <c r="D644" s="9">
        <v>0.42099999999999999</v>
      </c>
      <c r="E644" t="s">
        <v>9</v>
      </c>
      <c r="F644" t="s">
        <v>10</v>
      </c>
    </row>
    <row r="645" spans="1:6" x14ac:dyDescent="0.25">
      <c r="A645" s="1" t="s">
        <v>6</v>
      </c>
      <c r="B645" t="s">
        <v>85</v>
      </c>
      <c r="D645" s="9">
        <v>57.7</v>
      </c>
      <c r="E645" t="s">
        <v>9</v>
      </c>
      <c r="F645" t="s">
        <v>10</v>
      </c>
    </row>
    <row r="646" spans="1:6" x14ac:dyDescent="0.25">
      <c r="A646" s="1" t="s">
        <v>6</v>
      </c>
      <c r="B646" t="s">
        <v>86</v>
      </c>
      <c r="D646" s="9">
        <v>1.28</v>
      </c>
      <c r="E646" t="s">
        <v>9</v>
      </c>
      <c r="F646" t="s">
        <v>10</v>
      </c>
    </row>
    <row r="647" spans="1:6" x14ac:dyDescent="0.25">
      <c r="A647" s="1" t="s">
        <v>6</v>
      </c>
      <c r="B647" t="s">
        <v>44</v>
      </c>
      <c r="D647" s="9">
        <v>2.16</v>
      </c>
      <c r="E647" t="s">
        <v>30</v>
      </c>
      <c r="F647" t="s">
        <v>10</v>
      </c>
    </row>
    <row r="648" spans="1:6" x14ac:dyDescent="0.25">
      <c r="A648" s="1" t="s">
        <v>6</v>
      </c>
      <c r="B648" t="s">
        <v>43</v>
      </c>
      <c r="D648" s="9">
        <v>3.49</v>
      </c>
      <c r="E648" t="s">
        <v>30</v>
      </c>
      <c r="F648" t="s">
        <v>10</v>
      </c>
    </row>
    <row r="649" spans="1:6" x14ac:dyDescent="0.25">
      <c r="A649" s="1" t="s">
        <v>6</v>
      </c>
      <c r="B649" t="s">
        <v>48</v>
      </c>
      <c r="D649" s="9">
        <v>10.6</v>
      </c>
      <c r="E649" t="s">
        <v>30</v>
      </c>
      <c r="F649" t="s">
        <v>10</v>
      </c>
    </row>
    <row r="650" spans="1:6" x14ac:dyDescent="0.25">
      <c r="A650" s="1" t="s">
        <v>6</v>
      </c>
      <c r="B650" t="s">
        <v>12</v>
      </c>
      <c r="D650" s="9">
        <v>4.76</v>
      </c>
      <c r="E650" t="s">
        <v>9</v>
      </c>
      <c r="F650" t="s">
        <v>10</v>
      </c>
    </row>
    <row r="651" spans="1:6" x14ac:dyDescent="0.25">
      <c r="A651" s="1" t="s">
        <v>6</v>
      </c>
      <c r="B651" t="s">
        <v>144</v>
      </c>
      <c r="D651" s="9">
        <v>7.04</v>
      </c>
      <c r="E651" t="s">
        <v>30</v>
      </c>
      <c r="F651" t="s">
        <v>10</v>
      </c>
    </row>
    <row r="652" spans="1:6" x14ac:dyDescent="0.25">
      <c r="A652" s="1" t="s">
        <v>6</v>
      </c>
      <c r="B652" t="s">
        <v>94</v>
      </c>
      <c r="D652" s="9">
        <v>43</v>
      </c>
      <c r="E652" t="s">
        <v>9</v>
      </c>
      <c r="F652" t="s">
        <v>10</v>
      </c>
    </row>
    <row r="653" spans="1:6" x14ac:dyDescent="0.25">
      <c r="A653" s="1" t="s">
        <v>6</v>
      </c>
      <c r="B653" t="s">
        <v>18</v>
      </c>
      <c r="D653" s="9">
        <v>68.2</v>
      </c>
      <c r="E653" t="s">
        <v>9</v>
      </c>
      <c r="F653" t="s">
        <v>10</v>
      </c>
    </row>
    <row r="654" spans="1:6" x14ac:dyDescent="0.25">
      <c r="A654" s="1" t="s">
        <v>6</v>
      </c>
      <c r="B654" t="s">
        <v>146</v>
      </c>
      <c r="D654" s="9">
        <v>3.49</v>
      </c>
      <c r="E654" t="s">
        <v>30</v>
      </c>
      <c r="F654" t="s">
        <v>10</v>
      </c>
    </row>
    <row r="655" spans="1:6" x14ac:dyDescent="0.25">
      <c r="A655" s="1" t="s">
        <v>6</v>
      </c>
      <c r="B655" t="s">
        <v>103</v>
      </c>
      <c r="D655" s="9">
        <v>1.47</v>
      </c>
      <c r="E655" t="s">
        <v>9</v>
      </c>
      <c r="F655" t="s">
        <v>10</v>
      </c>
    </row>
    <row r="656" spans="1:6" x14ac:dyDescent="0.25">
      <c r="A656" s="1" t="s">
        <v>6</v>
      </c>
      <c r="B656" t="s">
        <v>70</v>
      </c>
      <c r="D656" s="9">
        <v>4.16</v>
      </c>
      <c r="E656" t="s">
        <v>30</v>
      </c>
      <c r="F656" t="s">
        <v>10</v>
      </c>
    </row>
    <row r="657" spans="1:6" x14ac:dyDescent="0.25">
      <c r="A657" s="1" t="s">
        <v>6</v>
      </c>
      <c r="B657" t="s">
        <v>148</v>
      </c>
      <c r="D657" s="9">
        <v>4.51</v>
      </c>
      <c r="E657" t="s">
        <v>30</v>
      </c>
      <c r="F657" t="s">
        <v>10</v>
      </c>
    </row>
    <row r="658" spans="1:6" x14ac:dyDescent="0.25">
      <c r="A658" s="1" t="s">
        <v>6</v>
      </c>
      <c r="B658" t="s">
        <v>74</v>
      </c>
      <c r="D658" s="9">
        <v>13</v>
      </c>
      <c r="E658" t="s">
        <v>30</v>
      </c>
      <c r="F658" t="s">
        <v>10</v>
      </c>
    </row>
    <row r="659" spans="1:6" x14ac:dyDescent="0.25">
      <c r="A659" s="1" t="s">
        <v>6</v>
      </c>
      <c r="B659" t="s">
        <v>108</v>
      </c>
      <c r="D659" s="9">
        <v>43.2</v>
      </c>
      <c r="E659" t="s">
        <v>9</v>
      </c>
      <c r="F659" t="s">
        <v>10</v>
      </c>
    </row>
    <row r="660" spans="1:6" x14ac:dyDescent="0.25">
      <c r="A660" s="1" t="s">
        <v>6</v>
      </c>
      <c r="B660" t="s">
        <v>116</v>
      </c>
      <c r="D660" s="9">
        <v>57.6</v>
      </c>
      <c r="E660" t="s">
        <v>9</v>
      </c>
      <c r="F660" t="s">
        <v>10</v>
      </c>
    </row>
    <row r="661" spans="1:6" x14ac:dyDescent="0.25">
      <c r="A661" s="1" t="s">
        <v>6</v>
      </c>
      <c r="B661" t="s">
        <v>7</v>
      </c>
      <c r="C661" t="s">
        <v>8</v>
      </c>
      <c r="E661" t="s">
        <v>9</v>
      </c>
      <c r="F661" t="s">
        <v>10</v>
      </c>
    </row>
    <row r="662" spans="1:6" x14ac:dyDescent="0.25">
      <c r="A662" s="1" t="s">
        <v>6</v>
      </c>
      <c r="B662" t="s">
        <v>11</v>
      </c>
      <c r="C662" t="s">
        <v>8</v>
      </c>
      <c r="E662" t="s">
        <v>9</v>
      </c>
      <c r="F662" t="s">
        <v>10</v>
      </c>
    </row>
    <row r="663" spans="1:6" x14ac:dyDescent="0.25">
      <c r="A663" s="1" t="s">
        <v>6</v>
      </c>
      <c r="B663" t="s">
        <v>13</v>
      </c>
      <c r="C663" t="s">
        <v>8</v>
      </c>
      <c r="E663" t="s">
        <v>9</v>
      </c>
      <c r="F663" t="s">
        <v>10</v>
      </c>
    </row>
    <row r="664" spans="1:6" x14ac:dyDescent="0.25">
      <c r="A664" s="1" t="s">
        <v>6</v>
      </c>
      <c r="B664" t="s">
        <v>14</v>
      </c>
      <c r="C664" t="s">
        <v>8</v>
      </c>
      <c r="E664" t="s">
        <v>9</v>
      </c>
      <c r="F664" t="s">
        <v>10</v>
      </c>
    </row>
    <row r="665" spans="1:6" x14ac:dyDescent="0.25">
      <c r="A665" s="1" t="s">
        <v>6</v>
      </c>
      <c r="B665" t="s">
        <v>15</v>
      </c>
      <c r="C665" t="s">
        <v>8</v>
      </c>
      <c r="E665" t="s">
        <v>9</v>
      </c>
      <c r="F665" t="s">
        <v>10</v>
      </c>
    </row>
    <row r="666" spans="1:6" x14ac:dyDescent="0.25">
      <c r="A666" s="1" t="s">
        <v>6</v>
      </c>
      <c r="B666" t="s">
        <v>16</v>
      </c>
      <c r="C666" t="s">
        <v>8</v>
      </c>
      <c r="E666" t="s">
        <v>9</v>
      </c>
      <c r="F666" t="s">
        <v>10</v>
      </c>
    </row>
    <row r="667" spans="1:6" x14ac:dyDescent="0.25">
      <c r="A667" s="1" t="s">
        <v>6</v>
      </c>
      <c r="B667" t="s">
        <v>17</v>
      </c>
      <c r="C667" t="s">
        <v>8</v>
      </c>
      <c r="E667" t="s">
        <v>9</v>
      </c>
      <c r="F667" t="s">
        <v>10</v>
      </c>
    </row>
    <row r="668" spans="1:6" x14ac:dyDescent="0.25">
      <c r="A668" s="1" t="s">
        <v>6</v>
      </c>
      <c r="B668" t="s">
        <v>19</v>
      </c>
      <c r="C668" t="s">
        <v>8</v>
      </c>
      <c r="E668" t="s">
        <v>9</v>
      </c>
      <c r="F668" t="s">
        <v>10</v>
      </c>
    </row>
    <row r="669" spans="1:6" x14ac:dyDescent="0.25">
      <c r="A669" s="1" t="s">
        <v>6</v>
      </c>
      <c r="B669" t="s">
        <v>20</v>
      </c>
      <c r="C669" t="s">
        <v>8</v>
      </c>
      <c r="E669" t="s">
        <v>9</v>
      </c>
      <c r="F669" t="s">
        <v>10</v>
      </c>
    </row>
    <row r="670" spans="1:6" x14ac:dyDescent="0.25">
      <c r="A670" s="1" t="s">
        <v>6</v>
      </c>
      <c r="B670" t="s">
        <v>21</v>
      </c>
      <c r="C670" t="s">
        <v>8</v>
      </c>
      <c r="E670" t="s">
        <v>9</v>
      </c>
      <c r="F670" t="s">
        <v>10</v>
      </c>
    </row>
    <row r="671" spans="1:6" x14ac:dyDescent="0.25">
      <c r="A671" s="1" t="s">
        <v>6</v>
      </c>
      <c r="B671" t="s">
        <v>29</v>
      </c>
      <c r="C671" t="s">
        <v>8</v>
      </c>
      <c r="E671" t="s">
        <v>30</v>
      </c>
      <c r="F671" t="s">
        <v>10</v>
      </c>
    </row>
    <row r="672" spans="1:6" x14ac:dyDescent="0.25">
      <c r="A672" s="1" t="s">
        <v>6</v>
      </c>
      <c r="B672" t="s">
        <v>32</v>
      </c>
      <c r="C672" t="s">
        <v>8</v>
      </c>
      <c r="E672" t="s">
        <v>30</v>
      </c>
      <c r="F672" t="s">
        <v>10</v>
      </c>
    </row>
    <row r="673" spans="1:6" x14ac:dyDescent="0.25">
      <c r="A673" s="1" t="s">
        <v>6</v>
      </c>
      <c r="B673" t="s">
        <v>33</v>
      </c>
      <c r="C673" t="s">
        <v>8</v>
      </c>
      <c r="E673" t="s">
        <v>30</v>
      </c>
      <c r="F673" t="s">
        <v>10</v>
      </c>
    </row>
    <row r="674" spans="1:6" x14ac:dyDescent="0.25">
      <c r="A674" s="1" t="s">
        <v>6</v>
      </c>
      <c r="B674" t="s">
        <v>35</v>
      </c>
      <c r="C674" t="s">
        <v>8</v>
      </c>
      <c r="E674" t="s">
        <v>30</v>
      </c>
      <c r="F674" t="s">
        <v>10</v>
      </c>
    </row>
    <row r="675" spans="1:6" x14ac:dyDescent="0.25">
      <c r="A675" s="1" t="s">
        <v>6</v>
      </c>
      <c r="B675" t="s">
        <v>36</v>
      </c>
      <c r="C675" t="s">
        <v>37</v>
      </c>
      <c r="E675" t="s">
        <v>30</v>
      </c>
      <c r="F675" t="s">
        <v>10</v>
      </c>
    </row>
    <row r="676" spans="1:6" x14ac:dyDescent="0.25">
      <c r="A676" s="1" t="s">
        <v>6</v>
      </c>
      <c r="B676" t="s">
        <v>39</v>
      </c>
      <c r="C676" t="s">
        <v>37</v>
      </c>
      <c r="E676" t="s">
        <v>30</v>
      </c>
      <c r="F676" t="s">
        <v>10</v>
      </c>
    </row>
    <row r="677" spans="1:6" x14ac:dyDescent="0.25">
      <c r="A677" s="1" t="s">
        <v>6</v>
      </c>
      <c r="B677" t="s">
        <v>40</v>
      </c>
      <c r="C677" t="s">
        <v>41</v>
      </c>
      <c r="E677" t="s">
        <v>30</v>
      </c>
      <c r="F677" t="s">
        <v>10</v>
      </c>
    </row>
    <row r="678" spans="1:6" x14ac:dyDescent="0.25">
      <c r="A678" s="1" t="s">
        <v>6</v>
      </c>
      <c r="B678" t="s">
        <v>42</v>
      </c>
      <c r="C678" t="s">
        <v>8</v>
      </c>
      <c r="E678" t="s">
        <v>30</v>
      </c>
      <c r="F678" t="s">
        <v>10</v>
      </c>
    </row>
    <row r="679" spans="1:6" x14ac:dyDescent="0.25">
      <c r="A679" s="1" t="s">
        <v>6</v>
      </c>
      <c r="B679" t="s">
        <v>45</v>
      </c>
      <c r="C679" t="s">
        <v>8</v>
      </c>
      <c r="E679" t="s">
        <v>30</v>
      </c>
      <c r="F679" t="s">
        <v>10</v>
      </c>
    </row>
    <row r="680" spans="1:6" x14ac:dyDescent="0.25">
      <c r="A680" s="1" t="s">
        <v>6</v>
      </c>
      <c r="B680" t="s">
        <v>46</v>
      </c>
      <c r="C680" t="s">
        <v>8</v>
      </c>
      <c r="E680" t="s">
        <v>30</v>
      </c>
      <c r="F680" t="s">
        <v>10</v>
      </c>
    </row>
    <row r="681" spans="1:6" x14ac:dyDescent="0.25">
      <c r="A681" s="1" t="s">
        <v>6</v>
      </c>
      <c r="B681" t="s">
        <v>47</v>
      </c>
      <c r="C681" t="s">
        <v>37</v>
      </c>
      <c r="E681" t="s">
        <v>30</v>
      </c>
      <c r="F681" t="s">
        <v>10</v>
      </c>
    </row>
    <row r="682" spans="1:6" x14ac:dyDescent="0.25">
      <c r="A682" s="1" t="s">
        <v>6</v>
      </c>
      <c r="B682" t="s">
        <v>49</v>
      </c>
      <c r="C682" t="s">
        <v>8</v>
      </c>
      <c r="E682" t="s">
        <v>30</v>
      </c>
      <c r="F682" t="s">
        <v>10</v>
      </c>
    </row>
    <row r="683" spans="1:6" x14ac:dyDescent="0.25">
      <c r="A683" s="1" t="s">
        <v>6</v>
      </c>
      <c r="B683" t="s">
        <v>50</v>
      </c>
      <c r="C683" t="s">
        <v>8</v>
      </c>
      <c r="E683" t="s">
        <v>30</v>
      </c>
      <c r="F683" t="s">
        <v>10</v>
      </c>
    </row>
    <row r="684" spans="1:6" x14ac:dyDescent="0.25">
      <c r="A684" s="1" t="s">
        <v>6</v>
      </c>
      <c r="B684" t="s">
        <v>51</v>
      </c>
      <c r="C684" t="s">
        <v>8</v>
      </c>
      <c r="E684" t="s">
        <v>30</v>
      </c>
      <c r="F684" t="s">
        <v>10</v>
      </c>
    </row>
    <row r="685" spans="1:6" x14ac:dyDescent="0.25">
      <c r="A685" s="1" t="s">
        <v>6</v>
      </c>
      <c r="B685" t="s">
        <v>52</v>
      </c>
      <c r="C685" t="s">
        <v>37</v>
      </c>
      <c r="E685" t="s">
        <v>30</v>
      </c>
      <c r="F685" t="s">
        <v>10</v>
      </c>
    </row>
    <row r="686" spans="1:6" x14ac:dyDescent="0.25">
      <c r="A686" s="1" t="s">
        <v>6</v>
      </c>
      <c r="B686" t="s">
        <v>53</v>
      </c>
      <c r="C686" t="s">
        <v>8</v>
      </c>
      <c r="E686" t="s">
        <v>30</v>
      </c>
      <c r="F686" t="s">
        <v>10</v>
      </c>
    </row>
    <row r="687" spans="1:6" x14ac:dyDescent="0.25">
      <c r="A687" s="1" t="s">
        <v>6</v>
      </c>
      <c r="B687" t="s">
        <v>54</v>
      </c>
      <c r="C687" t="s">
        <v>37</v>
      </c>
      <c r="E687" t="s">
        <v>30</v>
      </c>
      <c r="F687" t="s">
        <v>10</v>
      </c>
    </row>
    <row r="688" spans="1:6" x14ac:dyDescent="0.25">
      <c r="A688" s="1" t="s">
        <v>6</v>
      </c>
      <c r="B688" t="s">
        <v>55</v>
      </c>
      <c r="C688" t="s">
        <v>8</v>
      </c>
      <c r="E688" t="s">
        <v>30</v>
      </c>
      <c r="F688" t="s">
        <v>10</v>
      </c>
    </row>
    <row r="689" spans="1:6" x14ac:dyDescent="0.25">
      <c r="A689" s="1" t="s">
        <v>6</v>
      </c>
      <c r="B689" t="s">
        <v>56</v>
      </c>
      <c r="C689" t="s">
        <v>37</v>
      </c>
      <c r="E689" t="s">
        <v>30</v>
      </c>
      <c r="F689" t="s">
        <v>10</v>
      </c>
    </row>
    <row r="690" spans="1:6" x14ac:dyDescent="0.25">
      <c r="A690" s="1" t="s">
        <v>6</v>
      </c>
      <c r="B690" t="s">
        <v>57</v>
      </c>
      <c r="C690" t="s">
        <v>8</v>
      </c>
      <c r="E690" t="s">
        <v>30</v>
      </c>
      <c r="F690" t="s">
        <v>10</v>
      </c>
    </row>
    <row r="691" spans="1:6" x14ac:dyDescent="0.25">
      <c r="A691" s="1" t="s">
        <v>6</v>
      </c>
      <c r="B691" t="s">
        <v>58</v>
      </c>
      <c r="C691" t="s">
        <v>41</v>
      </c>
      <c r="E691" t="s">
        <v>30</v>
      </c>
      <c r="F691" t="s">
        <v>10</v>
      </c>
    </row>
    <row r="692" spans="1:6" x14ac:dyDescent="0.25">
      <c r="A692" s="1" t="s">
        <v>6</v>
      </c>
      <c r="B692" t="s">
        <v>59</v>
      </c>
      <c r="C692" t="s">
        <v>8</v>
      </c>
      <c r="E692" t="s">
        <v>30</v>
      </c>
      <c r="F692" t="s">
        <v>10</v>
      </c>
    </row>
    <row r="693" spans="1:6" x14ac:dyDescent="0.25">
      <c r="A693" s="1" t="s">
        <v>6</v>
      </c>
      <c r="B693" t="s">
        <v>60</v>
      </c>
      <c r="C693" t="s">
        <v>41</v>
      </c>
      <c r="E693" t="s">
        <v>30</v>
      </c>
      <c r="F693" t="s">
        <v>10</v>
      </c>
    </row>
    <row r="694" spans="1:6" x14ac:dyDescent="0.25">
      <c r="A694" s="1" t="s">
        <v>6</v>
      </c>
      <c r="B694" t="s">
        <v>61</v>
      </c>
      <c r="C694" t="s">
        <v>8</v>
      </c>
      <c r="E694" t="s">
        <v>30</v>
      </c>
      <c r="F694" t="s">
        <v>10</v>
      </c>
    </row>
    <row r="695" spans="1:6" x14ac:dyDescent="0.25">
      <c r="A695" s="1" t="s">
        <v>6</v>
      </c>
      <c r="B695" t="s">
        <v>62</v>
      </c>
      <c r="C695" t="s">
        <v>8</v>
      </c>
      <c r="E695" t="s">
        <v>30</v>
      </c>
      <c r="F695" t="s">
        <v>10</v>
      </c>
    </row>
    <row r="696" spans="1:6" x14ac:dyDescent="0.25">
      <c r="A696" s="1" t="s">
        <v>6</v>
      </c>
      <c r="B696" t="s">
        <v>63</v>
      </c>
      <c r="C696" t="s">
        <v>37</v>
      </c>
      <c r="E696" t="s">
        <v>30</v>
      </c>
      <c r="F696" t="s">
        <v>10</v>
      </c>
    </row>
    <row r="697" spans="1:6" x14ac:dyDescent="0.25">
      <c r="A697" s="1" t="s">
        <v>6</v>
      </c>
      <c r="B697" t="s">
        <v>64</v>
      </c>
      <c r="C697" t="s">
        <v>8</v>
      </c>
      <c r="E697" t="s">
        <v>30</v>
      </c>
      <c r="F697" t="s">
        <v>10</v>
      </c>
    </row>
    <row r="698" spans="1:6" x14ac:dyDescent="0.25">
      <c r="A698" s="1" t="s">
        <v>6</v>
      </c>
      <c r="B698" t="s">
        <v>65</v>
      </c>
      <c r="C698" t="s">
        <v>8</v>
      </c>
      <c r="E698" t="s">
        <v>30</v>
      </c>
      <c r="F698" t="s">
        <v>10</v>
      </c>
    </row>
    <row r="699" spans="1:6" x14ac:dyDescent="0.25">
      <c r="A699" s="1" t="s">
        <v>6</v>
      </c>
      <c r="B699" t="s">
        <v>66</v>
      </c>
      <c r="C699" t="s">
        <v>8</v>
      </c>
      <c r="E699" t="s">
        <v>30</v>
      </c>
      <c r="F699" t="s">
        <v>10</v>
      </c>
    </row>
    <row r="700" spans="1:6" x14ac:dyDescent="0.25">
      <c r="A700" s="1" t="s">
        <v>6</v>
      </c>
      <c r="B700" t="s">
        <v>67</v>
      </c>
      <c r="C700" t="s">
        <v>8</v>
      </c>
      <c r="E700" t="s">
        <v>30</v>
      </c>
      <c r="F700" t="s">
        <v>10</v>
      </c>
    </row>
    <row r="701" spans="1:6" x14ac:dyDescent="0.25">
      <c r="A701" s="1" t="s">
        <v>6</v>
      </c>
      <c r="B701" t="s">
        <v>68</v>
      </c>
      <c r="C701" t="s">
        <v>8</v>
      </c>
      <c r="E701" t="s">
        <v>30</v>
      </c>
      <c r="F701" t="s">
        <v>10</v>
      </c>
    </row>
    <row r="702" spans="1:6" x14ac:dyDescent="0.25">
      <c r="A702" s="1" t="s">
        <v>6</v>
      </c>
      <c r="B702" t="s">
        <v>69</v>
      </c>
      <c r="C702" t="s">
        <v>8</v>
      </c>
      <c r="E702" t="s">
        <v>30</v>
      </c>
      <c r="F702" t="s">
        <v>10</v>
      </c>
    </row>
    <row r="703" spans="1:6" x14ac:dyDescent="0.25">
      <c r="A703" s="1" t="s">
        <v>6</v>
      </c>
      <c r="B703" t="s">
        <v>71</v>
      </c>
      <c r="C703" t="s">
        <v>8</v>
      </c>
      <c r="E703" t="s">
        <v>30</v>
      </c>
      <c r="F703" t="s">
        <v>10</v>
      </c>
    </row>
    <row r="704" spans="1:6" x14ac:dyDescent="0.25">
      <c r="A704" s="1" t="s">
        <v>6</v>
      </c>
      <c r="B704" t="s">
        <v>72</v>
      </c>
      <c r="C704" t="s">
        <v>8</v>
      </c>
      <c r="E704" t="s">
        <v>30</v>
      </c>
      <c r="F704" t="s">
        <v>10</v>
      </c>
    </row>
    <row r="705" spans="1:6" x14ac:dyDescent="0.25">
      <c r="A705" s="1" t="s">
        <v>6</v>
      </c>
      <c r="B705" t="s">
        <v>73</v>
      </c>
      <c r="C705" t="s">
        <v>8</v>
      </c>
      <c r="E705" t="s">
        <v>30</v>
      </c>
      <c r="F705" t="s">
        <v>10</v>
      </c>
    </row>
    <row r="706" spans="1:6" x14ac:dyDescent="0.25">
      <c r="A706" s="1" t="s">
        <v>6</v>
      </c>
      <c r="B706" t="s">
        <v>75</v>
      </c>
      <c r="C706" t="s">
        <v>8</v>
      </c>
      <c r="E706" t="s">
        <v>30</v>
      </c>
      <c r="F706" t="s">
        <v>10</v>
      </c>
    </row>
    <row r="707" spans="1:6" x14ac:dyDescent="0.25">
      <c r="A707" s="1" t="s">
        <v>6</v>
      </c>
      <c r="B707" t="s">
        <v>76</v>
      </c>
      <c r="C707" t="s">
        <v>8</v>
      </c>
      <c r="E707" t="s">
        <v>30</v>
      </c>
      <c r="F707" t="s">
        <v>10</v>
      </c>
    </row>
    <row r="708" spans="1:6" x14ac:dyDescent="0.25">
      <c r="A708" s="1" t="s">
        <v>6</v>
      </c>
      <c r="B708" t="s">
        <v>77</v>
      </c>
      <c r="C708" t="s">
        <v>8</v>
      </c>
      <c r="E708" t="s">
        <v>30</v>
      </c>
      <c r="F708" t="s">
        <v>10</v>
      </c>
    </row>
    <row r="709" spans="1:6" x14ac:dyDescent="0.25">
      <c r="A709" s="1" t="s">
        <v>6</v>
      </c>
      <c r="B709" t="s">
        <v>80</v>
      </c>
      <c r="C709" t="s">
        <v>8</v>
      </c>
      <c r="E709" t="s">
        <v>9</v>
      </c>
      <c r="F709" t="s">
        <v>10</v>
      </c>
    </row>
    <row r="710" spans="1:6" x14ac:dyDescent="0.25">
      <c r="A710" s="1" t="s">
        <v>6</v>
      </c>
      <c r="B710" t="s">
        <v>81</v>
      </c>
      <c r="C710" t="s">
        <v>8</v>
      </c>
      <c r="E710" t="s">
        <v>9</v>
      </c>
      <c r="F710" t="s">
        <v>10</v>
      </c>
    </row>
    <row r="711" spans="1:6" x14ac:dyDescent="0.25">
      <c r="A711" s="1" t="s">
        <v>6</v>
      </c>
      <c r="B711" t="s">
        <v>82</v>
      </c>
      <c r="C711" t="s">
        <v>8</v>
      </c>
      <c r="E711" t="s">
        <v>9</v>
      </c>
      <c r="F711" t="s">
        <v>10</v>
      </c>
    </row>
    <row r="712" spans="1:6" x14ac:dyDescent="0.25">
      <c r="A712" s="1" t="s">
        <v>6</v>
      </c>
      <c r="B712" t="s">
        <v>83</v>
      </c>
      <c r="C712" t="s">
        <v>8</v>
      </c>
      <c r="E712" t="s">
        <v>9</v>
      </c>
      <c r="F712" t="s">
        <v>10</v>
      </c>
    </row>
    <row r="713" spans="1:6" x14ac:dyDescent="0.25">
      <c r="A713" s="1" t="s">
        <v>6</v>
      </c>
      <c r="B713" t="s">
        <v>87</v>
      </c>
      <c r="C713" t="s">
        <v>8</v>
      </c>
      <c r="E713" t="s">
        <v>9</v>
      </c>
      <c r="F713" t="s">
        <v>10</v>
      </c>
    </row>
    <row r="714" spans="1:6" x14ac:dyDescent="0.25">
      <c r="A714" s="1" t="s">
        <v>6</v>
      </c>
      <c r="B714" t="s">
        <v>88</v>
      </c>
      <c r="C714" t="s">
        <v>8</v>
      </c>
      <c r="E714" t="s">
        <v>9</v>
      </c>
      <c r="F714" t="s">
        <v>10</v>
      </c>
    </row>
    <row r="715" spans="1:6" x14ac:dyDescent="0.25">
      <c r="A715" s="1" t="s">
        <v>6</v>
      </c>
      <c r="B715" t="s">
        <v>89</v>
      </c>
      <c r="C715" t="s">
        <v>8</v>
      </c>
      <c r="E715" t="s">
        <v>9</v>
      </c>
      <c r="F715" t="s">
        <v>10</v>
      </c>
    </row>
    <row r="716" spans="1:6" x14ac:dyDescent="0.25">
      <c r="A716" s="1" t="s">
        <v>6</v>
      </c>
      <c r="B716" t="s">
        <v>90</v>
      </c>
      <c r="C716" t="s">
        <v>8</v>
      </c>
      <c r="E716" t="s">
        <v>9</v>
      </c>
      <c r="F716" t="s">
        <v>10</v>
      </c>
    </row>
    <row r="717" spans="1:6" x14ac:dyDescent="0.25">
      <c r="A717" s="1" t="s">
        <v>6</v>
      </c>
      <c r="B717" t="s">
        <v>91</v>
      </c>
      <c r="C717" t="s">
        <v>8</v>
      </c>
      <c r="E717" t="s">
        <v>9</v>
      </c>
      <c r="F717" t="s">
        <v>10</v>
      </c>
    </row>
    <row r="718" spans="1:6" x14ac:dyDescent="0.25">
      <c r="A718" s="1" t="s">
        <v>6</v>
      </c>
      <c r="B718" t="s">
        <v>92</v>
      </c>
      <c r="C718" t="s">
        <v>8</v>
      </c>
      <c r="E718" t="s">
        <v>9</v>
      </c>
      <c r="F718" t="s">
        <v>10</v>
      </c>
    </row>
    <row r="719" spans="1:6" x14ac:dyDescent="0.25">
      <c r="A719" s="1" t="s">
        <v>6</v>
      </c>
      <c r="B719" t="s">
        <v>93</v>
      </c>
      <c r="C719" t="s">
        <v>8</v>
      </c>
      <c r="E719" t="s">
        <v>9</v>
      </c>
      <c r="F719" t="s">
        <v>10</v>
      </c>
    </row>
    <row r="720" spans="1:6" x14ac:dyDescent="0.25">
      <c r="A720" s="1" t="s">
        <v>6</v>
      </c>
      <c r="B720" t="s">
        <v>95</v>
      </c>
      <c r="C720" t="s">
        <v>8</v>
      </c>
      <c r="E720" t="s">
        <v>9</v>
      </c>
      <c r="F720" t="s">
        <v>10</v>
      </c>
    </row>
    <row r="721" spans="1:6" x14ac:dyDescent="0.25">
      <c r="A721" s="1" t="s">
        <v>6</v>
      </c>
      <c r="B721" t="s">
        <v>96</v>
      </c>
      <c r="C721" t="s">
        <v>8</v>
      </c>
      <c r="E721" t="s">
        <v>9</v>
      </c>
      <c r="F721" t="s">
        <v>10</v>
      </c>
    </row>
    <row r="722" spans="1:6" x14ac:dyDescent="0.25">
      <c r="A722" s="1" t="s">
        <v>6</v>
      </c>
      <c r="B722" t="s">
        <v>97</v>
      </c>
      <c r="C722" t="s">
        <v>8</v>
      </c>
      <c r="E722" t="s">
        <v>9</v>
      </c>
      <c r="F722" t="s">
        <v>10</v>
      </c>
    </row>
    <row r="723" spans="1:6" x14ac:dyDescent="0.25">
      <c r="A723" s="1" t="s">
        <v>6</v>
      </c>
      <c r="B723" t="s">
        <v>98</v>
      </c>
      <c r="C723" t="s">
        <v>8</v>
      </c>
      <c r="E723" t="s">
        <v>9</v>
      </c>
      <c r="F723" t="s">
        <v>10</v>
      </c>
    </row>
    <row r="724" spans="1:6" x14ac:dyDescent="0.25">
      <c r="A724" s="1" t="s">
        <v>6</v>
      </c>
      <c r="B724" t="s">
        <v>99</v>
      </c>
      <c r="C724" t="s">
        <v>8</v>
      </c>
      <c r="E724" t="s">
        <v>9</v>
      </c>
      <c r="F724" t="s">
        <v>10</v>
      </c>
    </row>
    <row r="725" spans="1:6" x14ac:dyDescent="0.25">
      <c r="A725" s="1" t="s">
        <v>6</v>
      </c>
      <c r="B725" t="s">
        <v>100</v>
      </c>
      <c r="C725" t="s">
        <v>8</v>
      </c>
      <c r="E725" t="s">
        <v>9</v>
      </c>
      <c r="F725" t="s">
        <v>10</v>
      </c>
    </row>
    <row r="726" spans="1:6" x14ac:dyDescent="0.25">
      <c r="A726" s="1" t="s">
        <v>6</v>
      </c>
      <c r="B726" t="s">
        <v>101</v>
      </c>
      <c r="C726" t="s">
        <v>8</v>
      </c>
      <c r="E726" t="s">
        <v>9</v>
      </c>
      <c r="F726" t="s">
        <v>10</v>
      </c>
    </row>
    <row r="727" spans="1:6" x14ac:dyDescent="0.25">
      <c r="A727" s="1" t="s">
        <v>6</v>
      </c>
      <c r="B727" t="s">
        <v>102</v>
      </c>
      <c r="C727" t="s">
        <v>8</v>
      </c>
      <c r="E727" t="s">
        <v>9</v>
      </c>
      <c r="F727" t="s">
        <v>10</v>
      </c>
    </row>
    <row r="728" spans="1:6" x14ac:dyDescent="0.25">
      <c r="A728" s="1" t="s">
        <v>6</v>
      </c>
      <c r="B728" t="s">
        <v>104</v>
      </c>
      <c r="C728" t="s">
        <v>8</v>
      </c>
      <c r="E728" t="s">
        <v>9</v>
      </c>
      <c r="F728" t="s">
        <v>10</v>
      </c>
    </row>
    <row r="729" spans="1:6" x14ac:dyDescent="0.25">
      <c r="A729" s="1" t="s">
        <v>6</v>
      </c>
      <c r="B729" t="s">
        <v>105</v>
      </c>
      <c r="C729" t="s">
        <v>8</v>
      </c>
      <c r="E729" t="s">
        <v>9</v>
      </c>
      <c r="F729" t="s">
        <v>10</v>
      </c>
    </row>
    <row r="730" spans="1:6" x14ac:dyDescent="0.25">
      <c r="A730" s="1" t="s">
        <v>6</v>
      </c>
      <c r="B730" t="s">
        <v>106</v>
      </c>
      <c r="C730" t="s">
        <v>8</v>
      </c>
      <c r="E730" t="s">
        <v>9</v>
      </c>
      <c r="F730" t="s">
        <v>10</v>
      </c>
    </row>
    <row r="731" spans="1:6" x14ac:dyDescent="0.25">
      <c r="A731" s="1" t="s">
        <v>6</v>
      </c>
      <c r="B731" t="s">
        <v>107</v>
      </c>
      <c r="C731" t="s">
        <v>8</v>
      </c>
      <c r="E731" t="s">
        <v>9</v>
      </c>
      <c r="F731" t="s">
        <v>10</v>
      </c>
    </row>
    <row r="732" spans="1:6" x14ac:dyDescent="0.25">
      <c r="A732" s="1" t="s">
        <v>6</v>
      </c>
      <c r="B732" t="s">
        <v>109</v>
      </c>
      <c r="C732" t="s">
        <v>8</v>
      </c>
      <c r="E732" t="s">
        <v>9</v>
      </c>
      <c r="F732" t="s">
        <v>10</v>
      </c>
    </row>
    <row r="733" spans="1:6" x14ac:dyDescent="0.25">
      <c r="A733" s="1" t="s">
        <v>6</v>
      </c>
      <c r="B733" t="s">
        <v>111</v>
      </c>
      <c r="C733" t="s">
        <v>8</v>
      </c>
      <c r="E733" t="s">
        <v>9</v>
      </c>
      <c r="F733" t="s">
        <v>10</v>
      </c>
    </row>
    <row r="734" spans="1:6" x14ac:dyDescent="0.25">
      <c r="A734" s="1" t="s">
        <v>6</v>
      </c>
      <c r="B734" t="s">
        <v>112</v>
      </c>
      <c r="C734" t="s">
        <v>8</v>
      </c>
      <c r="E734" t="s">
        <v>9</v>
      </c>
      <c r="F734" t="s">
        <v>10</v>
      </c>
    </row>
    <row r="735" spans="1:6" x14ac:dyDescent="0.25">
      <c r="A735" s="1" t="s">
        <v>6</v>
      </c>
      <c r="B735" t="s">
        <v>113</v>
      </c>
      <c r="C735" t="s">
        <v>8</v>
      </c>
      <c r="E735" t="s">
        <v>9</v>
      </c>
      <c r="F735" t="s">
        <v>10</v>
      </c>
    </row>
    <row r="736" spans="1:6" x14ac:dyDescent="0.25">
      <c r="A736" s="1" t="s">
        <v>6</v>
      </c>
      <c r="B736" t="s">
        <v>114</v>
      </c>
      <c r="C736" t="s">
        <v>8</v>
      </c>
      <c r="E736" t="s">
        <v>9</v>
      </c>
      <c r="F736" t="s">
        <v>10</v>
      </c>
    </row>
    <row r="737" spans="1:6" x14ac:dyDescent="0.25">
      <c r="A737" s="1" t="s">
        <v>6</v>
      </c>
      <c r="B737" t="s">
        <v>115</v>
      </c>
      <c r="C737" t="s">
        <v>8</v>
      </c>
      <c r="E737" t="s">
        <v>9</v>
      </c>
      <c r="F737" t="s">
        <v>10</v>
      </c>
    </row>
    <row r="738" spans="1:6" x14ac:dyDescent="0.25">
      <c r="A738" s="1" t="s">
        <v>6</v>
      </c>
      <c r="B738" t="s">
        <v>117</v>
      </c>
      <c r="C738" t="s">
        <v>8</v>
      </c>
      <c r="E738" t="s">
        <v>9</v>
      </c>
      <c r="F738" t="s">
        <v>10</v>
      </c>
    </row>
    <row r="739" spans="1:6" x14ac:dyDescent="0.25">
      <c r="A739" s="1" t="s">
        <v>6</v>
      </c>
      <c r="B739" t="s">
        <v>118</v>
      </c>
      <c r="C739" t="s">
        <v>8</v>
      </c>
      <c r="E739" t="s">
        <v>9</v>
      </c>
      <c r="F739" t="s">
        <v>10</v>
      </c>
    </row>
    <row r="740" spans="1:6" x14ac:dyDescent="0.25">
      <c r="A740" s="1" t="s">
        <v>6</v>
      </c>
      <c r="B740" t="s">
        <v>119</v>
      </c>
      <c r="C740" t="s">
        <v>8</v>
      </c>
      <c r="E740" t="s">
        <v>9</v>
      </c>
      <c r="F740" t="s">
        <v>10</v>
      </c>
    </row>
    <row r="741" spans="1:6" x14ac:dyDescent="0.25">
      <c r="A741" s="1" t="s">
        <v>6</v>
      </c>
      <c r="B741" t="s">
        <v>120</v>
      </c>
      <c r="C741" t="s">
        <v>8</v>
      </c>
      <c r="E741" t="s">
        <v>9</v>
      </c>
      <c r="F741" t="s">
        <v>10</v>
      </c>
    </row>
    <row r="742" spans="1:6" x14ac:dyDescent="0.25">
      <c r="A742" s="1" t="s">
        <v>6</v>
      </c>
      <c r="B742" t="s">
        <v>121</v>
      </c>
      <c r="C742" t="s">
        <v>8</v>
      </c>
      <c r="E742" t="s">
        <v>9</v>
      </c>
      <c r="F742" t="s">
        <v>10</v>
      </c>
    </row>
    <row r="743" spans="1:6" x14ac:dyDescent="0.25">
      <c r="A743" s="1" t="s">
        <v>6</v>
      </c>
      <c r="B743" t="s">
        <v>122</v>
      </c>
      <c r="C743" t="s">
        <v>8</v>
      </c>
      <c r="E743" t="s">
        <v>9</v>
      </c>
      <c r="F743" t="s">
        <v>10</v>
      </c>
    </row>
    <row r="744" spans="1:6" x14ac:dyDescent="0.25">
      <c r="A744" s="1" t="s">
        <v>6</v>
      </c>
      <c r="B744" t="s">
        <v>123</v>
      </c>
      <c r="C744" t="s">
        <v>8</v>
      </c>
      <c r="E744" t="s">
        <v>9</v>
      </c>
      <c r="F744" t="s">
        <v>10</v>
      </c>
    </row>
    <row r="745" spans="1:6" x14ac:dyDescent="0.25">
      <c r="A745" s="1" t="s">
        <v>6</v>
      </c>
      <c r="B745" t="s">
        <v>124</v>
      </c>
      <c r="C745" t="s">
        <v>8</v>
      </c>
      <c r="E745" t="s">
        <v>9</v>
      </c>
      <c r="F745" t="s">
        <v>10</v>
      </c>
    </row>
    <row r="746" spans="1:6" x14ac:dyDescent="0.25">
      <c r="A746" s="1" t="s">
        <v>6</v>
      </c>
      <c r="B746" t="s">
        <v>125</v>
      </c>
      <c r="C746" t="s">
        <v>8</v>
      </c>
      <c r="E746" t="s">
        <v>9</v>
      </c>
      <c r="F746" t="s">
        <v>10</v>
      </c>
    </row>
    <row r="747" spans="1:6" x14ac:dyDescent="0.25">
      <c r="A747" s="1" t="s">
        <v>6</v>
      </c>
      <c r="B747" t="s">
        <v>126</v>
      </c>
      <c r="C747" t="s">
        <v>8</v>
      </c>
      <c r="E747" t="s">
        <v>9</v>
      </c>
      <c r="F747" t="s">
        <v>10</v>
      </c>
    </row>
    <row r="748" spans="1:6" x14ac:dyDescent="0.25">
      <c r="A748" s="1" t="s">
        <v>6</v>
      </c>
      <c r="B748" t="s">
        <v>127</v>
      </c>
      <c r="C748" t="s">
        <v>8</v>
      </c>
      <c r="E748" t="s">
        <v>9</v>
      </c>
      <c r="F748" t="s">
        <v>10</v>
      </c>
    </row>
    <row r="749" spans="1:6" x14ac:dyDescent="0.25">
      <c r="A749" s="1" t="s">
        <v>6</v>
      </c>
      <c r="B749" t="s">
        <v>128</v>
      </c>
      <c r="C749" t="s">
        <v>37</v>
      </c>
      <c r="E749" t="s">
        <v>9</v>
      </c>
      <c r="F749" t="s">
        <v>10</v>
      </c>
    </row>
    <row r="750" spans="1:6" x14ac:dyDescent="0.25">
      <c r="A750" s="1" t="s">
        <v>6</v>
      </c>
      <c r="B750" t="s">
        <v>129</v>
      </c>
      <c r="C750" t="s">
        <v>8</v>
      </c>
      <c r="E750" t="s">
        <v>9</v>
      </c>
      <c r="F750" t="s">
        <v>10</v>
      </c>
    </row>
    <row r="751" spans="1:6" x14ac:dyDescent="0.25">
      <c r="A751" s="1" t="s">
        <v>6</v>
      </c>
      <c r="B751" t="s">
        <v>130</v>
      </c>
      <c r="C751" t="s">
        <v>8</v>
      </c>
      <c r="E751" t="s">
        <v>9</v>
      </c>
      <c r="F751" t="s">
        <v>10</v>
      </c>
    </row>
    <row r="752" spans="1:6" x14ac:dyDescent="0.25">
      <c r="A752" s="1" t="s">
        <v>6</v>
      </c>
      <c r="B752" t="s">
        <v>131</v>
      </c>
      <c r="C752" t="s">
        <v>8</v>
      </c>
      <c r="E752" t="s">
        <v>9</v>
      </c>
      <c r="F752" t="s">
        <v>10</v>
      </c>
    </row>
    <row r="753" spans="1:6" x14ac:dyDescent="0.25">
      <c r="A753" s="1" t="s">
        <v>6</v>
      </c>
      <c r="B753" t="s">
        <v>132</v>
      </c>
      <c r="C753" t="s">
        <v>8</v>
      </c>
      <c r="E753" t="s">
        <v>9</v>
      </c>
      <c r="F753" t="s">
        <v>10</v>
      </c>
    </row>
    <row r="754" spans="1:6" x14ac:dyDescent="0.25">
      <c r="A754" s="1" t="s">
        <v>6</v>
      </c>
      <c r="B754" t="s">
        <v>133</v>
      </c>
      <c r="C754" t="s">
        <v>8</v>
      </c>
      <c r="E754" t="s">
        <v>9</v>
      </c>
      <c r="F754" t="s">
        <v>10</v>
      </c>
    </row>
    <row r="755" spans="1:6" x14ac:dyDescent="0.25">
      <c r="A755" s="1" t="s">
        <v>6</v>
      </c>
      <c r="B755" t="s">
        <v>134</v>
      </c>
      <c r="C755" t="s">
        <v>8</v>
      </c>
      <c r="E755" t="s">
        <v>30</v>
      </c>
      <c r="F755" t="s">
        <v>10</v>
      </c>
    </row>
    <row r="756" spans="1:6" x14ac:dyDescent="0.25">
      <c r="A756" s="1" t="s">
        <v>6</v>
      </c>
      <c r="B756" t="s">
        <v>138</v>
      </c>
      <c r="C756" t="s">
        <v>8</v>
      </c>
      <c r="E756" t="s">
        <v>30</v>
      </c>
      <c r="F756" t="s">
        <v>10</v>
      </c>
    </row>
    <row r="757" spans="1:6" x14ac:dyDescent="0.25">
      <c r="A757" s="1" t="s">
        <v>6</v>
      </c>
      <c r="B757" t="s">
        <v>139</v>
      </c>
      <c r="C757" t="s">
        <v>8</v>
      </c>
      <c r="E757" t="s">
        <v>30</v>
      </c>
      <c r="F757" t="s">
        <v>10</v>
      </c>
    </row>
    <row r="758" spans="1:6" x14ac:dyDescent="0.25">
      <c r="A758" s="1" t="s">
        <v>6</v>
      </c>
      <c r="B758" t="s">
        <v>140</v>
      </c>
      <c r="C758" t="s">
        <v>8</v>
      </c>
      <c r="E758" t="s">
        <v>30</v>
      </c>
      <c r="F758" t="s">
        <v>10</v>
      </c>
    </row>
    <row r="759" spans="1:6" x14ac:dyDescent="0.25">
      <c r="A759" s="1" t="s">
        <v>6</v>
      </c>
      <c r="B759" t="s">
        <v>141</v>
      </c>
      <c r="C759" t="s">
        <v>8</v>
      </c>
      <c r="E759" t="s">
        <v>30</v>
      </c>
      <c r="F759" t="s">
        <v>10</v>
      </c>
    </row>
    <row r="760" spans="1:6" x14ac:dyDescent="0.25">
      <c r="A760" s="1" t="s">
        <v>6</v>
      </c>
      <c r="B760" t="s">
        <v>142</v>
      </c>
      <c r="C760" t="s">
        <v>8</v>
      </c>
      <c r="E760" t="s">
        <v>30</v>
      </c>
      <c r="F760" t="s">
        <v>10</v>
      </c>
    </row>
    <row r="761" spans="1:6" x14ac:dyDescent="0.25">
      <c r="A761" s="1" t="s">
        <v>6</v>
      </c>
      <c r="B761" t="s">
        <v>143</v>
      </c>
      <c r="C761" t="s">
        <v>8</v>
      </c>
      <c r="E761" t="s">
        <v>30</v>
      </c>
      <c r="F761" t="s">
        <v>10</v>
      </c>
    </row>
    <row r="762" spans="1:6" x14ac:dyDescent="0.25">
      <c r="A762" s="1" t="s">
        <v>6</v>
      </c>
      <c r="B762" t="s">
        <v>145</v>
      </c>
      <c r="C762" t="s">
        <v>8</v>
      </c>
      <c r="E762" t="s">
        <v>30</v>
      </c>
      <c r="F762" t="s">
        <v>10</v>
      </c>
    </row>
    <row r="763" spans="1:6" x14ac:dyDescent="0.25">
      <c r="A763" s="1" t="s">
        <v>6</v>
      </c>
      <c r="B763" t="s">
        <v>147</v>
      </c>
      <c r="C763" t="s">
        <v>8</v>
      </c>
      <c r="E763" t="s">
        <v>30</v>
      </c>
      <c r="F763" t="s">
        <v>10</v>
      </c>
    </row>
  </sheetData>
  <sortState ref="A2:I1353">
    <sortCondition ref="A2:A1353"/>
  </sortState>
  <pageMargins left="0.7" right="0.7" top="0.75" bottom="0.75" header="0.3" footer="0.3"/>
  <pageSetup orientation="portrait" horizontalDpi="4294967293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W763"/>
  <sheetViews>
    <sheetView topLeftCell="A744" workbookViewId="0">
      <selection activeCell="A256" sqref="A256:G763"/>
    </sheetView>
  </sheetViews>
  <sheetFormatPr defaultRowHeight="15" x14ac:dyDescent="0.25"/>
  <cols>
    <col min="1" max="1" width="22.7109375" bestFit="1" customWidth="1"/>
    <col min="2" max="2" width="31.7109375" bestFit="1" customWidth="1"/>
    <col min="3" max="3" width="9.7109375" bestFit="1" customWidth="1"/>
    <col min="4" max="4" width="13.7109375" style="9" bestFit="1" customWidth="1"/>
    <col min="5" max="5" width="11.140625" bestFit="1" customWidth="1"/>
    <col min="6" max="6" width="9.7109375" bestFit="1" customWidth="1"/>
    <col min="7" max="7" width="25" style="2" bestFit="1" customWidth="1"/>
    <col min="9" max="9" width="20.42578125" customWidth="1"/>
    <col min="10" max="10" width="16.28515625" bestFit="1" customWidth="1"/>
    <col min="11" max="11" width="3.7109375" customWidth="1"/>
    <col min="12" max="12" width="7.28515625" customWidth="1"/>
    <col min="13" max="13" width="11.28515625" customWidth="1"/>
    <col min="14" max="14" width="11.28515625" bestFit="1" customWidth="1"/>
    <col min="15" max="15" width="20.42578125" customWidth="1"/>
    <col min="16" max="16" width="16.28515625" bestFit="1" customWidth="1"/>
    <col min="17" max="17" width="2.28515625" customWidth="1"/>
    <col min="18" max="18" width="3.7109375" customWidth="1"/>
    <col min="19" max="19" width="3.85546875" customWidth="1"/>
    <col min="20" max="20" width="4" customWidth="1"/>
    <col min="21" max="21" width="4.140625" customWidth="1"/>
    <col min="22" max="22" width="7.28515625" customWidth="1"/>
    <col min="23" max="23" width="11.28515625" customWidth="1"/>
    <col min="24" max="24" width="11.28515625" bestFit="1" customWidth="1"/>
    <col min="38" max="38" width="21" customWidth="1"/>
  </cols>
  <sheetData>
    <row r="1" spans="1:49" x14ac:dyDescent="0.25">
      <c r="A1" s="1" t="s">
        <v>0</v>
      </c>
      <c r="B1" t="s">
        <v>1</v>
      </c>
      <c r="C1" t="s">
        <v>2</v>
      </c>
      <c r="D1" s="9" t="s">
        <v>3</v>
      </c>
      <c r="E1" t="s">
        <v>4</v>
      </c>
      <c r="F1" t="s">
        <v>5</v>
      </c>
      <c r="G1" s="2" t="s">
        <v>155</v>
      </c>
      <c r="I1" s="22" t="s">
        <v>162</v>
      </c>
      <c r="J1" s="22" t="s">
        <v>161</v>
      </c>
      <c r="O1" s="22" t="s">
        <v>162</v>
      </c>
      <c r="P1" s="22" t="s">
        <v>161</v>
      </c>
    </row>
    <row r="2" spans="1:49" ht="120" x14ac:dyDescent="0.25">
      <c r="A2" s="3" t="s">
        <v>27</v>
      </c>
      <c r="B2" s="4" t="s">
        <v>7</v>
      </c>
      <c r="C2" s="4" t="s">
        <v>8</v>
      </c>
      <c r="D2" s="14"/>
      <c r="E2" s="4" t="s">
        <v>151</v>
      </c>
      <c r="F2" s="4" t="s">
        <v>152</v>
      </c>
      <c r="G2" s="15"/>
      <c r="I2" s="22" t="s">
        <v>158</v>
      </c>
      <c r="J2" s="21" t="s">
        <v>157</v>
      </c>
      <c r="K2" s="21" t="s">
        <v>156</v>
      </c>
      <c r="L2" s="21" t="s">
        <v>159</v>
      </c>
      <c r="M2" s="21" t="s">
        <v>160</v>
      </c>
      <c r="O2" s="22" t="s">
        <v>158</v>
      </c>
      <c r="P2" s="21" t="s">
        <v>153</v>
      </c>
      <c r="Q2" s="21" t="s">
        <v>154</v>
      </c>
      <c r="R2" s="21" t="s">
        <v>136</v>
      </c>
      <c r="S2" s="21" t="s">
        <v>37</v>
      </c>
      <c r="T2" s="21" t="s">
        <v>8</v>
      </c>
      <c r="U2" s="21" t="s">
        <v>41</v>
      </c>
      <c r="V2" s="21" t="s">
        <v>159</v>
      </c>
      <c r="W2" s="21" t="s">
        <v>160</v>
      </c>
      <c r="Y2" t="s">
        <v>158</v>
      </c>
      <c r="Z2" t="s">
        <v>153</v>
      </c>
      <c r="AA2" t="s">
        <v>154</v>
      </c>
      <c r="AB2" t="s">
        <v>136</v>
      </c>
      <c r="AC2" t="s">
        <v>37</v>
      </c>
      <c r="AD2" t="s">
        <v>8</v>
      </c>
      <c r="AE2" t="s">
        <v>41</v>
      </c>
      <c r="AF2" t="s">
        <v>159</v>
      </c>
      <c r="AG2" t="s">
        <v>160</v>
      </c>
      <c r="AH2" s="20" t="s">
        <v>182</v>
      </c>
      <c r="AI2" s="20" t="s">
        <v>164</v>
      </c>
      <c r="AL2" s="25" t="s">
        <v>165</v>
      </c>
      <c r="AM2" s="25" t="s">
        <v>166</v>
      </c>
      <c r="AN2" s="25" t="s">
        <v>167</v>
      </c>
      <c r="AO2" s="25" t="s">
        <v>168</v>
      </c>
      <c r="AP2" s="25" t="s">
        <v>169</v>
      </c>
      <c r="AQ2" s="25" t="s">
        <v>170</v>
      </c>
      <c r="AR2" s="25" t="s">
        <v>171</v>
      </c>
      <c r="AS2" s="25" t="s">
        <v>172</v>
      </c>
      <c r="AT2" s="25" t="s">
        <v>173</v>
      </c>
      <c r="AU2" s="25" t="s">
        <v>174</v>
      </c>
      <c r="AV2" s="25" t="s">
        <v>175</v>
      </c>
      <c r="AW2" s="25" t="s">
        <v>176</v>
      </c>
    </row>
    <row r="3" spans="1:49" ht="30" x14ac:dyDescent="0.25">
      <c r="A3" s="3" t="s">
        <v>27</v>
      </c>
      <c r="B3" s="4" t="s">
        <v>11</v>
      </c>
      <c r="C3" s="4" t="s">
        <v>8</v>
      </c>
      <c r="D3" s="14"/>
      <c r="E3" s="4" t="s">
        <v>151</v>
      </c>
      <c r="F3" s="4" t="s">
        <v>152</v>
      </c>
      <c r="G3" s="15"/>
      <c r="I3" s="23" t="s">
        <v>23</v>
      </c>
      <c r="J3" s="24"/>
      <c r="K3" s="24">
        <v>1</v>
      </c>
      <c r="L3" s="24">
        <v>126</v>
      </c>
      <c r="M3" s="24">
        <v>127</v>
      </c>
      <c r="O3" s="23" t="s">
        <v>23</v>
      </c>
      <c r="P3" s="24"/>
      <c r="Q3" s="24">
        <v>2</v>
      </c>
      <c r="R3" s="24">
        <v>1</v>
      </c>
      <c r="S3" s="24"/>
      <c r="T3" s="24">
        <v>114</v>
      </c>
      <c r="U3" s="24">
        <v>3</v>
      </c>
      <c r="V3" s="24">
        <v>7</v>
      </c>
      <c r="W3" s="24">
        <v>127</v>
      </c>
      <c r="Y3" t="s">
        <v>23</v>
      </c>
      <c r="AA3">
        <v>2</v>
      </c>
      <c r="AB3">
        <v>1</v>
      </c>
      <c r="AD3">
        <v>114</v>
      </c>
      <c r="AE3">
        <v>3</v>
      </c>
      <c r="AF3">
        <v>7</v>
      </c>
      <c r="AG3">
        <v>127</v>
      </c>
      <c r="AH3">
        <f>Z3+AA3+AB3+AF3</f>
        <v>10</v>
      </c>
      <c r="AI3">
        <f>AD3+AE3</f>
        <v>117</v>
      </c>
      <c r="AL3" s="25" t="s">
        <v>177</v>
      </c>
      <c r="AM3" s="20">
        <v>10</v>
      </c>
      <c r="AN3" s="20">
        <f>SUM(AP3:AR3)</f>
        <v>1</v>
      </c>
      <c r="AO3" s="20">
        <f>AM3-AN3</f>
        <v>9</v>
      </c>
      <c r="AP3" s="20"/>
      <c r="AQ3" s="20">
        <v>0</v>
      </c>
      <c r="AR3" s="20">
        <v>1</v>
      </c>
      <c r="AS3" s="26">
        <f>AN3/$AM3</f>
        <v>0.1</v>
      </c>
      <c r="AT3" s="26">
        <f t="shared" ref="AT3:AW7" si="0">AO3/$AM3</f>
        <v>0.9</v>
      </c>
      <c r="AU3" s="26">
        <f t="shared" si="0"/>
        <v>0</v>
      </c>
      <c r="AV3" s="26">
        <f t="shared" si="0"/>
        <v>0</v>
      </c>
      <c r="AW3" s="26">
        <f t="shared" si="0"/>
        <v>0.1</v>
      </c>
    </row>
    <row r="4" spans="1:49" ht="30" x14ac:dyDescent="0.25">
      <c r="A4" s="3" t="s">
        <v>27</v>
      </c>
      <c r="B4" s="4" t="s">
        <v>12</v>
      </c>
      <c r="C4" s="4" t="s">
        <v>8</v>
      </c>
      <c r="D4" s="14"/>
      <c r="E4" s="4" t="s">
        <v>151</v>
      </c>
      <c r="F4" s="4" t="s">
        <v>152</v>
      </c>
      <c r="G4" s="15"/>
      <c r="I4" s="23" t="s">
        <v>24</v>
      </c>
      <c r="J4" s="24">
        <v>1</v>
      </c>
      <c r="K4" s="24">
        <v>2</v>
      </c>
      <c r="L4" s="24">
        <v>124</v>
      </c>
      <c r="M4" s="24">
        <v>127</v>
      </c>
      <c r="O4" s="23" t="s">
        <v>24</v>
      </c>
      <c r="P4" s="24">
        <v>1</v>
      </c>
      <c r="Q4" s="24"/>
      <c r="R4" s="24">
        <v>1</v>
      </c>
      <c r="S4" s="24">
        <v>7</v>
      </c>
      <c r="T4" s="24">
        <v>107</v>
      </c>
      <c r="U4" s="24">
        <v>3</v>
      </c>
      <c r="V4" s="24">
        <v>8</v>
      </c>
      <c r="W4" s="24">
        <v>127</v>
      </c>
      <c r="Y4" t="s">
        <v>24</v>
      </c>
      <c r="Z4">
        <v>1</v>
      </c>
      <c r="AB4">
        <v>1</v>
      </c>
      <c r="AC4">
        <v>7</v>
      </c>
      <c r="AD4">
        <v>107</v>
      </c>
      <c r="AE4">
        <v>3</v>
      </c>
      <c r="AF4">
        <v>8</v>
      </c>
      <c r="AG4">
        <v>127</v>
      </c>
      <c r="AH4" s="20">
        <f t="shared" ref="AH4:AH6" si="1">Z4+AA4+AB4+AF4</f>
        <v>10</v>
      </c>
      <c r="AI4" s="20">
        <f t="shared" ref="AI4:AI6" si="2">AD4+AE4</f>
        <v>110</v>
      </c>
      <c r="AL4" s="25" t="s">
        <v>178</v>
      </c>
      <c r="AM4" s="20">
        <v>10</v>
      </c>
      <c r="AN4" s="20">
        <f t="shared" ref="AN4:AN6" si="3">SUM(AP4:AR4)</f>
        <v>3</v>
      </c>
      <c r="AO4" s="20">
        <f t="shared" ref="AO4:AO6" si="4">AM4-AN4</f>
        <v>7</v>
      </c>
      <c r="AP4" s="20">
        <v>1</v>
      </c>
      <c r="AQ4" s="20">
        <v>0</v>
      </c>
      <c r="AR4" s="20">
        <v>2</v>
      </c>
      <c r="AS4" s="26">
        <f t="shared" ref="AS4:AS7" si="5">AN4/$AM4</f>
        <v>0.3</v>
      </c>
      <c r="AT4" s="26">
        <f t="shared" si="0"/>
        <v>0.7</v>
      </c>
      <c r="AU4" s="26">
        <f t="shared" si="0"/>
        <v>0.1</v>
      </c>
      <c r="AV4" s="26">
        <f t="shared" si="0"/>
        <v>0</v>
      </c>
      <c r="AW4" s="26">
        <f t="shared" si="0"/>
        <v>0.2</v>
      </c>
    </row>
    <row r="5" spans="1:49" ht="30" x14ac:dyDescent="0.25">
      <c r="A5" s="3" t="s">
        <v>27</v>
      </c>
      <c r="B5" s="4" t="s">
        <v>13</v>
      </c>
      <c r="C5" s="4" t="s">
        <v>8</v>
      </c>
      <c r="D5" s="14"/>
      <c r="E5" s="4" t="s">
        <v>151</v>
      </c>
      <c r="F5" s="4" t="s">
        <v>152</v>
      </c>
      <c r="G5" s="15"/>
      <c r="I5" s="23" t="s">
        <v>22</v>
      </c>
      <c r="J5" s="24">
        <v>1</v>
      </c>
      <c r="K5" s="24">
        <v>1</v>
      </c>
      <c r="L5" s="24">
        <v>125</v>
      </c>
      <c r="M5" s="24">
        <v>127</v>
      </c>
      <c r="O5" s="23" t="s">
        <v>22</v>
      </c>
      <c r="P5" s="24"/>
      <c r="Q5" s="24">
        <v>1</v>
      </c>
      <c r="R5" s="24">
        <v>1</v>
      </c>
      <c r="S5" s="24">
        <v>8</v>
      </c>
      <c r="T5" s="24">
        <v>97</v>
      </c>
      <c r="U5" s="24">
        <v>3</v>
      </c>
      <c r="V5" s="24">
        <v>17</v>
      </c>
      <c r="W5" s="24">
        <v>127</v>
      </c>
      <c r="Y5" t="s">
        <v>22</v>
      </c>
      <c r="AA5">
        <v>1</v>
      </c>
      <c r="AB5">
        <v>1</v>
      </c>
      <c r="AC5">
        <v>8</v>
      </c>
      <c r="AD5">
        <v>97</v>
      </c>
      <c r="AE5">
        <v>3</v>
      </c>
      <c r="AF5">
        <v>17</v>
      </c>
      <c r="AG5">
        <v>127</v>
      </c>
      <c r="AH5" s="20">
        <f t="shared" si="1"/>
        <v>19</v>
      </c>
      <c r="AI5" s="20">
        <f t="shared" si="2"/>
        <v>100</v>
      </c>
      <c r="AL5" s="25" t="s">
        <v>179</v>
      </c>
      <c r="AM5" s="20">
        <v>19</v>
      </c>
      <c r="AN5" s="20">
        <f t="shared" si="3"/>
        <v>2</v>
      </c>
      <c r="AO5" s="20">
        <f t="shared" si="4"/>
        <v>17</v>
      </c>
      <c r="AP5" s="20">
        <v>1</v>
      </c>
      <c r="AQ5" s="20">
        <v>0</v>
      </c>
      <c r="AR5" s="20">
        <v>1</v>
      </c>
      <c r="AS5" s="26">
        <f t="shared" si="5"/>
        <v>0.10526315789473684</v>
      </c>
      <c r="AT5" s="26">
        <f t="shared" si="0"/>
        <v>0.89473684210526316</v>
      </c>
      <c r="AU5" s="26">
        <f t="shared" si="0"/>
        <v>5.2631578947368418E-2</v>
      </c>
      <c r="AV5" s="26">
        <f t="shared" si="0"/>
        <v>0</v>
      </c>
      <c r="AW5" s="26">
        <f t="shared" si="0"/>
        <v>5.2631578947368418E-2</v>
      </c>
    </row>
    <row r="6" spans="1:49" ht="30" x14ac:dyDescent="0.25">
      <c r="A6" s="3" t="s">
        <v>27</v>
      </c>
      <c r="B6" s="4" t="s">
        <v>14</v>
      </c>
      <c r="C6" s="4" t="s">
        <v>8</v>
      </c>
      <c r="D6" s="14"/>
      <c r="E6" s="4" t="s">
        <v>151</v>
      </c>
      <c r="F6" s="4" t="s">
        <v>152</v>
      </c>
      <c r="G6" s="15"/>
      <c r="I6" s="23" t="s">
        <v>6</v>
      </c>
      <c r="J6" s="24">
        <v>1</v>
      </c>
      <c r="K6" s="24">
        <v>2</v>
      </c>
      <c r="L6" s="24">
        <v>124</v>
      </c>
      <c r="M6" s="24">
        <v>127</v>
      </c>
      <c r="O6" s="23" t="s">
        <v>6</v>
      </c>
      <c r="P6" s="24">
        <v>1</v>
      </c>
      <c r="Q6" s="24"/>
      <c r="R6" s="24">
        <v>1</v>
      </c>
      <c r="S6" s="24">
        <v>7</v>
      </c>
      <c r="T6" s="24">
        <v>103</v>
      </c>
      <c r="U6" s="24">
        <v>3</v>
      </c>
      <c r="V6" s="24">
        <v>12</v>
      </c>
      <c r="W6" s="24">
        <v>127</v>
      </c>
      <c r="Y6" t="s">
        <v>6</v>
      </c>
      <c r="Z6">
        <v>1</v>
      </c>
      <c r="AB6">
        <v>1</v>
      </c>
      <c r="AC6">
        <v>7</v>
      </c>
      <c r="AD6">
        <v>103</v>
      </c>
      <c r="AE6">
        <v>3</v>
      </c>
      <c r="AF6">
        <v>12</v>
      </c>
      <c r="AG6">
        <v>127</v>
      </c>
      <c r="AH6" s="20">
        <f t="shared" si="1"/>
        <v>14</v>
      </c>
      <c r="AI6" s="20">
        <f t="shared" si="2"/>
        <v>106</v>
      </c>
      <c r="AL6" s="25" t="s">
        <v>180</v>
      </c>
      <c r="AM6" s="20">
        <v>14</v>
      </c>
      <c r="AN6" s="20">
        <f t="shared" si="3"/>
        <v>3</v>
      </c>
      <c r="AO6" s="20">
        <f t="shared" si="4"/>
        <v>11</v>
      </c>
      <c r="AP6" s="19">
        <v>1</v>
      </c>
      <c r="AQ6" s="20">
        <v>0</v>
      </c>
      <c r="AR6" s="20">
        <v>2</v>
      </c>
      <c r="AS6" s="26">
        <f t="shared" si="5"/>
        <v>0.21428571428571427</v>
      </c>
      <c r="AT6" s="26">
        <f t="shared" si="0"/>
        <v>0.7857142857142857</v>
      </c>
      <c r="AU6" s="26">
        <f t="shared" si="0"/>
        <v>7.1428571428571425E-2</v>
      </c>
      <c r="AV6" s="26">
        <f t="shared" si="0"/>
        <v>0</v>
      </c>
      <c r="AW6" s="26">
        <f t="shared" si="0"/>
        <v>0.14285714285714285</v>
      </c>
    </row>
    <row r="7" spans="1:49" ht="30" x14ac:dyDescent="0.25">
      <c r="A7" s="3" t="s">
        <v>27</v>
      </c>
      <c r="B7" s="4" t="s">
        <v>15</v>
      </c>
      <c r="C7" s="4" t="s">
        <v>8</v>
      </c>
      <c r="D7" s="14"/>
      <c r="E7" s="4" t="s">
        <v>151</v>
      </c>
      <c r="F7" s="4" t="s">
        <v>152</v>
      </c>
      <c r="G7" s="15"/>
      <c r="I7" s="23" t="s">
        <v>160</v>
      </c>
      <c r="J7" s="24">
        <v>3</v>
      </c>
      <c r="K7" s="24">
        <v>6</v>
      </c>
      <c r="L7" s="24">
        <v>499</v>
      </c>
      <c r="M7" s="24">
        <v>508</v>
      </c>
      <c r="O7" s="23" t="s">
        <v>160</v>
      </c>
      <c r="P7" s="24">
        <v>2</v>
      </c>
      <c r="Q7" s="24">
        <v>3</v>
      </c>
      <c r="R7" s="24">
        <v>4</v>
      </c>
      <c r="S7" s="24">
        <v>22</v>
      </c>
      <c r="T7" s="24">
        <v>421</v>
      </c>
      <c r="U7" s="24">
        <v>12</v>
      </c>
      <c r="V7" s="24">
        <v>44</v>
      </c>
      <c r="W7" s="24">
        <v>508</v>
      </c>
      <c r="AL7" s="25" t="s">
        <v>181</v>
      </c>
      <c r="AM7" s="20">
        <f>SUM(AM3:AM6)</f>
        <v>53</v>
      </c>
      <c r="AN7" s="20">
        <f t="shared" ref="AN7:AP7" si="6">SUM(AN3:AN6)</f>
        <v>9</v>
      </c>
      <c r="AO7" s="20">
        <f t="shared" si="6"/>
        <v>44</v>
      </c>
      <c r="AP7" s="20">
        <f t="shared" si="6"/>
        <v>3</v>
      </c>
      <c r="AQ7" s="20">
        <f>SUM(AQ3:AQ6)</f>
        <v>0</v>
      </c>
      <c r="AR7" s="20">
        <f>SUM(AR3:AR6)</f>
        <v>6</v>
      </c>
      <c r="AS7" s="26">
        <f t="shared" si="5"/>
        <v>0.16981132075471697</v>
      </c>
      <c r="AT7" s="26">
        <f t="shared" si="0"/>
        <v>0.83018867924528306</v>
      </c>
      <c r="AU7" s="26">
        <f t="shared" si="0"/>
        <v>5.6603773584905662E-2</v>
      </c>
      <c r="AV7" s="26">
        <f t="shared" si="0"/>
        <v>0</v>
      </c>
      <c r="AW7" s="26">
        <f t="shared" si="0"/>
        <v>0.11320754716981132</v>
      </c>
    </row>
    <row r="8" spans="1:49" x14ac:dyDescent="0.25">
      <c r="A8" s="3" t="s">
        <v>27</v>
      </c>
      <c r="B8" s="4" t="s">
        <v>16</v>
      </c>
      <c r="C8" s="4" t="s">
        <v>8</v>
      </c>
      <c r="D8" s="14"/>
      <c r="E8" s="4" t="s">
        <v>151</v>
      </c>
      <c r="F8" s="4" t="s">
        <v>152</v>
      </c>
      <c r="G8" s="15"/>
    </row>
    <row r="9" spans="1:49" x14ac:dyDescent="0.25">
      <c r="A9" s="3" t="s">
        <v>27</v>
      </c>
      <c r="B9" s="4" t="s">
        <v>18</v>
      </c>
      <c r="C9" s="4" t="s">
        <v>8</v>
      </c>
      <c r="D9" s="14"/>
      <c r="E9" s="4" t="s">
        <v>151</v>
      </c>
      <c r="F9" s="4" t="s">
        <v>152</v>
      </c>
      <c r="G9" s="15"/>
    </row>
    <row r="10" spans="1:49" x14ac:dyDescent="0.25">
      <c r="A10" s="3" t="s">
        <v>27</v>
      </c>
      <c r="B10" s="4" t="s">
        <v>19</v>
      </c>
      <c r="C10" s="4" t="s">
        <v>8</v>
      </c>
      <c r="D10" s="14"/>
      <c r="E10" s="4" t="s">
        <v>151</v>
      </c>
      <c r="F10" s="4" t="s">
        <v>152</v>
      </c>
      <c r="G10" s="15"/>
    </row>
    <row r="11" spans="1:49" x14ac:dyDescent="0.25">
      <c r="A11" s="3" t="s">
        <v>27</v>
      </c>
      <c r="B11" s="4" t="s">
        <v>20</v>
      </c>
      <c r="C11" s="4" t="s">
        <v>8</v>
      </c>
      <c r="D11" s="14"/>
      <c r="E11" s="4" t="s">
        <v>151</v>
      </c>
      <c r="F11" s="4" t="s">
        <v>152</v>
      </c>
      <c r="G11" s="15"/>
    </row>
    <row r="12" spans="1:49" x14ac:dyDescent="0.25">
      <c r="A12" s="3" t="s">
        <v>27</v>
      </c>
      <c r="B12" s="4" t="s">
        <v>21</v>
      </c>
      <c r="C12" s="4" t="s">
        <v>8</v>
      </c>
      <c r="D12" s="14"/>
      <c r="E12" s="4" t="s">
        <v>151</v>
      </c>
      <c r="F12" s="4" t="s">
        <v>152</v>
      </c>
      <c r="G12" s="15"/>
    </row>
    <row r="13" spans="1:49" x14ac:dyDescent="0.25">
      <c r="A13" s="3" t="s">
        <v>27</v>
      </c>
      <c r="B13" s="4" t="s">
        <v>29</v>
      </c>
      <c r="C13" s="4" t="s">
        <v>8</v>
      </c>
      <c r="D13" s="14"/>
      <c r="E13" s="4" t="s">
        <v>151</v>
      </c>
      <c r="F13" s="4" t="s">
        <v>152</v>
      </c>
      <c r="G13" s="15"/>
    </row>
    <row r="14" spans="1:49" x14ac:dyDescent="0.25">
      <c r="A14" s="3" t="s">
        <v>27</v>
      </c>
      <c r="B14" s="4" t="s">
        <v>31</v>
      </c>
      <c r="C14" s="4" t="s">
        <v>8</v>
      </c>
      <c r="D14" s="14"/>
      <c r="E14" s="4" t="s">
        <v>151</v>
      </c>
      <c r="F14" s="4" t="s">
        <v>152</v>
      </c>
      <c r="G14" s="15"/>
    </row>
    <row r="15" spans="1:49" x14ac:dyDescent="0.25">
      <c r="A15" s="3" t="s">
        <v>27</v>
      </c>
      <c r="B15" s="4" t="s">
        <v>32</v>
      </c>
      <c r="C15" s="4" t="s">
        <v>8</v>
      </c>
      <c r="D15" s="14"/>
      <c r="E15" s="4" t="s">
        <v>151</v>
      </c>
      <c r="F15" s="4" t="s">
        <v>152</v>
      </c>
      <c r="G15" s="15"/>
    </row>
    <row r="16" spans="1:49" x14ac:dyDescent="0.25">
      <c r="A16" s="3" t="s">
        <v>27</v>
      </c>
      <c r="B16" s="4" t="s">
        <v>33</v>
      </c>
      <c r="C16" s="4" t="s">
        <v>8</v>
      </c>
      <c r="D16" s="14"/>
      <c r="E16" s="4" t="s">
        <v>151</v>
      </c>
      <c r="F16" s="4" t="s">
        <v>152</v>
      </c>
      <c r="G16" s="15"/>
    </row>
    <row r="17" spans="1:7" x14ac:dyDescent="0.25">
      <c r="A17" s="3" t="s">
        <v>27</v>
      </c>
      <c r="B17" s="4" t="s">
        <v>34</v>
      </c>
      <c r="C17" s="4" t="s">
        <v>8</v>
      </c>
      <c r="D17" s="14"/>
      <c r="E17" s="4" t="s">
        <v>151</v>
      </c>
      <c r="F17" s="4" t="s">
        <v>152</v>
      </c>
      <c r="G17" s="15"/>
    </row>
    <row r="18" spans="1:7" x14ac:dyDescent="0.25">
      <c r="A18" s="3" t="s">
        <v>27</v>
      </c>
      <c r="B18" s="4" t="s">
        <v>35</v>
      </c>
      <c r="C18" s="4" t="s">
        <v>8</v>
      </c>
      <c r="D18" s="14"/>
      <c r="E18" s="4" t="s">
        <v>151</v>
      </c>
      <c r="F18" s="4" t="s">
        <v>152</v>
      </c>
      <c r="G18" s="15"/>
    </row>
    <row r="19" spans="1:7" x14ac:dyDescent="0.25">
      <c r="A19" s="3" t="s">
        <v>27</v>
      </c>
      <c r="B19" s="4" t="s">
        <v>36</v>
      </c>
      <c r="C19" s="4" t="s">
        <v>8</v>
      </c>
      <c r="D19" s="14"/>
      <c r="E19" s="4" t="s">
        <v>151</v>
      </c>
      <c r="F19" s="4" t="s">
        <v>152</v>
      </c>
      <c r="G19" s="15"/>
    </row>
    <row r="20" spans="1:7" x14ac:dyDescent="0.25">
      <c r="A20" s="3" t="s">
        <v>27</v>
      </c>
      <c r="B20" s="4" t="s">
        <v>38</v>
      </c>
      <c r="C20" s="4" t="s">
        <v>8</v>
      </c>
      <c r="D20" s="14"/>
      <c r="E20" s="4" t="s">
        <v>151</v>
      </c>
      <c r="F20" s="4" t="s">
        <v>152</v>
      </c>
      <c r="G20" s="15"/>
    </row>
    <row r="21" spans="1:7" x14ac:dyDescent="0.25">
      <c r="A21" s="3" t="s">
        <v>27</v>
      </c>
      <c r="B21" s="4" t="s">
        <v>39</v>
      </c>
      <c r="C21" s="4" t="s">
        <v>8</v>
      </c>
      <c r="D21" s="14"/>
      <c r="E21" s="4" t="s">
        <v>151</v>
      </c>
      <c r="F21" s="4" t="s">
        <v>152</v>
      </c>
      <c r="G21" s="15"/>
    </row>
    <row r="22" spans="1:7" x14ac:dyDescent="0.25">
      <c r="A22" s="3" t="s">
        <v>27</v>
      </c>
      <c r="B22" s="4" t="s">
        <v>40</v>
      </c>
      <c r="C22" s="4" t="s">
        <v>41</v>
      </c>
      <c r="D22" s="14"/>
      <c r="E22" s="4" t="s">
        <v>151</v>
      </c>
      <c r="F22" s="4" t="s">
        <v>152</v>
      </c>
      <c r="G22" s="15"/>
    </row>
    <row r="23" spans="1:7" x14ac:dyDescent="0.25">
      <c r="A23" s="3" t="s">
        <v>27</v>
      </c>
      <c r="B23" s="4" t="s">
        <v>42</v>
      </c>
      <c r="C23" s="4" t="s">
        <v>8</v>
      </c>
      <c r="D23" s="14"/>
      <c r="E23" s="4" t="s">
        <v>151</v>
      </c>
      <c r="F23" s="4" t="s">
        <v>152</v>
      </c>
      <c r="G23" s="15"/>
    </row>
    <row r="24" spans="1:7" x14ac:dyDescent="0.25">
      <c r="A24" s="3" t="s">
        <v>27</v>
      </c>
      <c r="B24" s="4" t="s">
        <v>43</v>
      </c>
      <c r="C24" s="4" t="s">
        <v>8</v>
      </c>
      <c r="D24" s="14"/>
      <c r="E24" s="4" t="s">
        <v>151</v>
      </c>
      <c r="F24" s="4" t="s">
        <v>152</v>
      </c>
      <c r="G24" s="15"/>
    </row>
    <row r="25" spans="1:7" x14ac:dyDescent="0.25">
      <c r="A25" s="3" t="s">
        <v>27</v>
      </c>
      <c r="B25" s="4" t="s">
        <v>44</v>
      </c>
      <c r="C25" s="4" t="s">
        <v>8</v>
      </c>
      <c r="D25" s="14"/>
      <c r="E25" s="4" t="s">
        <v>151</v>
      </c>
      <c r="F25" s="4" t="s">
        <v>152</v>
      </c>
      <c r="G25" s="15"/>
    </row>
    <row r="26" spans="1:7" x14ac:dyDescent="0.25">
      <c r="A26" s="3" t="s">
        <v>27</v>
      </c>
      <c r="B26" s="4" t="s">
        <v>45</v>
      </c>
      <c r="C26" s="4" t="s">
        <v>8</v>
      </c>
      <c r="D26" s="14"/>
      <c r="E26" s="4" t="s">
        <v>151</v>
      </c>
      <c r="F26" s="4" t="s">
        <v>152</v>
      </c>
      <c r="G26" s="15"/>
    </row>
    <row r="27" spans="1:7" x14ac:dyDescent="0.25">
      <c r="A27" s="3" t="s">
        <v>27</v>
      </c>
      <c r="B27" s="4" t="s">
        <v>46</v>
      </c>
      <c r="C27" s="4" t="s">
        <v>8</v>
      </c>
      <c r="D27" s="14"/>
      <c r="E27" s="4" t="s">
        <v>151</v>
      </c>
      <c r="F27" s="4" t="s">
        <v>152</v>
      </c>
      <c r="G27" s="15"/>
    </row>
    <row r="28" spans="1:7" x14ac:dyDescent="0.25">
      <c r="A28" s="3" t="s">
        <v>27</v>
      </c>
      <c r="B28" s="4" t="s">
        <v>47</v>
      </c>
      <c r="C28" s="4" t="s">
        <v>8</v>
      </c>
      <c r="D28" s="14"/>
      <c r="E28" s="4" t="s">
        <v>151</v>
      </c>
      <c r="F28" s="4" t="s">
        <v>152</v>
      </c>
      <c r="G28" s="15"/>
    </row>
    <row r="29" spans="1:7" x14ac:dyDescent="0.25">
      <c r="A29" s="3" t="s">
        <v>27</v>
      </c>
      <c r="B29" s="4" t="s">
        <v>49</v>
      </c>
      <c r="C29" s="4" t="s">
        <v>8</v>
      </c>
      <c r="D29" s="14"/>
      <c r="E29" s="4" t="s">
        <v>151</v>
      </c>
      <c r="F29" s="4" t="s">
        <v>152</v>
      </c>
      <c r="G29" s="15"/>
    </row>
    <row r="30" spans="1:7" x14ac:dyDescent="0.25">
      <c r="A30" s="3" t="s">
        <v>27</v>
      </c>
      <c r="B30" s="4" t="s">
        <v>50</v>
      </c>
      <c r="C30" s="4" t="s">
        <v>8</v>
      </c>
      <c r="D30" s="14"/>
      <c r="E30" s="4" t="s">
        <v>151</v>
      </c>
      <c r="F30" s="4" t="s">
        <v>152</v>
      </c>
      <c r="G30" s="15"/>
    </row>
    <row r="31" spans="1:7" x14ac:dyDescent="0.25">
      <c r="A31" s="3" t="s">
        <v>27</v>
      </c>
      <c r="B31" s="4" t="s">
        <v>51</v>
      </c>
      <c r="C31" s="4" t="s">
        <v>8</v>
      </c>
      <c r="D31" s="14"/>
      <c r="E31" s="4" t="s">
        <v>151</v>
      </c>
      <c r="F31" s="4" t="s">
        <v>152</v>
      </c>
      <c r="G31" s="15"/>
    </row>
    <row r="32" spans="1:7" x14ac:dyDescent="0.25">
      <c r="A32" s="3" t="s">
        <v>27</v>
      </c>
      <c r="B32" s="4" t="s">
        <v>52</v>
      </c>
      <c r="C32" s="4" t="s">
        <v>8</v>
      </c>
      <c r="D32" s="14"/>
      <c r="E32" s="4" t="s">
        <v>151</v>
      </c>
      <c r="F32" s="4" t="s">
        <v>152</v>
      </c>
      <c r="G32" s="15"/>
    </row>
    <row r="33" spans="1:7" x14ac:dyDescent="0.25">
      <c r="A33" s="3" t="s">
        <v>27</v>
      </c>
      <c r="B33" s="4" t="s">
        <v>53</v>
      </c>
      <c r="C33" s="4" t="s">
        <v>8</v>
      </c>
      <c r="D33" s="14"/>
      <c r="E33" s="4" t="s">
        <v>151</v>
      </c>
      <c r="F33" s="4" t="s">
        <v>152</v>
      </c>
      <c r="G33" s="15"/>
    </row>
    <row r="34" spans="1:7" x14ac:dyDescent="0.25">
      <c r="A34" s="3" t="s">
        <v>27</v>
      </c>
      <c r="B34" s="4" t="s">
        <v>54</v>
      </c>
      <c r="C34" s="4" t="s">
        <v>8</v>
      </c>
      <c r="D34" s="14"/>
      <c r="E34" s="4" t="s">
        <v>151</v>
      </c>
      <c r="F34" s="4" t="s">
        <v>152</v>
      </c>
      <c r="G34" s="15"/>
    </row>
    <row r="35" spans="1:7" x14ac:dyDescent="0.25">
      <c r="A35" s="3" t="s">
        <v>27</v>
      </c>
      <c r="B35" s="4" t="s">
        <v>55</v>
      </c>
      <c r="C35" s="4" t="s">
        <v>8</v>
      </c>
      <c r="D35" s="14"/>
      <c r="E35" s="4" t="s">
        <v>151</v>
      </c>
      <c r="F35" s="4" t="s">
        <v>152</v>
      </c>
      <c r="G35" s="15"/>
    </row>
    <row r="36" spans="1:7" x14ac:dyDescent="0.25">
      <c r="A36" s="3" t="s">
        <v>27</v>
      </c>
      <c r="B36" s="4" t="s">
        <v>56</v>
      </c>
      <c r="C36" s="4" t="s">
        <v>8</v>
      </c>
      <c r="D36" s="14"/>
      <c r="E36" s="4" t="s">
        <v>151</v>
      </c>
      <c r="F36" s="4" t="s">
        <v>152</v>
      </c>
      <c r="G36" s="15"/>
    </row>
    <row r="37" spans="1:7" x14ac:dyDescent="0.25">
      <c r="A37" s="3" t="s">
        <v>27</v>
      </c>
      <c r="B37" s="4" t="s">
        <v>57</v>
      </c>
      <c r="C37" s="4" t="s">
        <v>8</v>
      </c>
      <c r="D37" s="14"/>
      <c r="E37" s="4" t="s">
        <v>151</v>
      </c>
      <c r="F37" s="4" t="s">
        <v>152</v>
      </c>
      <c r="G37" s="15"/>
    </row>
    <row r="38" spans="1:7" x14ac:dyDescent="0.25">
      <c r="A38" s="3" t="s">
        <v>27</v>
      </c>
      <c r="B38" s="4" t="s">
        <v>58</v>
      </c>
      <c r="C38" s="4" t="s">
        <v>41</v>
      </c>
      <c r="D38" s="14"/>
      <c r="E38" s="4" t="s">
        <v>151</v>
      </c>
      <c r="F38" s="4" t="s">
        <v>152</v>
      </c>
      <c r="G38" s="15"/>
    </row>
    <row r="39" spans="1:7" x14ac:dyDescent="0.25">
      <c r="A39" s="3" t="s">
        <v>27</v>
      </c>
      <c r="B39" s="4" t="s">
        <v>59</v>
      </c>
      <c r="C39" s="4" t="s">
        <v>8</v>
      </c>
      <c r="D39" s="14"/>
      <c r="E39" s="4" t="s">
        <v>151</v>
      </c>
      <c r="F39" s="4" t="s">
        <v>152</v>
      </c>
      <c r="G39" s="15"/>
    </row>
    <row r="40" spans="1:7" x14ac:dyDescent="0.25">
      <c r="A40" s="3" t="s">
        <v>27</v>
      </c>
      <c r="B40" s="4" t="s">
        <v>60</v>
      </c>
      <c r="C40" s="4" t="s">
        <v>41</v>
      </c>
      <c r="D40" s="14"/>
      <c r="E40" s="4" t="s">
        <v>151</v>
      </c>
      <c r="F40" s="4" t="s">
        <v>152</v>
      </c>
      <c r="G40" s="15"/>
    </row>
    <row r="41" spans="1:7" x14ac:dyDescent="0.25">
      <c r="A41" s="3" t="s">
        <v>27</v>
      </c>
      <c r="B41" s="4" t="s">
        <v>61</v>
      </c>
      <c r="C41" s="4" t="s">
        <v>8</v>
      </c>
      <c r="D41" s="14"/>
      <c r="E41" s="4" t="s">
        <v>151</v>
      </c>
      <c r="F41" s="4" t="s">
        <v>152</v>
      </c>
      <c r="G41" s="15"/>
    </row>
    <row r="42" spans="1:7" x14ac:dyDescent="0.25">
      <c r="A42" s="3" t="s">
        <v>27</v>
      </c>
      <c r="B42" s="4" t="s">
        <v>62</v>
      </c>
      <c r="C42" s="4" t="s">
        <v>8</v>
      </c>
      <c r="D42" s="14"/>
      <c r="E42" s="4" t="s">
        <v>151</v>
      </c>
      <c r="F42" s="4" t="s">
        <v>152</v>
      </c>
      <c r="G42" s="15"/>
    </row>
    <row r="43" spans="1:7" x14ac:dyDescent="0.25">
      <c r="A43" s="3" t="s">
        <v>27</v>
      </c>
      <c r="B43" s="4" t="s">
        <v>63</v>
      </c>
      <c r="C43" s="4" t="s">
        <v>8</v>
      </c>
      <c r="D43" s="14"/>
      <c r="E43" s="4" t="s">
        <v>151</v>
      </c>
      <c r="F43" s="4" t="s">
        <v>152</v>
      </c>
      <c r="G43" s="15"/>
    </row>
    <row r="44" spans="1:7" x14ac:dyDescent="0.25">
      <c r="A44" s="3" t="s">
        <v>27</v>
      </c>
      <c r="B44" s="4" t="s">
        <v>64</v>
      </c>
      <c r="C44" s="4" t="s">
        <v>8</v>
      </c>
      <c r="D44" s="14"/>
      <c r="E44" s="4" t="s">
        <v>151</v>
      </c>
      <c r="F44" s="4" t="s">
        <v>152</v>
      </c>
      <c r="G44" s="15"/>
    </row>
    <row r="45" spans="1:7" x14ac:dyDescent="0.25">
      <c r="A45" s="3" t="s">
        <v>27</v>
      </c>
      <c r="B45" s="4" t="s">
        <v>65</v>
      </c>
      <c r="C45" s="4" t="s">
        <v>8</v>
      </c>
      <c r="D45" s="14"/>
      <c r="E45" s="4" t="s">
        <v>151</v>
      </c>
      <c r="F45" s="4" t="s">
        <v>152</v>
      </c>
      <c r="G45" s="15"/>
    </row>
    <row r="46" spans="1:7" x14ac:dyDescent="0.25">
      <c r="A46" s="3" t="s">
        <v>27</v>
      </c>
      <c r="B46" s="4" t="s">
        <v>66</v>
      </c>
      <c r="C46" s="4" t="s">
        <v>8</v>
      </c>
      <c r="D46" s="14"/>
      <c r="E46" s="4" t="s">
        <v>151</v>
      </c>
      <c r="F46" s="4" t="s">
        <v>152</v>
      </c>
      <c r="G46" s="15"/>
    </row>
    <row r="47" spans="1:7" x14ac:dyDescent="0.25">
      <c r="A47" s="3" t="s">
        <v>27</v>
      </c>
      <c r="B47" s="4" t="s">
        <v>67</v>
      </c>
      <c r="C47" s="4" t="s">
        <v>8</v>
      </c>
      <c r="D47" s="14"/>
      <c r="E47" s="4" t="s">
        <v>151</v>
      </c>
      <c r="F47" s="4" t="s">
        <v>152</v>
      </c>
      <c r="G47" s="15"/>
    </row>
    <row r="48" spans="1:7" x14ac:dyDescent="0.25">
      <c r="A48" s="3" t="s">
        <v>27</v>
      </c>
      <c r="B48" s="4" t="s">
        <v>68</v>
      </c>
      <c r="C48" s="4" t="s">
        <v>8</v>
      </c>
      <c r="D48" s="14"/>
      <c r="E48" s="4" t="s">
        <v>151</v>
      </c>
      <c r="F48" s="4" t="s">
        <v>152</v>
      </c>
      <c r="G48" s="15"/>
    </row>
    <row r="49" spans="1:7" x14ac:dyDescent="0.25">
      <c r="A49" s="3" t="s">
        <v>27</v>
      </c>
      <c r="B49" s="4" t="s">
        <v>69</v>
      </c>
      <c r="C49" s="4" t="s">
        <v>8</v>
      </c>
      <c r="D49" s="14"/>
      <c r="E49" s="4" t="s">
        <v>151</v>
      </c>
      <c r="F49" s="4" t="s">
        <v>152</v>
      </c>
      <c r="G49" s="15"/>
    </row>
    <row r="50" spans="1:7" x14ac:dyDescent="0.25">
      <c r="A50" s="3" t="s">
        <v>27</v>
      </c>
      <c r="B50" s="4" t="s">
        <v>70</v>
      </c>
      <c r="C50" s="4" t="s">
        <v>8</v>
      </c>
      <c r="D50" s="14"/>
      <c r="E50" s="4" t="s">
        <v>151</v>
      </c>
      <c r="F50" s="4" t="s">
        <v>152</v>
      </c>
      <c r="G50" s="15"/>
    </row>
    <row r="51" spans="1:7" x14ac:dyDescent="0.25">
      <c r="A51" s="3" t="s">
        <v>27</v>
      </c>
      <c r="B51" s="4" t="s">
        <v>71</v>
      </c>
      <c r="C51" s="4" t="s">
        <v>8</v>
      </c>
      <c r="D51" s="14"/>
      <c r="E51" s="4" t="s">
        <v>151</v>
      </c>
      <c r="F51" s="4" t="s">
        <v>152</v>
      </c>
      <c r="G51" s="15"/>
    </row>
    <row r="52" spans="1:7" x14ac:dyDescent="0.25">
      <c r="A52" s="3" t="s">
        <v>27</v>
      </c>
      <c r="B52" s="4" t="s">
        <v>72</v>
      </c>
      <c r="C52" s="4" t="s">
        <v>8</v>
      </c>
      <c r="D52" s="14"/>
      <c r="E52" s="4" t="s">
        <v>151</v>
      </c>
      <c r="F52" s="4" t="s">
        <v>152</v>
      </c>
      <c r="G52" s="15"/>
    </row>
    <row r="53" spans="1:7" x14ac:dyDescent="0.25">
      <c r="A53" s="3" t="s">
        <v>27</v>
      </c>
      <c r="B53" s="4" t="s">
        <v>73</v>
      </c>
      <c r="C53" s="4" t="s">
        <v>8</v>
      </c>
      <c r="D53" s="14"/>
      <c r="E53" s="4" t="s">
        <v>151</v>
      </c>
      <c r="F53" s="4" t="s">
        <v>152</v>
      </c>
      <c r="G53" s="15"/>
    </row>
    <row r="54" spans="1:7" x14ac:dyDescent="0.25">
      <c r="A54" s="3" t="s">
        <v>27</v>
      </c>
      <c r="B54" s="4" t="s">
        <v>74</v>
      </c>
      <c r="C54" s="4" t="s">
        <v>8</v>
      </c>
      <c r="D54" s="14"/>
      <c r="E54" s="4" t="s">
        <v>151</v>
      </c>
      <c r="F54" s="4" t="s">
        <v>152</v>
      </c>
      <c r="G54" s="15"/>
    </row>
    <row r="55" spans="1:7" x14ac:dyDescent="0.25">
      <c r="A55" s="3" t="s">
        <v>27</v>
      </c>
      <c r="B55" s="4" t="s">
        <v>75</v>
      </c>
      <c r="C55" s="4" t="s">
        <v>8</v>
      </c>
      <c r="D55" s="14"/>
      <c r="E55" s="4" t="s">
        <v>151</v>
      </c>
      <c r="F55" s="4" t="s">
        <v>152</v>
      </c>
      <c r="G55" s="15"/>
    </row>
    <row r="56" spans="1:7" x14ac:dyDescent="0.25">
      <c r="A56" s="3" t="s">
        <v>27</v>
      </c>
      <c r="B56" s="4" t="s">
        <v>76</v>
      </c>
      <c r="C56" s="4" t="s">
        <v>8</v>
      </c>
      <c r="D56" s="14"/>
      <c r="E56" s="4" t="s">
        <v>151</v>
      </c>
      <c r="F56" s="4" t="s">
        <v>152</v>
      </c>
      <c r="G56" s="15"/>
    </row>
    <row r="57" spans="1:7" x14ac:dyDescent="0.25">
      <c r="A57" s="3" t="s">
        <v>27</v>
      </c>
      <c r="B57" s="4" t="s">
        <v>77</v>
      </c>
      <c r="C57" s="4" t="s">
        <v>8</v>
      </c>
      <c r="D57" s="14"/>
      <c r="E57" s="4" t="s">
        <v>151</v>
      </c>
      <c r="F57" s="4" t="s">
        <v>152</v>
      </c>
      <c r="G57" s="15"/>
    </row>
    <row r="58" spans="1:7" x14ac:dyDescent="0.25">
      <c r="A58" s="3" t="s">
        <v>27</v>
      </c>
      <c r="B58" s="4" t="s">
        <v>78</v>
      </c>
      <c r="C58" s="4" t="s">
        <v>8</v>
      </c>
      <c r="D58" s="14"/>
      <c r="E58" s="4" t="s">
        <v>151</v>
      </c>
      <c r="F58" s="4" t="s">
        <v>152</v>
      </c>
      <c r="G58" s="15"/>
    </row>
    <row r="59" spans="1:7" x14ac:dyDescent="0.25">
      <c r="A59" s="3" t="s">
        <v>27</v>
      </c>
      <c r="B59" s="4" t="s">
        <v>79</v>
      </c>
      <c r="C59" s="4" t="s">
        <v>8</v>
      </c>
      <c r="D59" s="14"/>
      <c r="E59" s="4" t="s">
        <v>151</v>
      </c>
      <c r="F59" s="4" t="s">
        <v>152</v>
      </c>
      <c r="G59" s="15"/>
    </row>
    <row r="60" spans="1:7" x14ac:dyDescent="0.25">
      <c r="A60" s="3" t="s">
        <v>27</v>
      </c>
      <c r="B60" s="4" t="s">
        <v>80</v>
      </c>
      <c r="C60" s="4" t="s">
        <v>8</v>
      </c>
      <c r="D60" s="14"/>
      <c r="E60" s="4" t="s">
        <v>151</v>
      </c>
      <c r="F60" s="4" t="s">
        <v>152</v>
      </c>
      <c r="G60" s="15"/>
    </row>
    <row r="61" spans="1:7" x14ac:dyDescent="0.25">
      <c r="A61" s="3" t="s">
        <v>27</v>
      </c>
      <c r="B61" s="4" t="s">
        <v>81</v>
      </c>
      <c r="C61" s="4" t="s">
        <v>8</v>
      </c>
      <c r="D61" s="14"/>
      <c r="E61" s="4" t="s">
        <v>151</v>
      </c>
      <c r="F61" s="4" t="s">
        <v>152</v>
      </c>
      <c r="G61" s="15"/>
    </row>
    <row r="62" spans="1:7" x14ac:dyDescent="0.25">
      <c r="A62" s="3" t="s">
        <v>27</v>
      </c>
      <c r="B62" s="4" t="s">
        <v>82</v>
      </c>
      <c r="C62" s="4" t="s">
        <v>8</v>
      </c>
      <c r="D62" s="14"/>
      <c r="E62" s="4" t="s">
        <v>151</v>
      </c>
      <c r="F62" s="4" t="s">
        <v>152</v>
      </c>
      <c r="G62" s="15"/>
    </row>
    <row r="63" spans="1:7" x14ac:dyDescent="0.25">
      <c r="A63" s="3" t="s">
        <v>27</v>
      </c>
      <c r="B63" s="4" t="s">
        <v>83</v>
      </c>
      <c r="C63" s="4" t="s">
        <v>8</v>
      </c>
      <c r="D63" s="14"/>
      <c r="E63" s="4" t="s">
        <v>151</v>
      </c>
      <c r="F63" s="4" t="s">
        <v>152</v>
      </c>
      <c r="G63" s="15"/>
    </row>
    <row r="64" spans="1:7" x14ac:dyDescent="0.25">
      <c r="A64" s="3" t="s">
        <v>27</v>
      </c>
      <c r="B64" s="4" t="s">
        <v>84</v>
      </c>
      <c r="C64" s="4" t="s">
        <v>8</v>
      </c>
      <c r="D64" s="14"/>
      <c r="E64" s="4" t="s">
        <v>151</v>
      </c>
      <c r="F64" s="4" t="s">
        <v>152</v>
      </c>
      <c r="G64" s="15"/>
    </row>
    <row r="65" spans="1:7" x14ac:dyDescent="0.25">
      <c r="A65" s="3" t="s">
        <v>27</v>
      </c>
      <c r="B65" s="4" t="s">
        <v>86</v>
      </c>
      <c r="C65" s="4" t="s">
        <v>8</v>
      </c>
      <c r="D65" s="14"/>
      <c r="E65" s="4" t="s">
        <v>151</v>
      </c>
      <c r="F65" s="4" t="s">
        <v>152</v>
      </c>
      <c r="G65" s="15"/>
    </row>
    <row r="66" spans="1:7" x14ac:dyDescent="0.25">
      <c r="A66" s="3" t="s">
        <v>27</v>
      </c>
      <c r="B66" s="4" t="s">
        <v>87</v>
      </c>
      <c r="C66" s="4" t="s">
        <v>8</v>
      </c>
      <c r="D66" s="14"/>
      <c r="E66" s="4" t="s">
        <v>151</v>
      </c>
      <c r="F66" s="4" t="s">
        <v>152</v>
      </c>
      <c r="G66" s="15"/>
    </row>
    <row r="67" spans="1:7" x14ac:dyDescent="0.25">
      <c r="A67" s="3" t="s">
        <v>27</v>
      </c>
      <c r="B67" s="4" t="s">
        <v>88</v>
      </c>
      <c r="C67" s="4" t="s">
        <v>8</v>
      </c>
      <c r="D67" s="14"/>
      <c r="E67" s="4" t="s">
        <v>151</v>
      </c>
      <c r="F67" s="4" t="s">
        <v>152</v>
      </c>
      <c r="G67" s="15"/>
    </row>
    <row r="68" spans="1:7" x14ac:dyDescent="0.25">
      <c r="A68" s="3" t="s">
        <v>27</v>
      </c>
      <c r="B68" s="4" t="s">
        <v>89</v>
      </c>
      <c r="C68" s="4" t="s">
        <v>8</v>
      </c>
      <c r="D68" s="14"/>
      <c r="E68" s="4" t="s">
        <v>151</v>
      </c>
      <c r="F68" s="4" t="s">
        <v>152</v>
      </c>
      <c r="G68" s="15"/>
    </row>
    <row r="69" spans="1:7" x14ac:dyDescent="0.25">
      <c r="A69" s="3" t="s">
        <v>27</v>
      </c>
      <c r="B69" s="4" t="s">
        <v>90</v>
      </c>
      <c r="C69" s="4" t="s">
        <v>8</v>
      </c>
      <c r="D69" s="14"/>
      <c r="E69" s="4" t="s">
        <v>151</v>
      </c>
      <c r="F69" s="4" t="s">
        <v>152</v>
      </c>
      <c r="G69" s="15"/>
    </row>
    <row r="70" spans="1:7" x14ac:dyDescent="0.25">
      <c r="A70" s="3" t="s">
        <v>27</v>
      </c>
      <c r="B70" s="4" t="s">
        <v>91</v>
      </c>
      <c r="C70" s="4" t="s">
        <v>8</v>
      </c>
      <c r="D70" s="14"/>
      <c r="E70" s="4" t="s">
        <v>151</v>
      </c>
      <c r="F70" s="4" t="s">
        <v>152</v>
      </c>
      <c r="G70" s="15"/>
    </row>
    <row r="71" spans="1:7" x14ac:dyDescent="0.25">
      <c r="A71" s="3" t="s">
        <v>27</v>
      </c>
      <c r="B71" s="4" t="s">
        <v>92</v>
      </c>
      <c r="C71" s="4" t="s">
        <v>8</v>
      </c>
      <c r="D71" s="14"/>
      <c r="E71" s="4" t="s">
        <v>151</v>
      </c>
      <c r="F71" s="4" t="s">
        <v>152</v>
      </c>
      <c r="G71" s="15"/>
    </row>
    <row r="72" spans="1:7" x14ac:dyDescent="0.25">
      <c r="A72" s="3" t="s">
        <v>27</v>
      </c>
      <c r="B72" s="4" t="s">
        <v>93</v>
      </c>
      <c r="C72" s="4" t="s">
        <v>8</v>
      </c>
      <c r="D72" s="14"/>
      <c r="E72" s="4" t="s">
        <v>151</v>
      </c>
      <c r="F72" s="4" t="s">
        <v>152</v>
      </c>
      <c r="G72" s="15"/>
    </row>
    <row r="73" spans="1:7" x14ac:dyDescent="0.25">
      <c r="A73" s="3" t="s">
        <v>27</v>
      </c>
      <c r="B73" s="4" t="s">
        <v>94</v>
      </c>
      <c r="C73" s="4" t="s">
        <v>8</v>
      </c>
      <c r="D73" s="14"/>
      <c r="E73" s="4" t="s">
        <v>151</v>
      </c>
      <c r="F73" s="4" t="s">
        <v>152</v>
      </c>
      <c r="G73" s="15"/>
    </row>
    <row r="74" spans="1:7" x14ac:dyDescent="0.25">
      <c r="A74" s="3" t="s">
        <v>27</v>
      </c>
      <c r="B74" s="4" t="s">
        <v>95</v>
      </c>
      <c r="C74" s="4" t="s">
        <v>8</v>
      </c>
      <c r="D74" s="14"/>
      <c r="E74" s="4" t="s">
        <v>151</v>
      </c>
      <c r="F74" s="4" t="s">
        <v>152</v>
      </c>
      <c r="G74" s="15"/>
    </row>
    <row r="75" spans="1:7" x14ac:dyDescent="0.25">
      <c r="A75" s="3" t="s">
        <v>27</v>
      </c>
      <c r="B75" s="4" t="s">
        <v>96</v>
      </c>
      <c r="C75" s="4" t="s">
        <v>8</v>
      </c>
      <c r="D75" s="14"/>
      <c r="E75" s="4" t="s">
        <v>151</v>
      </c>
      <c r="F75" s="4" t="s">
        <v>152</v>
      </c>
      <c r="G75" s="15"/>
    </row>
    <row r="76" spans="1:7" x14ac:dyDescent="0.25">
      <c r="A76" s="3" t="s">
        <v>27</v>
      </c>
      <c r="B76" s="4" t="s">
        <v>97</v>
      </c>
      <c r="C76" s="4" t="s">
        <v>8</v>
      </c>
      <c r="D76" s="14"/>
      <c r="E76" s="4" t="s">
        <v>151</v>
      </c>
      <c r="F76" s="4" t="s">
        <v>152</v>
      </c>
      <c r="G76" s="15"/>
    </row>
    <row r="77" spans="1:7" x14ac:dyDescent="0.25">
      <c r="A77" s="3" t="s">
        <v>27</v>
      </c>
      <c r="B77" s="4" t="s">
        <v>98</v>
      </c>
      <c r="C77" s="4" t="s">
        <v>8</v>
      </c>
      <c r="D77" s="14"/>
      <c r="E77" s="4" t="s">
        <v>151</v>
      </c>
      <c r="F77" s="4" t="s">
        <v>152</v>
      </c>
      <c r="G77" s="15"/>
    </row>
    <row r="78" spans="1:7" x14ac:dyDescent="0.25">
      <c r="A78" s="3" t="s">
        <v>27</v>
      </c>
      <c r="B78" s="4" t="s">
        <v>99</v>
      </c>
      <c r="C78" s="4" t="s">
        <v>8</v>
      </c>
      <c r="D78" s="14"/>
      <c r="E78" s="4" t="s">
        <v>151</v>
      </c>
      <c r="F78" s="4" t="s">
        <v>152</v>
      </c>
      <c r="G78" s="15"/>
    </row>
    <row r="79" spans="1:7" x14ac:dyDescent="0.25">
      <c r="A79" s="3" t="s">
        <v>27</v>
      </c>
      <c r="B79" s="4" t="s">
        <v>100</v>
      </c>
      <c r="C79" s="4" t="s">
        <v>8</v>
      </c>
      <c r="D79" s="14"/>
      <c r="E79" s="4" t="s">
        <v>151</v>
      </c>
      <c r="F79" s="4" t="s">
        <v>152</v>
      </c>
      <c r="G79" s="15"/>
    </row>
    <row r="80" spans="1:7" x14ac:dyDescent="0.25">
      <c r="A80" s="3" t="s">
        <v>27</v>
      </c>
      <c r="B80" s="4" t="s">
        <v>101</v>
      </c>
      <c r="C80" s="4" t="s">
        <v>8</v>
      </c>
      <c r="D80" s="14"/>
      <c r="E80" s="4" t="s">
        <v>151</v>
      </c>
      <c r="F80" s="4" t="s">
        <v>152</v>
      </c>
      <c r="G80" s="15"/>
    </row>
    <row r="81" spans="1:7" x14ac:dyDescent="0.25">
      <c r="A81" s="3" t="s">
        <v>27</v>
      </c>
      <c r="B81" s="4" t="s">
        <v>102</v>
      </c>
      <c r="C81" s="4" t="s">
        <v>8</v>
      </c>
      <c r="D81" s="14"/>
      <c r="E81" s="4" t="s">
        <v>151</v>
      </c>
      <c r="F81" s="4" t="s">
        <v>152</v>
      </c>
      <c r="G81" s="15"/>
    </row>
    <row r="82" spans="1:7" x14ac:dyDescent="0.25">
      <c r="A82" s="3" t="s">
        <v>27</v>
      </c>
      <c r="B82" s="4" t="s">
        <v>103</v>
      </c>
      <c r="C82" s="4" t="s">
        <v>8</v>
      </c>
      <c r="D82" s="14"/>
      <c r="E82" s="4" t="s">
        <v>151</v>
      </c>
      <c r="F82" s="4" t="s">
        <v>152</v>
      </c>
      <c r="G82" s="15"/>
    </row>
    <row r="83" spans="1:7" x14ac:dyDescent="0.25">
      <c r="A83" s="3" t="s">
        <v>27</v>
      </c>
      <c r="B83" s="4" t="s">
        <v>104</v>
      </c>
      <c r="C83" s="4" t="s">
        <v>8</v>
      </c>
      <c r="D83" s="14"/>
      <c r="E83" s="4" t="s">
        <v>151</v>
      </c>
      <c r="F83" s="4" t="s">
        <v>152</v>
      </c>
      <c r="G83" s="15"/>
    </row>
    <row r="84" spans="1:7" x14ac:dyDescent="0.25">
      <c r="A84" s="3" t="s">
        <v>27</v>
      </c>
      <c r="B84" s="4" t="s">
        <v>105</v>
      </c>
      <c r="C84" s="4" t="s">
        <v>8</v>
      </c>
      <c r="D84" s="14"/>
      <c r="E84" s="4" t="s">
        <v>151</v>
      </c>
      <c r="F84" s="4" t="s">
        <v>152</v>
      </c>
      <c r="G84" s="15"/>
    </row>
    <row r="85" spans="1:7" x14ac:dyDescent="0.25">
      <c r="A85" s="3" t="s">
        <v>27</v>
      </c>
      <c r="B85" s="4" t="s">
        <v>106</v>
      </c>
      <c r="C85" s="4" t="s">
        <v>8</v>
      </c>
      <c r="D85" s="14"/>
      <c r="E85" s="4" t="s">
        <v>151</v>
      </c>
      <c r="F85" s="4" t="s">
        <v>152</v>
      </c>
      <c r="G85" s="15"/>
    </row>
    <row r="86" spans="1:7" x14ac:dyDescent="0.25">
      <c r="A86" s="3" t="s">
        <v>27</v>
      </c>
      <c r="B86" s="4" t="s">
        <v>107</v>
      </c>
      <c r="C86" s="4" t="s">
        <v>8</v>
      </c>
      <c r="D86" s="14"/>
      <c r="E86" s="4" t="s">
        <v>151</v>
      </c>
      <c r="F86" s="4" t="s">
        <v>152</v>
      </c>
      <c r="G86" s="15"/>
    </row>
    <row r="87" spans="1:7" x14ac:dyDescent="0.25">
      <c r="A87" s="3" t="s">
        <v>27</v>
      </c>
      <c r="B87" s="4" t="s">
        <v>108</v>
      </c>
      <c r="C87" s="4" t="s">
        <v>8</v>
      </c>
      <c r="D87" s="14"/>
      <c r="E87" s="4" t="s">
        <v>151</v>
      </c>
      <c r="F87" s="4" t="s">
        <v>152</v>
      </c>
      <c r="G87" s="15"/>
    </row>
    <row r="88" spans="1:7" x14ac:dyDescent="0.25">
      <c r="A88" s="3" t="s">
        <v>27</v>
      </c>
      <c r="B88" s="4" t="s">
        <v>109</v>
      </c>
      <c r="C88" s="4" t="s">
        <v>8</v>
      </c>
      <c r="D88" s="14"/>
      <c r="E88" s="4" t="s">
        <v>151</v>
      </c>
      <c r="F88" s="4" t="s">
        <v>152</v>
      </c>
      <c r="G88" s="15"/>
    </row>
    <row r="89" spans="1:7" x14ac:dyDescent="0.25">
      <c r="A89" s="3" t="s">
        <v>27</v>
      </c>
      <c r="B89" s="4" t="s">
        <v>111</v>
      </c>
      <c r="C89" s="4" t="s">
        <v>8</v>
      </c>
      <c r="D89" s="14"/>
      <c r="E89" s="4" t="s">
        <v>151</v>
      </c>
      <c r="F89" s="4" t="s">
        <v>152</v>
      </c>
      <c r="G89" s="15"/>
    </row>
    <row r="90" spans="1:7" x14ac:dyDescent="0.25">
      <c r="A90" s="3" t="s">
        <v>27</v>
      </c>
      <c r="B90" s="4" t="s">
        <v>112</v>
      </c>
      <c r="C90" s="4" t="s">
        <v>8</v>
      </c>
      <c r="D90" s="14"/>
      <c r="E90" s="4" t="s">
        <v>151</v>
      </c>
      <c r="F90" s="4" t="s">
        <v>152</v>
      </c>
      <c r="G90" s="15"/>
    </row>
    <row r="91" spans="1:7" x14ac:dyDescent="0.25">
      <c r="A91" s="3" t="s">
        <v>27</v>
      </c>
      <c r="B91" s="4" t="s">
        <v>113</v>
      </c>
      <c r="C91" s="4" t="s">
        <v>8</v>
      </c>
      <c r="D91" s="14"/>
      <c r="E91" s="4" t="s">
        <v>151</v>
      </c>
      <c r="F91" s="4" t="s">
        <v>152</v>
      </c>
      <c r="G91" s="15"/>
    </row>
    <row r="92" spans="1:7" x14ac:dyDescent="0.25">
      <c r="A92" s="3" t="s">
        <v>27</v>
      </c>
      <c r="B92" s="4" t="s">
        <v>114</v>
      </c>
      <c r="C92" s="4" t="s">
        <v>8</v>
      </c>
      <c r="D92" s="14"/>
      <c r="E92" s="4" t="s">
        <v>151</v>
      </c>
      <c r="F92" s="4" t="s">
        <v>152</v>
      </c>
      <c r="G92" s="15"/>
    </row>
    <row r="93" spans="1:7" x14ac:dyDescent="0.25">
      <c r="A93" s="3" t="s">
        <v>27</v>
      </c>
      <c r="B93" s="4" t="s">
        <v>115</v>
      </c>
      <c r="C93" s="4" t="s">
        <v>8</v>
      </c>
      <c r="D93" s="14"/>
      <c r="E93" s="4" t="s">
        <v>151</v>
      </c>
      <c r="F93" s="4" t="s">
        <v>152</v>
      </c>
      <c r="G93" s="15"/>
    </row>
    <row r="94" spans="1:7" x14ac:dyDescent="0.25">
      <c r="A94" s="3" t="s">
        <v>27</v>
      </c>
      <c r="B94" s="4" t="s">
        <v>116</v>
      </c>
      <c r="C94" s="4" t="s">
        <v>8</v>
      </c>
      <c r="D94" s="14"/>
      <c r="E94" s="4" t="s">
        <v>151</v>
      </c>
      <c r="F94" s="4" t="s">
        <v>152</v>
      </c>
      <c r="G94" s="15"/>
    </row>
    <row r="95" spans="1:7" x14ac:dyDescent="0.25">
      <c r="A95" s="3" t="s">
        <v>27</v>
      </c>
      <c r="B95" s="4" t="s">
        <v>117</v>
      </c>
      <c r="C95" s="4" t="s">
        <v>8</v>
      </c>
      <c r="D95" s="14"/>
      <c r="E95" s="4" t="s">
        <v>151</v>
      </c>
      <c r="F95" s="4" t="s">
        <v>152</v>
      </c>
      <c r="G95" s="15"/>
    </row>
    <row r="96" spans="1:7" x14ac:dyDescent="0.25">
      <c r="A96" s="3" t="s">
        <v>27</v>
      </c>
      <c r="B96" s="4" t="s">
        <v>118</v>
      </c>
      <c r="C96" s="4" t="s">
        <v>8</v>
      </c>
      <c r="D96" s="14"/>
      <c r="E96" s="4" t="s">
        <v>151</v>
      </c>
      <c r="F96" s="4" t="s">
        <v>152</v>
      </c>
      <c r="G96" s="15"/>
    </row>
    <row r="97" spans="1:7" x14ac:dyDescent="0.25">
      <c r="A97" s="3" t="s">
        <v>27</v>
      </c>
      <c r="B97" s="4" t="s">
        <v>119</v>
      </c>
      <c r="C97" s="4" t="s">
        <v>8</v>
      </c>
      <c r="D97" s="14"/>
      <c r="E97" s="4" t="s">
        <v>151</v>
      </c>
      <c r="F97" s="4" t="s">
        <v>152</v>
      </c>
      <c r="G97" s="15"/>
    </row>
    <row r="98" spans="1:7" x14ac:dyDescent="0.25">
      <c r="A98" s="3" t="s">
        <v>27</v>
      </c>
      <c r="B98" s="4" t="s">
        <v>120</v>
      </c>
      <c r="C98" s="4" t="s">
        <v>8</v>
      </c>
      <c r="D98" s="14"/>
      <c r="E98" s="4" t="s">
        <v>151</v>
      </c>
      <c r="F98" s="4" t="s">
        <v>152</v>
      </c>
      <c r="G98" s="15"/>
    </row>
    <row r="99" spans="1:7" x14ac:dyDescent="0.25">
      <c r="A99" s="3" t="s">
        <v>27</v>
      </c>
      <c r="B99" s="4" t="s">
        <v>121</v>
      </c>
      <c r="C99" s="4" t="s">
        <v>8</v>
      </c>
      <c r="D99" s="14"/>
      <c r="E99" s="4" t="s">
        <v>151</v>
      </c>
      <c r="F99" s="4" t="s">
        <v>152</v>
      </c>
      <c r="G99" s="15"/>
    </row>
    <row r="100" spans="1:7" x14ac:dyDescent="0.25">
      <c r="A100" s="3" t="s">
        <v>27</v>
      </c>
      <c r="B100" s="4" t="s">
        <v>122</v>
      </c>
      <c r="C100" s="4" t="s">
        <v>8</v>
      </c>
      <c r="D100" s="14"/>
      <c r="E100" s="4" t="s">
        <v>151</v>
      </c>
      <c r="F100" s="4" t="s">
        <v>152</v>
      </c>
      <c r="G100" s="15"/>
    </row>
    <row r="101" spans="1:7" x14ac:dyDescent="0.25">
      <c r="A101" s="3" t="s">
        <v>27</v>
      </c>
      <c r="B101" s="4" t="s">
        <v>123</v>
      </c>
      <c r="C101" s="4" t="s">
        <v>8</v>
      </c>
      <c r="D101" s="14"/>
      <c r="E101" s="4" t="s">
        <v>151</v>
      </c>
      <c r="F101" s="4" t="s">
        <v>152</v>
      </c>
      <c r="G101" s="15"/>
    </row>
    <row r="102" spans="1:7" x14ac:dyDescent="0.25">
      <c r="A102" s="3" t="s">
        <v>27</v>
      </c>
      <c r="B102" s="4" t="s">
        <v>124</v>
      </c>
      <c r="C102" s="4" t="s">
        <v>8</v>
      </c>
      <c r="D102" s="14"/>
      <c r="E102" s="4" t="s">
        <v>151</v>
      </c>
      <c r="F102" s="4" t="s">
        <v>152</v>
      </c>
      <c r="G102" s="15"/>
    </row>
    <row r="103" spans="1:7" x14ac:dyDescent="0.25">
      <c r="A103" s="3" t="s">
        <v>27</v>
      </c>
      <c r="B103" s="4" t="s">
        <v>125</v>
      </c>
      <c r="C103" s="4" t="s">
        <v>8</v>
      </c>
      <c r="D103" s="14"/>
      <c r="E103" s="4" t="s">
        <v>151</v>
      </c>
      <c r="F103" s="4" t="s">
        <v>152</v>
      </c>
      <c r="G103" s="15"/>
    </row>
    <row r="104" spans="1:7" x14ac:dyDescent="0.25">
      <c r="A104" s="3" t="s">
        <v>27</v>
      </c>
      <c r="B104" s="4" t="s">
        <v>126</v>
      </c>
      <c r="C104" s="4" t="s">
        <v>8</v>
      </c>
      <c r="D104" s="14"/>
      <c r="E104" s="4" t="s">
        <v>151</v>
      </c>
      <c r="F104" s="4" t="s">
        <v>152</v>
      </c>
      <c r="G104" s="15"/>
    </row>
    <row r="105" spans="1:7" x14ac:dyDescent="0.25">
      <c r="A105" s="3" t="s">
        <v>27</v>
      </c>
      <c r="B105" s="4" t="s">
        <v>127</v>
      </c>
      <c r="C105" s="4" t="s">
        <v>8</v>
      </c>
      <c r="D105" s="14"/>
      <c r="E105" s="4" t="s">
        <v>151</v>
      </c>
      <c r="F105" s="4" t="s">
        <v>152</v>
      </c>
      <c r="G105" s="15"/>
    </row>
    <row r="106" spans="1:7" x14ac:dyDescent="0.25">
      <c r="A106" s="3" t="s">
        <v>27</v>
      </c>
      <c r="B106" s="4" t="s">
        <v>128</v>
      </c>
      <c r="C106" s="4" t="s">
        <v>8</v>
      </c>
      <c r="D106" s="14"/>
      <c r="E106" s="4" t="s">
        <v>151</v>
      </c>
      <c r="F106" s="4" t="s">
        <v>152</v>
      </c>
      <c r="G106" s="15"/>
    </row>
    <row r="107" spans="1:7" x14ac:dyDescent="0.25">
      <c r="A107" s="3" t="s">
        <v>27</v>
      </c>
      <c r="B107" s="4" t="s">
        <v>129</v>
      </c>
      <c r="C107" s="4" t="s">
        <v>8</v>
      </c>
      <c r="D107" s="14"/>
      <c r="E107" s="4" t="s">
        <v>151</v>
      </c>
      <c r="F107" s="4" t="s">
        <v>152</v>
      </c>
      <c r="G107" s="15"/>
    </row>
    <row r="108" spans="1:7" x14ac:dyDescent="0.25">
      <c r="A108" s="3" t="s">
        <v>27</v>
      </c>
      <c r="B108" s="4" t="s">
        <v>130</v>
      </c>
      <c r="C108" s="4" t="s">
        <v>8</v>
      </c>
      <c r="D108" s="14"/>
      <c r="E108" s="4" t="s">
        <v>151</v>
      </c>
      <c r="F108" s="4" t="s">
        <v>152</v>
      </c>
      <c r="G108" s="15"/>
    </row>
    <row r="109" spans="1:7" x14ac:dyDescent="0.25">
      <c r="A109" s="3" t="s">
        <v>27</v>
      </c>
      <c r="B109" s="4" t="s">
        <v>131</v>
      </c>
      <c r="C109" s="4" t="s">
        <v>8</v>
      </c>
      <c r="D109" s="14"/>
      <c r="E109" s="4" t="s">
        <v>151</v>
      </c>
      <c r="F109" s="4" t="s">
        <v>152</v>
      </c>
      <c r="G109" s="15"/>
    </row>
    <row r="110" spans="1:7" x14ac:dyDescent="0.25">
      <c r="A110" s="3" t="s">
        <v>27</v>
      </c>
      <c r="B110" s="4" t="s">
        <v>132</v>
      </c>
      <c r="C110" s="4" t="s">
        <v>8</v>
      </c>
      <c r="D110" s="14"/>
      <c r="E110" s="4" t="s">
        <v>151</v>
      </c>
      <c r="F110" s="4" t="s">
        <v>152</v>
      </c>
      <c r="G110" s="15"/>
    </row>
    <row r="111" spans="1:7" x14ac:dyDescent="0.25">
      <c r="A111" s="3" t="s">
        <v>27</v>
      </c>
      <c r="B111" s="4" t="s">
        <v>133</v>
      </c>
      <c r="C111" s="4" t="s">
        <v>8</v>
      </c>
      <c r="D111" s="14"/>
      <c r="E111" s="4" t="s">
        <v>151</v>
      </c>
      <c r="F111" s="4" t="s">
        <v>152</v>
      </c>
      <c r="G111" s="15"/>
    </row>
    <row r="112" spans="1:7" x14ac:dyDescent="0.25">
      <c r="A112" s="3" t="s">
        <v>27</v>
      </c>
      <c r="B112" s="4" t="s">
        <v>134</v>
      </c>
      <c r="C112" s="4" t="s">
        <v>8</v>
      </c>
      <c r="D112" s="14"/>
      <c r="E112" s="4" t="s">
        <v>151</v>
      </c>
      <c r="F112" s="4" t="s">
        <v>152</v>
      </c>
      <c r="G112" s="15"/>
    </row>
    <row r="113" spans="1:7" x14ac:dyDescent="0.25">
      <c r="A113" s="3" t="s">
        <v>27</v>
      </c>
      <c r="B113" s="4" t="s">
        <v>137</v>
      </c>
      <c r="C113" s="4" t="s">
        <v>8</v>
      </c>
      <c r="D113" s="14"/>
      <c r="E113" s="4" t="s">
        <v>151</v>
      </c>
      <c r="F113" s="4" t="s">
        <v>152</v>
      </c>
      <c r="G113" s="15"/>
    </row>
    <row r="114" spans="1:7" x14ac:dyDescent="0.25">
      <c r="A114" s="3" t="s">
        <v>27</v>
      </c>
      <c r="B114" s="4" t="s">
        <v>138</v>
      </c>
      <c r="C114" s="4" t="s">
        <v>8</v>
      </c>
      <c r="D114" s="14"/>
      <c r="E114" s="4" t="s">
        <v>151</v>
      </c>
      <c r="F114" s="4" t="s">
        <v>152</v>
      </c>
      <c r="G114" s="15"/>
    </row>
    <row r="115" spans="1:7" x14ac:dyDescent="0.25">
      <c r="A115" s="3" t="s">
        <v>27</v>
      </c>
      <c r="B115" s="4" t="s">
        <v>139</v>
      </c>
      <c r="C115" s="4" t="s">
        <v>8</v>
      </c>
      <c r="D115" s="14"/>
      <c r="E115" s="4" t="s">
        <v>151</v>
      </c>
      <c r="F115" s="4" t="s">
        <v>152</v>
      </c>
      <c r="G115" s="15"/>
    </row>
    <row r="116" spans="1:7" x14ac:dyDescent="0.25">
      <c r="A116" s="3" t="s">
        <v>27</v>
      </c>
      <c r="B116" s="4" t="s">
        <v>140</v>
      </c>
      <c r="C116" s="4" t="s">
        <v>8</v>
      </c>
      <c r="D116" s="14"/>
      <c r="E116" s="4" t="s">
        <v>151</v>
      </c>
      <c r="F116" s="4" t="s">
        <v>152</v>
      </c>
      <c r="G116" s="15"/>
    </row>
    <row r="117" spans="1:7" x14ac:dyDescent="0.25">
      <c r="A117" s="3" t="s">
        <v>27</v>
      </c>
      <c r="B117" s="4" t="s">
        <v>141</v>
      </c>
      <c r="C117" s="4" t="s">
        <v>8</v>
      </c>
      <c r="D117" s="14"/>
      <c r="E117" s="4" t="s">
        <v>151</v>
      </c>
      <c r="F117" s="4" t="s">
        <v>152</v>
      </c>
      <c r="G117" s="15"/>
    </row>
    <row r="118" spans="1:7" x14ac:dyDescent="0.25">
      <c r="A118" s="3" t="s">
        <v>27</v>
      </c>
      <c r="B118" s="4" t="s">
        <v>142</v>
      </c>
      <c r="C118" s="4" t="s">
        <v>8</v>
      </c>
      <c r="D118" s="14"/>
      <c r="E118" s="4" t="s">
        <v>151</v>
      </c>
      <c r="F118" s="4" t="s">
        <v>152</v>
      </c>
      <c r="G118" s="15"/>
    </row>
    <row r="119" spans="1:7" x14ac:dyDescent="0.25">
      <c r="A119" s="3" t="s">
        <v>27</v>
      </c>
      <c r="B119" s="4" t="s">
        <v>143</v>
      </c>
      <c r="C119" s="4" t="s">
        <v>8</v>
      </c>
      <c r="D119" s="14"/>
      <c r="E119" s="4" t="s">
        <v>151</v>
      </c>
      <c r="F119" s="4" t="s">
        <v>152</v>
      </c>
      <c r="G119" s="15"/>
    </row>
    <row r="120" spans="1:7" x14ac:dyDescent="0.25">
      <c r="A120" s="3" t="s">
        <v>27</v>
      </c>
      <c r="B120" s="4" t="s">
        <v>144</v>
      </c>
      <c r="C120" s="4" t="s">
        <v>8</v>
      </c>
      <c r="D120" s="14"/>
      <c r="E120" s="4" t="s">
        <v>151</v>
      </c>
      <c r="F120" s="4" t="s">
        <v>152</v>
      </c>
      <c r="G120" s="15"/>
    </row>
    <row r="121" spans="1:7" x14ac:dyDescent="0.25">
      <c r="A121" s="3" t="s">
        <v>27</v>
      </c>
      <c r="B121" s="4" t="s">
        <v>145</v>
      </c>
      <c r="C121" s="4" t="s">
        <v>8</v>
      </c>
      <c r="D121" s="14"/>
      <c r="E121" s="4" t="s">
        <v>151</v>
      </c>
      <c r="F121" s="4" t="s">
        <v>152</v>
      </c>
      <c r="G121" s="15"/>
    </row>
    <row r="122" spans="1:7" x14ac:dyDescent="0.25">
      <c r="A122" s="3" t="s">
        <v>27</v>
      </c>
      <c r="B122" s="4" t="s">
        <v>146</v>
      </c>
      <c r="C122" s="4" t="s">
        <v>8</v>
      </c>
      <c r="D122" s="14"/>
      <c r="E122" s="4" t="s">
        <v>151</v>
      </c>
      <c r="F122" s="4" t="s">
        <v>152</v>
      </c>
      <c r="G122" s="15"/>
    </row>
    <row r="123" spans="1:7" x14ac:dyDescent="0.25">
      <c r="A123" s="3" t="s">
        <v>27</v>
      </c>
      <c r="B123" s="4" t="s">
        <v>147</v>
      </c>
      <c r="C123" s="4" t="s">
        <v>8</v>
      </c>
      <c r="D123" s="14"/>
      <c r="E123" s="4" t="s">
        <v>151</v>
      </c>
      <c r="F123" s="4" t="s">
        <v>152</v>
      </c>
      <c r="G123" s="15"/>
    </row>
    <row r="124" spans="1:7" x14ac:dyDescent="0.25">
      <c r="A124" s="3" t="s">
        <v>27</v>
      </c>
      <c r="B124" s="4" t="s">
        <v>148</v>
      </c>
      <c r="C124" s="4" t="s">
        <v>8</v>
      </c>
      <c r="D124" s="14"/>
      <c r="E124" s="4" t="s">
        <v>151</v>
      </c>
      <c r="F124" s="4" t="s">
        <v>152</v>
      </c>
      <c r="G124" s="15"/>
    </row>
    <row r="125" spans="1:7" x14ac:dyDescent="0.25">
      <c r="A125" s="3" t="s">
        <v>27</v>
      </c>
      <c r="B125" s="4" t="s">
        <v>135</v>
      </c>
      <c r="C125" s="4" t="s">
        <v>149</v>
      </c>
      <c r="D125" s="14">
        <v>16.5</v>
      </c>
      <c r="E125" s="4" t="s">
        <v>151</v>
      </c>
      <c r="F125" s="4" t="s">
        <v>152</v>
      </c>
      <c r="G125" s="15"/>
    </row>
    <row r="126" spans="1:7" x14ac:dyDescent="0.25">
      <c r="A126" s="3" t="s">
        <v>27</v>
      </c>
      <c r="B126" s="4" t="s">
        <v>85</v>
      </c>
      <c r="C126" s="4"/>
      <c r="D126" s="14">
        <v>1.84</v>
      </c>
      <c r="E126" s="4" t="s">
        <v>151</v>
      </c>
      <c r="F126" s="4" t="s">
        <v>152</v>
      </c>
      <c r="G126" s="15"/>
    </row>
    <row r="127" spans="1:7" x14ac:dyDescent="0.25">
      <c r="A127" s="3" t="s">
        <v>27</v>
      </c>
      <c r="B127" s="4" t="s">
        <v>48</v>
      </c>
      <c r="C127" s="4"/>
      <c r="D127" s="14">
        <v>4.83</v>
      </c>
      <c r="E127" s="4" t="s">
        <v>151</v>
      </c>
      <c r="F127" s="4" t="s">
        <v>152</v>
      </c>
      <c r="G127" s="15"/>
    </row>
    <row r="128" spans="1:7" x14ac:dyDescent="0.25">
      <c r="A128" s="3" t="s">
        <v>27</v>
      </c>
      <c r="B128" s="4" t="s">
        <v>17</v>
      </c>
      <c r="C128" s="4"/>
      <c r="D128" s="14">
        <v>47.2</v>
      </c>
      <c r="E128" s="4" t="s">
        <v>151</v>
      </c>
      <c r="F128" s="4" t="s">
        <v>152</v>
      </c>
      <c r="G128" s="15"/>
    </row>
    <row r="129" spans="1:7" x14ac:dyDescent="0.25">
      <c r="A129" s="7" t="s">
        <v>150</v>
      </c>
      <c r="B129" s="8" t="s">
        <v>135</v>
      </c>
      <c r="C129" s="8" t="s">
        <v>136</v>
      </c>
      <c r="D129" s="11">
        <v>11.4</v>
      </c>
      <c r="E129" s="8" t="s">
        <v>151</v>
      </c>
      <c r="F129" s="8" t="s">
        <v>152</v>
      </c>
      <c r="G129" s="13" t="s">
        <v>110</v>
      </c>
    </row>
    <row r="130" spans="1:7" x14ac:dyDescent="0.25">
      <c r="A130" s="7" t="s">
        <v>150</v>
      </c>
      <c r="B130" s="8" t="s">
        <v>7</v>
      </c>
      <c r="C130" s="8" t="s">
        <v>8</v>
      </c>
      <c r="D130" s="11"/>
      <c r="E130" s="8" t="s">
        <v>151</v>
      </c>
      <c r="F130" s="8" t="s">
        <v>152</v>
      </c>
      <c r="G130" s="13"/>
    </row>
    <row r="131" spans="1:7" x14ac:dyDescent="0.25">
      <c r="A131" s="7" t="s">
        <v>150</v>
      </c>
      <c r="B131" s="8" t="s">
        <v>11</v>
      </c>
      <c r="C131" s="8" t="s">
        <v>8</v>
      </c>
      <c r="D131" s="11"/>
      <c r="E131" s="8" t="s">
        <v>151</v>
      </c>
      <c r="F131" s="8" t="s">
        <v>152</v>
      </c>
      <c r="G131" s="13"/>
    </row>
    <row r="132" spans="1:7" x14ac:dyDescent="0.25">
      <c r="A132" s="7" t="s">
        <v>150</v>
      </c>
      <c r="B132" s="8" t="s">
        <v>12</v>
      </c>
      <c r="C132" s="8" t="s">
        <v>8</v>
      </c>
      <c r="D132" s="11"/>
      <c r="E132" s="8" t="s">
        <v>151</v>
      </c>
      <c r="F132" s="8" t="s">
        <v>152</v>
      </c>
      <c r="G132" s="13"/>
    </row>
    <row r="133" spans="1:7" x14ac:dyDescent="0.25">
      <c r="A133" s="7" t="s">
        <v>150</v>
      </c>
      <c r="B133" s="8" t="s">
        <v>13</v>
      </c>
      <c r="C133" s="8" t="s">
        <v>8</v>
      </c>
      <c r="D133" s="11"/>
      <c r="E133" s="8" t="s">
        <v>151</v>
      </c>
      <c r="F133" s="8" t="s">
        <v>152</v>
      </c>
      <c r="G133" s="13"/>
    </row>
    <row r="134" spans="1:7" x14ac:dyDescent="0.25">
      <c r="A134" s="7" t="s">
        <v>150</v>
      </c>
      <c r="B134" s="8" t="s">
        <v>14</v>
      </c>
      <c r="C134" s="8" t="s">
        <v>8</v>
      </c>
      <c r="D134" s="11"/>
      <c r="E134" s="8" t="s">
        <v>151</v>
      </c>
      <c r="F134" s="8" t="s">
        <v>152</v>
      </c>
      <c r="G134" s="13"/>
    </row>
    <row r="135" spans="1:7" x14ac:dyDescent="0.25">
      <c r="A135" s="7" t="s">
        <v>150</v>
      </c>
      <c r="B135" s="8" t="s">
        <v>15</v>
      </c>
      <c r="C135" s="8" t="s">
        <v>8</v>
      </c>
      <c r="D135" s="11"/>
      <c r="E135" s="8" t="s">
        <v>151</v>
      </c>
      <c r="F135" s="8" t="s">
        <v>152</v>
      </c>
      <c r="G135" s="13"/>
    </row>
    <row r="136" spans="1:7" x14ac:dyDescent="0.25">
      <c r="A136" s="7" t="s">
        <v>150</v>
      </c>
      <c r="B136" s="8" t="s">
        <v>16</v>
      </c>
      <c r="C136" s="8" t="s">
        <v>8</v>
      </c>
      <c r="D136" s="11"/>
      <c r="E136" s="8" t="s">
        <v>151</v>
      </c>
      <c r="F136" s="8" t="s">
        <v>152</v>
      </c>
      <c r="G136" s="13"/>
    </row>
    <row r="137" spans="1:7" x14ac:dyDescent="0.25">
      <c r="A137" s="7" t="s">
        <v>150</v>
      </c>
      <c r="B137" s="8" t="s">
        <v>17</v>
      </c>
      <c r="C137" s="8" t="s">
        <v>8</v>
      </c>
      <c r="D137" s="11"/>
      <c r="E137" s="8" t="s">
        <v>151</v>
      </c>
      <c r="F137" s="8" t="s">
        <v>152</v>
      </c>
      <c r="G137" s="13"/>
    </row>
    <row r="138" spans="1:7" x14ac:dyDescent="0.25">
      <c r="A138" s="7" t="s">
        <v>150</v>
      </c>
      <c r="B138" s="8" t="s">
        <v>18</v>
      </c>
      <c r="C138" s="8" t="s">
        <v>8</v>
      </c>
      <c r="D138" s="11"/>
      <c r="E138" s="8" t="s">
        <v>151</v>
      </c>
      <c r="F138" s="8" t="s">
        <v>152</v>
      </c>
      <c r="G138" s="13"/>
    </row>
    <row r="139" spans="1:7" x14ac:dyDescent="0.25">
      <c r="A139" s="7" t="s">
        <v>150</v>
      </c>
      <c r="B139" s="8" t="s">
        <v>19</v>
      </c>
      <c r="C139" s="8" t="s">
        <v>8</v>
      </c>
      <c r="D139" s="11"/>
      <c r="E139" s="8" t="s">
        <v>151</v>
      </c>
      <c r="F139" s="8" t="s">
        <v>152</v>
      </c>
      <c r="G139" s="13"/>
    </row>
    <row r="140" spans="1:7" x14ac:dyDescent="0.25">
      <c r="A140" s="7" t="s">
        <v>150</v>
      </c>
      <c r="B140" s="8" t="s">
        <v>20</v>
      </c>
      <c r="C140" s="8" t="s">
        <v>8</v>
      </c>
      <c r="D140" s="11"/>
      <c r="E140" s="8" t="s">
        <v>151</v>
      </c>
      <c r="F140" s="8" t="s">
        <v>152</v>
      </c>
      <c r="G140" s="13"/>
    </row>
    <row r="141" spans="1:7" x14ac:dyDescent="0.25">
      <c r="A141" s="7" t="s">
        <v>150</v>
      </c>
      <c r="B141" s="8" t="s">
        <v>21</v>
      </c>
      <c r="C141" s="8" t="s">
        <v>8</v>
      </c>
      <c r="D141" s="11"/>
      <c r="E141" s="8" t="s">
        <v>151</v>
      </c>
      <c r="F141" s="8" t="s">
        <v>152</v>
      </c>
      <c r="G141" s="13"/>
    </row>
    <row r="142" spans="1:7" x14ac:dyDescent="0.25">
      <c r="A142" s="7" t="s">
        <v>150</v>
      </c>
      <c r="B142" s="8" t="s">
        <v>29</v>
      </c>
      <c r="C142" s="8" t="s">
        <v>8</v>
      </c>
      <c r="D142" s="11"/>
      <c r="E142" s="8" t="s">
        <v>151</v>
      </c>
      <c r="F142" s="8" t="s">
        <v>152</v>
      </c>
      <c r="G142" s="13"/>
    </row>
    <row r="143" spans="1:7" x14ac:dyDescent="0.25">
      <c r="A143" s="7" t="s">
        <v>150</v>
      </c>
      <c r="B143" s="8" t="s">
        <v>31</v>
      </c>
      <c r="C143" s="8" t="s">
        <v>8</v>
      </c>
      <c r="D143" s="11"/>
      <c r="E143" s="8" t="s">
        <v>151</v>
      </c>
      <c r="F143" s="8" t="s">
        <v>152</v>
      </c>
      <c r="G143" s="13"/>
    </row>
    <row r="144" spans="1:7" x14ac:dyDescent="0.25">
      <c r="A144" s="7" t="s">
        <v>150</v>
      </c>
      <c r="B144" s="8" t="s">
        <v>32</v>
      </c>
      <c r="C144" s="8" t="s">
        <v>8</v>
      </c>
      <c r="D144" s="11"/>
      <c r="E144" s="8" t="s">
        <v>151</v>
      </c>
      <c r="F144" s="8" t="s">
        <v>152</v>
      </c>
      <c r="G144" s="13"/>
    </row>
    <row r="145" spans="1:7" x14ac:dyDescent="0.25">
      <c r="A145" s="7" t="s">
        <v>150</v>
      </c>
      <c r="B145" s="8" t="s">
        <v>33</v>
      </c>
      <c r="C145" s="8" t="s">
        <v>8</v>
      </c>
      <c r="D145" s="11"/>
      <c r="E145" s="8" t="s">
        <v>151</v>
      </c>
      <c r="F145" s="8" t="s">
        <v>152</v>
      </c>
      <c r="G145" s="13"/>
    </row>
    <row r="146" spans="1:7" x14ac:dyDescent="0.25">
      <c r="A146" s="7" t="s">
        <v>150</v>
      </c>
      <c r="B146" s="8" t="s">
        <v>34</v>
      </c>
      <c r="C146" s="8" t="s">
        <v>8</v>
      </c>
      <c r="D146" s="11"/>
      <c r="E146" s="8" t="s">
        <v>151</v>
      </c>
      <c r="F146" s="8" t="s">
        <v>152</v>
      </c>
      <c r="G146" s="13"/>
    </row>
    <row r="147" spans="1:7" x14ac:dyDescent="0.25">
      <c r="A147" s="7" t="s">
        <v>150</v>
      </c>
      <c r="B147" s="8" t="s">
        <v>35</v>
      </c>
      <c r="C147" s="8" t="s">
        <v>8</v>
      </c>
      <c r="D147" s="11"/>
      <c r="E147" s="8" t="s">
        <v>151</v>
      </c>
      <c r="F147" s="8" t="s">
        <v>152</v>
      </c>
      <c r="G147" s="13"/>
    </row>
    <row r="148" spans="1:7" x14ac:dyDescent="0.25">
      <c r="A148" s="7" t="s">
        <v>150</v>
      </c>
      <c r="B148" s="8" t="s">
        <v>36</v>
      </c>
      <c r="C148" s="8" t="s">
        <v>8</v>
      </c>
      <c r="D148" s="11"/>
      <c r="E148" s="8" t="s">
        <v>151</v>
      </c>
      <c r="F148" s="8" t="s">
        <v>152</v>
      </c>
      <c r="G148" s="13"/>
    </row>
    <row r="149" spans="1:7" x14ac:dyDescent="0.25">
      <c r="A149" s="7" t="s">
        <v>150</v>
      </c>
      <c r="B149" s="8" t="s">
        <v>38</v>
      </c>
      <c r="C149" s="8" t="s">
        <v>8</v>
      </c>
      <c r="D149" s="11"/>
      <c r="E149" s="8" t="s">
        <v>151</v>
      </c>
      <c r="F149" s="8" t="s">
        <v>152</v>
      </c>
      <c r="G149" s="13"/>
    </row>
    <row r="150" spans="1:7" x14ac:dyDescent="0.25">
      <c r="A150" s="7" t="s">
        <v>150</v>
      </c>
      <c r="B150" s="8" t="s">
        <v>39</v>
      </c>
      <c r="C150" s="8" t="s">
        <v>8</v>
      </c>
      <c r="D150" s="11"/>
      <c r="E150" s="8" t="s">
        <v>151</v>
      </c>
      <c r="F150" s="8" t="s">
        <v>152</v>
      </c>
      <c r="G150" s="13"/>
    </row>
    <row r="151" spans="1:7" x14ac:dyDescent="0.25">
      <c r="A151" s="7" t="s">
        <v>150</v>
      </c>
      <c r="B151" s="8" t="s">
        <v>40</v>
      </c>
      <c r="C151" s="8" t="s">
        <v>41</v>
      </c>
      <c r="D151" s="11"/>
      <c r="E151" s="8" t="s">
        <v>151</v>
      </c>
      <c r="F151" s="8" t="s">
        <v>152</v>
      </c>
      <c r="G151" s="13"/>
    </row>
    <row r="152" spans="1:7" x14ac:dyDescent="0.25">
      <c r="A152" s="7" t="s">
        <v>150</v>
      </c>
      <c r="B152" s="8" t="s">
        <v>42</v>
      </c>
      <c r="C152" s="8" t="s">
        <v>8</v>
      </c>
      <c r="D152" s="11"/>
      <c r="E152" s="8" t="s">
        <v>151</v>
      </c>
      <c r="F152" s="8" t="s">
        <v>152</v>
      </c>
      <c r="G152" s="13"/>
    </row>
    <row r="153" spans="1:7" x14ac:dyDescent="0.25">
      <c r="A153" s="7" t="s">
        <v>150</v>
      </c>
      <c r="B153" s="8" t="s">
        <v>43</v>
      </c>
      <c r="C153" s="8" t="s">
        <v>8</v>
      </c>
      <c r="D153" s="11"/>
      <c r="E153" s="8" t="s">
        <v>151</v>
      </c>
      <c r="F153" s="8" t="s">
        <v>152</v>
      </c>
      <c r="G153" s="13"/>
    </row>
    <row r="154" spans="1:7" x14ac:dyDescent="0.25">
      <c r="A154" s="7" t="s">
        <v>150</v>
      </c>
      <c r="B154" s="8" t="s">
        <v>44</v>
      </c>
      <c r="C154" s="8" t="s">
        <v>8</v>
      </c>
      <c r="D154" s="11"/>
      <c r="E154" s="8" t="s">
        <v>151</v>
      </c>
      <c r="F154" s="8" t="s">
        <v>152</v>
      </c>
      <c r="G154" s="13"/>
    </row>
    <row r="155" spans="1:7" x14ac:dyDescent="0.25">
      <c r="A155" s="7" t="s">
        <v>150</v>
      </c>
      <c r="B155" s="8" t="s">
        <v>45</v>
      </c>
      <c r="C155" s="8" t="s">
        <v>8</v>
      </c>
      <c r="D155" s="11"/>
      <c r="E155" s="8" t="s">
        <v>151</v>
      </c>
      <c r="F155" s="8" t="s">
        <v>152</v>
      </c>
      <c r="G155" s="13"/>
    </row>
    <row r="156" spans="1:7" x14ac:dyDescent="0.25">
      <c r="A156" s="7" t="s">
        <v>150</v>
      </c>
      <c r="B156" s="8" t="s">
        <v>46</v>
      </c>
      <c r="C156" s="8" t="s">
        <v>8</v>
      </c>
      <c r="D156" s="11"/>
      <c r="E156" s="8" t="s">
        <v>151</v>
      </c>
      <c r="F156" s="8" t="s">
        <v>152</v>
      </c>
      <c r="G156" s="13"/>
    </row>
    <row r="157" spans="1:7" x14ac:dyDescent="0.25">
      <c r="A157" s="7" t="s">
        <v>150</v>
      </c>
      <c r="B157" s="8" t="s">
        <v>47</v>
      </c>
      <c r="C157" s="8" t="s">
        <v>8</v>
      </c>
      <c r="D157" s="11"/>
      <c r="E157" s="8" t="s">
        <v>151</v>
      </c>
      <c r="F157" s="8" t="s">
        <v>152</v>
      </c>
      <c r="G157" s="13"/>
    </row>
    <row r="158" spans="1:7" x14ac:dyDescent="0.25">
      <c r="A158" s="7" t="s">
        <v>150</v>
      </c>
      <c r="B158" s="8" t="s">
        <v>48</v>
      </c>
      <c r="C158" s="8" t="s">
        <v>8</v>
      </c>
      <c r="D158" s="11"/>
      <c r="E158" s="8" t="s">
        <v>151</v>
      </c>
      <c r="F158" s="8" t="s">
        <v>152</v>
      </c>
      <c r="G158" s="13"/>
    </row>
    <row r="159" spans="1:7" x14ac:dyDescent="0.25">
      <c r="A159" s="7" t="s">
        <v>150</v>
      </c>
      <c r="B159" s="8" t="s">
        <v>49</v>
      </c>
      <c r="C159" s="8" t="s">
        <v>8</v>
      </c>
      <c r="D159" s="11"/>
      <c r="E159" s="8" t="s">
        <v>151</v>
      </c>
      <c r="F159" s="8" t="s">
        <v>152</v>
      </c>
      <c r="G159" s="13"/>
    </row>
    <row r="160" spans="1:7" x14ac:dyDescent="0.25">
      <c r="A160" s="7" t="s">
        <v>150</v>
      </c>
      <c r="B160" s="8" t="s">
        <v>50</v>
      </c>
      <c r="C160" s="8" t="s">
        <v>8</v>
      </c>
      <c r="D160" s="11"/>
      <c r="E160" s="8" t="s">
        <v>151</v>
      </c>
      <c r="F160" s="8" t="s">
        <v>152</v>
      </c>
      <c r="G160" s="13"/>
    </row>
    <row r="161" spans="1:7" x14ac:dyDescent="0.25">
      <c r="A161" s="7" t="s">
        <v>150</v>
      </c>
      <c r="B161" s="8" t="s">
        <v>51</v>
      </c>
      <c r="C161" s="8" t="s">
        <v>8</v>
      </c>
      <c r="D161" s="11"/>
      <c r="E161" s="8" t="s">
        <v>151</v>
      </c>
      <c r="F161" s="8" t="s">
        <v>152</v>
      </c>
      <c r="G161" s="13"/>
    </row>
    <row r="162" spans="1:7" x14ac:dyDescent="0.25">
      <c r="A162" s="7" t="s">
        <v>150</v>
      </c>
      <c r="B162" s="8" t="s">
        <v>52</v>
      </c>
      <c r="C162" s="8" t="s">
        <v>8</v>
      </c>
      <c r="D162" s="11"/>
      <c r="E162" s="8" t="s">
        <v>151</v>
      </c>
      <c r="F162" s="8" t="s">
        <v>152</v>
      </c>
      <c r="G162" s="13"/>
    </row>
    <row r="163" spans="1:7" x14ac:dyDescent="0.25">
      <c r="A163" s="7" t="s">
        <v>150</v>
      </c>
      <c r="B163" s="8" t="s">
        <v>53</v>
      </c>
      <c r="C163" s="8" t="s">
        <v>8</v>
      </c>
      <c r="D163" s="11"/>
      <c r="E163" s="8" t="s">
        <v>151</v>
      </c>
      <c r="F163" s="8" t="s">
        <v>152</v>
      </c>
      <c r="G163" s="13"/>
    </row>
    <row r="164" spans="1:7" x14ac:dyDescent="0.25">
      <c r="A164" s="7" t="s">
        <v>150</v>
      </c>
      <c r="B164" s="8" t="s">
        <v>54</v>
      </c>
      <c r="C164" s="8" t="s">
        <v>8</v>
      </c>
      <c r="D164" s="11"/>
      <c r="E164" s="8" t="s">
        <v>151</v>
      </c>
      <c r="F164" s="8" t="s">
        <v>152</v>
      </c>
      <c r="G164" s="13"/>
    </row>
    <row r="165" spans="1:7" x14ac:dyDescent="0.25">
      <c r="A165" s="7" t="s">
        <v>150</v>
      </c>
      <c r="B165" s="8" t="s">
        <v>55</v>
      </c>
      <c r="C165" s="8" t="s">
        <v>8</v>
      </c>
      <c r="D165" s="11"/>
      <c r="E165" s="8" t="s">
        <v>151</v>
      </c>
      <c r="F165" s="8" t="s">
        <v>152</v>
      </c>
      <c r="G165" s="13"/>
    </row>
    <row r="166" spans="1:7" x14ac:dyDescent="0.25">
      <c r="A166" s="7" t="s">
        <v>150</v>
      </c>
      <c r="B166" s="8" t="s">
        <v>56</v>
      </c>
      <c r="C166" s="8" t="s">
        <v>8</v>
      </c>
      <c r="D166" s="11"/>
      <c r="E166" s="8" t="s">
        <v>151</v>
      </c>
      <c r="F166" s="8" t="s">
        <v>152</v>
      </c>
      <c r="G166" s="13"/>
    </row>
    <row r="167" spans="1:7" x14ac:dyDescent="0.25">
      <c r="A167" s="7" t="s">
        <v>150</v>
      </c>
      <c r="B167" s="8" t="s">
        <v>57</v>
      </c>
      <c r="C167" s="8" t="s">
        <v>8</v>
      </c>
      <c r="D167" s="11"/>
      <c r="E167" s="8" t="s">
        <v>151</v>
      </c>
      <c r="F167" s="8" t="s">
        <v>152</v>
      </c>
      <c r="G167" s="13"/>
    </row>
    <row r="168" spans="1:7" x14ac:dyDescent="0.25">
      <c r="A168" s="7" t="s">
        <v>150</v>
      </c>
      <c r="B168" s="8" t="s">
        <v>58</v>
      </c>
      <c r="C168" s="8" t="s">
        <v>41</v>
      </c>
      <c r="D168" s="11"/>
      <c r="E168" s="8" t="s">
        <v>151</v>
      </c>
      <c r="F168" s="8" t="s">
        <v>152</v>
      </c>
      <c r="G168" s="13"/>
    </row>
    <row r="169" spans="1:7" x14ac:dyDescent="0.25">
      <c r="A169" s="7" t="s">
        <v>150</v>
      </c>
      <c r="B169" s="8" t="s">
        <v>59</v>
      </c>
      <c r="C169" s="8" t="s">
        <v>8</v>
      </c>
      <c r="D169" s="11"/>
      <c r="E169" s="8" t="s">
        <v>151</v>
      </c>
      <c r="F169" s="8" t="s">
        <v>152</v>
      </c>
      <c r="G169" s="13"/>
    </row>
    <row r="170" spans="1:7" x14ac:dyDescent="0.25">
      <c r="A170" s="7" t="s">
        <v>150</v>
      </c>
      <c r="B170" s="8" t="s">
        <v>60</v>
      </c>
      <c r="C170" s="8" t="s">
        <v>41</v>
      </c>
      <c r="D170" s="11"/>
      <c r="E170" s="8" t="s">
        <v>151</v>
      </c>
      <c r="F170" s="8" t="s">
        <v>152</v>
      </c>
      <c r="G170" s="13"/>
    </row>
    <row r="171" spans="1:7" x14ac:dyDescent="0.25">
      <c r="A171" s="7" t="s">
        <v>150</v>
      </c>
      <c r="B171" s="8" t="s">
        <v>61</v>
      </c>
      <c r="C171" s="8" t="s">
        <v>8</v>
      </c>
      <c r="D171" s="11"/>
      <c r="E171" s="8" t="s">
        <v>151</v>
      </c>
      <c r="F171" s="8" t="s">
        <v>152</v>
      </c>
      <c r="G171" s="13"/>
    </row>
    <row r="172" spans="1:7" x14ac:dyDescent="0.25">
      <c r="A172" s="7" t="s">
        <v>150</v>
      </c>
      <c r="B172" s="8" t="s">
        <v>62</v>
      </c>
      <c r="C172" s="8" t="s">
        <v>8</v>
      </c>
      <c r="D172" s="11"/>
      <c r="E172" s="8" t="s">
        <v>151</v>
      </c>
      <c r="F172" s="8" t="s">
        <v>152</v>
      </c>
      <c r="G172" s="13"/>
    </row>
    <row r="173" spans="1:7" x14ac:dyDescent="0.25">
      <c r="A173" s="7" t="s">
        <v>150</v>
      </c>
      <c r="B173" s="8" t="s">
        <v>63</v>
      </c>
      <c r="C173" s="8" t="s">
        <v>8</v>
      </c>
      <c r="D173" s="11"/>
      <c r="E173" s="8" t="s">
        <v>151</v>
      </c>
      <c r="F173" s="8" t="s">
        <v>152</v>
      </c>
      <c r="G173" s="13"/>
    </row>
    <row r="174" spans="1:7" x14ac:dyDescent="0.25">
      <c r="A174" s="7" t="s">
        <v>150</v>
      </c>
      <c r="B174" s="8" t="s">
        <v>64</v>
      </c>
      <c r="C174" s="8" t="s">
        <v>8</v>
      </c>
      <c r="D174" s="11"/>
      <c r="E174" s="8" t="s">
        <v>151</v>
      </c>
      <c r="F174" s="8" t="s">
        <v>152</v>
      </c>
      <c r="G174" s="13"/>
    </row>
    <row r="175" spans="1:7" x14ac:dyDescent="0.25">
      <c r="A175" s="7" t="s">
        <v>150</v>
      </c>
      <c r="B175" s="8" t="s">
        <v>65</v>
      </c>
      <c r="C175" s="8" t="s">
        <v>8</v>
      </c>
      <c r="D175" s="11"/>
      <c r="E175" s="8" t="s">
        <v>151</v>
      </c>
      <c r="F175" s="8" t="s">
        <v>152</v>
      </c>
      <c r="G175" s="13"/>
    </row>
    <row r="176" spans="1:7" x14ac:dyDescent="0.25">
      <c r="A176" s="7" t="s">
        <v>150</v>
      </c>
      <c r="B176" s="8" t="s">
        <v>66</v>
      </c>
      <c r="C176" s="8" t="s">
        <v>8</v>
      </c>
      <c r="D176" s="11"/>
      <c r="E176" s="8" t="s">
        <v>151</v>
      </c>
      <c r="F176" s="8" t="s">
        <v>152</v>
      </c>
      <c r="G176" s="13"/>
    </row>
    <row r="177" spans="1:7" x14ac:dyDescent="0.25">
      <c r="A177" s="7" t="s">
        <v>150</v>
      </c>
      <c r="B177" s="8" t="s">
        <v>67</v>
      </c>
      <c r="C177" s="8" t="s">
        <v>8</v>
      </c>
      <c r="D177" s="11"/>
      <c r="E177" s="8" t="s">
        <v>151</v>
      </c>
      <c r="F177" s="8" t="s">
        <v>152</v>
      </c>
      <c r="G177" s="13"/>
    </row>
    <row r="178" spans="1:7" x14ac:dyDescent="0.25">
      <c r="A178" s="7" t="s">
        <v>150</v>
      </c>
      <c r="B178" s="8" t="s">
        <v>68</v>
      </c>
      <c r="C178" s="8" t="s">
        <v>8</v>
      </c>
      <c r="D178" s="11"/>
      <c r="E178" s="8" t="s">
        <v>151</v>
      </c>
      <c r="F178" s="8" t="s">
        <v>152</v>
      </c>
      <c r="G178" s="13"/>
    </row>
    <row r="179" spans="1:7" x14ac:dyDescent="0.25">
      <c r="A179" s="7" t="s">
        <v>150</v>
      </c>
      <c r="B179" s="8" t="s">
        <v>69</v>
      </c>
      <c r="C179" s="8" t="s">
        <v>8</v>
      </c>
      <c r="D179" s="11"/>
      <c r="E179" s="8" t="s">
        <v>151</v>
      </c>
      <c r="F179" s="8" t="s">
        <v>152</v>
      </c>
      <c r="G179" s="13"/>
    </row>
    <row r="180" spans="1:7" x14ac:dyDescent="0.25">
      <c r="A180" s="7" t="s">
        <v>150</v>
      </c>
      <c r="B180" s="8" t="s">
        <v>70</v>
      </c>
      <c r="C180" s="8" t="s">
        <v>8</v>
      </c>
      <c r="D180" s="11"/>
      <c r="E180" s="8" t="s">
        <v>151</v>
      </c>
      <c r="F180" s="8" t="s">
        <v>152</v>
      </c>
      <c r="G180" s="13"/>
    </row>
    <row r="181" spans="1:7" x14ac:dyDescent="0.25">
      <c r="A181" s="7" t="s">
        <v>150</v>
      </c>
      <c r="B181" s="8" t="s">
        <v>71</v>
      </c>
      <c r="C181" s="8" t="s">
        <v>8</v>
      </c>
      <c r="D181" s="11"/>
      <c r="E181" s="8" t="s">
        <v>151</v>
      </c>
      <c r="F181" s="8" t="s">
        <v>152</v>
      </c>
      <c r="G181" s="13"/>
    </row>
    <row r="182" spans="1:7" x14ac:dyDescent="0.25">
      <c r="A182" s="7" t="s">
        <v>150</v>
      </c>
      <c r="B182" s="8" t="s">
        <v>72</v>
      </c>
      <c r="C182" s="8" t="s">
        <v>8</v>
      </c>
      <c r="D182" s="11"/>
      <c r="E182" s="8" t="s">
        <v>151</v>
      </c>
      <c r="F182" s="8" t="s">
        <v>152</v>
      </c>
      <c r="G182" s="13"/>
    </row>
    <row r="183" spans="1:7" x14ac:dyDescent="0.25">
      <c r="A183" s="7" t="s">
        <v>150</v>
      </c>
      <c r="B183" s="8" t="s">
        <v>73</v>
      </c>
      <c r="C183" s="8" t="s">
        <v>8</v>
      </c>
      <c r="D183" s="11"/>
      <c r="E183" s="8" t="s">
        <v>151</v>
      </c>
      <c r="F183" s="8" t="s">
        <v>152</v>
      </c>
      <c r="G183" s="13"/>
    </row>
    <row r="184" spans="1:7" x14ac:dyDescent="0.25">
      <c r="A184" s="7" t="s">
        <v>150</v>
      </c>
      <c r="B184" s="8" t="s">
        <v>74</v>
      </c>
      <c r="C184" s="8" t="s">
        <v>8</v>
      </c>
      <c r="D184" s="11"/>
      <c r="E184" s="8" t="s">
        <v>151</v>
      </c>
      <c r="F184" s="8" t="s">
        <v>152</v>
      </c>
      <c r="G184" s="13"/>
    </row>
    <row r="185" spans="1:7" x14ac:dyDescent="0.25">
      <c r="A185" s="7" t="s">
        <v>150</v>
      </c>
      <c r="B185" s="8" t="s">
        <v>75</v>
      </c>
      <c r="C185" s="8" t="s">
        <v>8</v>
      </c>
      <c r="D185" s="11"/>
      <c r="E185" s="8" t="s">
        <v>151</v>
      </c>
      <c r="F185" s="8" t="s">
        <v>152</v>
      </c>
      <c r="G185" s="13"/>
    </row>
    <row r="186" spans="1:7" x14ac:dyDescent="0.25">
      <c r="A186" s="7" t="s">
        <v>150</v>
      </c>
      <c r="B186" s="8" t="s">
        <v>76</v>
      </c>
      <c r="C186" s="8" t="s">
        <v>8</v>
      </c>
      <c r="D186" s="11"/>
      <c r="E186" s="8" t="s">
        <v>151</v>
      </c>
      <c r="F186" s="8" t="s">
        <v>152</v>
      </c>
      <c r="G186" s="13"/>
    </row>
    <row r="187" spans="1:7" x14ac:dyDescent="0.25">
      <c r="A187" s="7" t="s">
        <v>150</v>
      </c>
      <c r="B187" s="8" t="s">
        <v>77</v>
      </c>
      <c r="C187" s="8" t="s">
        <v>8</v>
      </c>
      <c r="D187" s="11"/>
      <c r="E187" s="8" t="s">
        <v>151</v>
      </c>
      <c r="F187" s="8" t="s">
        <v>152</v>
      </c>
      <c r="G187" s="13"/>
    </row>
    <row r="188" spans="1:7" x14ac:dyDescent="0.25">
      <c r="A188" s="7" t="s">
        <v>150</v>
      </c>
      <c r="B188" s="8" t="s">
        <v>78</v>
      </c>
      <c r="C188" s="8" t="s">
        <v>8</v>
      </c>
      <c r="D188" s="11"/>
      <c r="E188" s="8" t="s">
        <v>151</v>
      </c>
      <c r="F188" s="8" t="s">
        <v>152</v>
      </c>
      <c r="G188" s="13"/>
    </row>
    <row r="189" spans="1:7" x14ac:dyDescent="0.25">
      <c r="A189" s="7" t="s">
        <v>150</v>
      </c>
      <c r="B189" s="8" t="s">
        <v>79</v>
      </c>
      <c r="C189" s="8" t="s">
        <v>8</v>
      </c>
      <c r="D189" s="11"/>
      <c r="E189" s="8" t="s">
        <v>151</v>
      </c>
      <c r="F189" s="8" t="s">
        <v>152</v>
      </c>
      <c r="G189" s="13"/>
    </row>
    <row r="190" spans="1:7" x14ac:dyDescent="0.25">
      <c r="A190" s="7" t="s">
        <v>150</v>
      </c>
      <c r="B190" s="8" t="s">
        <v>80</v>
      </c>
      <c r="C190" s="8" t="s">
        <v>8</v>
      </c>
      <c r="D190" s="11"/>
      <c r="E190" s="8" t="s">
        <v>151</v>
      </c>
      <c r="F190" s="8" t="s">
        <v>152</v>
      </c>
      <c r="G190" s="13"/>
    </row>
    <row r="191" spans="1:7" x14ac:dyDescent="0.25">
      <c r="A191" s="7" t="s">
        <v>150</v>
      </c>
      <c r="B191" s="8" t="s">
        <v>81</v>
      </c>
      <c r="C191" s="8" t="s">
        <v>8</v>
      </c>
      <c r="D191" s="11"/>
      <c r="E191" s="8" t="s">
        <v>151</v>
      </c>
      <c r="F191" s="8" t="s">
        <v>152</v>
      </c>
      <c r="G191" s="13"/>
    </row>
    <row r="192" spans="1:7" x14ac:dyDescent="0.25">
      <c r="A192" s="7" t="s">
        <v>150</v>
      </c>
      <c r="B192" s="8" t="s">
        <v>82</v>
      </c>
      <c r="C192" s="8" t="s">
        <v>8</v>
      </c>
      <c r="D192" s="11"/>
      <c r="E192" s="8" t="s">
        <v>151</v>
      </c>
      <c r="F192" s="8" t="s">
        <v>152</v>
      </c>
      <c r="G192" s="13"/>
    </row>
    <row r="193" spans="1:7" x14ac:dyDescent="0.25">
      <c r="A193" s="7" t="s">
        <v>150</v>
      </c>
      <c r="B193" s="8" t="s">
        <v>83</v>
      </c>
      <c r="C193" s="8" t="s">
        <v>8</v>
      </c>
      <c r="D193" s="11"/>
      <c r="E193" s="8" t="s">
        <v>151</v>
      </c>
      <c r="F193" s="8" t="s">
        <v>152</v>
      </c>
      <c r="G193" s="13"/>
    </row>
    <row r="194" spans="1:7" x14ac:dyDescent="0.25">
      <c r="A194" s="7" t="s">
        <v>150</v>
      </c>
      <c r="B194" s="8" t="s">
        <v>84</v>
      </c>
      <c r="C194" s="8" t="s">
        <v>8</v>
      </c>
      <c r="D194" s="11"/>
      <c r="E194" s="8" t="s">
        <v>151</v>
      </c>
      <c r="F194" s="8" t="s">
        <v>152</v>
      </c>
      <c r="G194" s="13"/>
    </row>
    <row r="195" spans="1:7" x14ac:dyDescent="0.25">
      <c r="A195" s="7" t="s">
        <v>150</v>
      </c>
      <c r="B195" s="8" t="s">
        <v>86</v>
      </c>
      <c r="C195" s="8" t="s">
        <v>8</v>
      </c>
      <c r="D195" s="11"/>
      <c r="E195" s="8" t="s">
        <v>151</v>
      </c>
      <c r="F195" s="8" t="s">
        <v>152</v>
      </c>
      <c r="G195" s="13"/>
    </row>
    <row r="196" spans="1:7" x14ac:dyDescent="0.25">
      <c r="A196" s="7" t="s">
        <v>150</v>
      </c>
      <c r="B196" s="8" t="s">
        <v>87</v>
      </c>
      <c r="C196" s="8" t="s">
        <v>8</v>
      </c>
      <c r="D196" s="11"/>
      <c r="E196" s="8" t="s">
        <v>151</v>
      </c>
      <c r="F196" s="8" t="s">
        <v>152</v>
      </c>
      <c r="G196" s="13"/>
    </row>
    <row r="197" spans="1:7" x14ac:dyDescent="0.25">
      <c r="A197" s="7" t="s">
        <v>150</v>
      </c>
      <c r="B197" s="8" t="s">
        <v>88</v>
      </c>
      <c r="C197" s="8" t="s">
        <v>8</v>
      </c>
      <c r="D197" s="11"/>
      <c r="E197" s="8" t="s">
        <v>151</v>
      </c>
      <c r="F197" s="8" t="s">
        <v>152</v>
      </c>
      <c r="G197" s="13"/>
    </row>
    <row r="198" spans="1:7" x14ac:dyDescent="0.25">
      <c r="A198" s="7" t="s">
        <v>150</v>
      </c>
      <c r="B198" s="8" t="s">
        <v>89</v>
      </c>
      <c r="C198" s="8" t="s">
        <v>8</v>
      </c>
      <c r="D198" s="11"/>
      <c r="E198" s="8" t="s">
        <v>151</v>
      </c>
      <c r="F198" s="8" t="s">
        <v>152</v>
      </c>
      <c r="G198" s="13"/>
    </row>
    <row r="199" spans="1:7" x14ac:dyDescent="0.25">
      <c r="A199" s="7" t="s">
        <v>150</v>
      </c>
      <c r="B199" s="8" t="s">
        <v>90</v>
      </c>
      <c r="C199" s="8" t="s">
        <v>8</v>
      </c>
      <c r="D199" s="11"/>
      <c r="E199" s="8" t="s">
        <v>151</v>
      </c>
      <c r="F199" s="8" t="s">
        <v>152</v>
      </c>
      <c r="G199" s="13"/>
    </row>
    <row r="200" spans="1:7" x14ac:dyDescent="0.25">
      <c r="A200" s="7" t="s">
        <v>150</v>
      </c>
      <c r="B200" s="8" t="s">
        <v>91</v>
      </c>
      <c r="C200" s="8" t="s">
        <v>8</v>
      </c>
      <c r="D200" s="11"/>
      <c r="E200" s="8" t="s">
        <v>151</v>
      </c>
      <c r="F200" s="8" t="s">
        <v>152</v>
      </c>
      <c r="G200" s="13"/>
    </row>
    <row r="201" spans="1:7" x14ac:dyDescent="0.25">
      <c r="A201" s="7" t="s">
        <v>150</v>
      </c>
      <c r="B201" s="8" t="s">
        <v>92</v>
      </c>
      <c r="C201" s="8" t="s">
        <v>8</v>
      </c>
      <c r="D201" s="11"/>
      <c r="E201" s="8" t="s">
        <v>151</v>
      </c>
      <c r="F201" s="8" t="s">
        <v>152</v>
      </c>
      <c r="G201" s="13"/>
    </row>
    <row r="202" spans="1:7" x14ac:dyDescent="0.25">
      <c r="A202" s="7" t="s">
        <v>150</v>
      </c>
      <c r="B202" s="8" t="s">
        <v>93</v>
      </c>
      <c r="C202" s="8" t="s">
        <v>8</v>
      </c>
      <c r="D202" s="11"/>
      <c r="E202" s="8" t="s">
        <v>151</v>
      </c>
      <c r="F202" s="8" t="s">
        <v>152</v>
      </c>
      <c r="G202" s="13"/>
    </row>
    <row r="203" spans="1:7" x14ac:dyDescent="0.25">
      <c r="A203" s="7" t="s">
        <v>150</v>
      </c>
      <c r="B203" s="8" t="s">
        <v>94</v>
      </c>
      <c r="C203" s="8" t="s">
        <v>8</v>
      </c>
      <c r="D203" s="11"/>
      <c r="E203" s="8" t="s">
        <v>151</v>
      </c>
      <c r="F203" s="8" t="s">
        <v>152</v>
      </c>
      <c r="G203" s="13"/>
    </row>
    <row r="204" spans="1:7" x14ac:dyDescent="0.25">
      <c r="A204" s="7" t="s">
        <v>150</v>
      </c>
      <c r="B204" s="8" t="s">
        <v>95</v>
      </c>
      <c r="C204" s="8" t="s">
        <v>8</v>
      </c>
      <c r="D204" s="11"/>
      <c r="E204" s="8" t="s">
        <v>151</v>
      </c>
      <c r="F204" s="8" t="s">
        <v>152</v>
      </c>
      <c r="G204" s="13"/>
    </row>
    <row r="205" spans="1:7" x14ac:dyDescent="0.25">
      <c r="A205" s="7" t="s">
        <v>150</v>
      </c>
      <c r="B205" s="8" t="s">
        <v>96</v>
      </c>
      <c r="C205" s="8" t="s">
        <v>8</v>
      </c>
      <c r="D205" s="11"/>
      <c r="E205" s="8" t="s">
        <v>151</v>
      </c>
      <c r="F205" s="8" t="s">
        <v>152</v>
      </c>
      <c r="G205" s="13"/>
    </row>
    <row r="206" spans="1:7" x14ac:dyDescent="0.25">
      <c r="A206" s="7" t="s">
        <v>150</v>
      </c>
      <c r="B206" s="8" t="s">
        <v>97</v>
      </c>
      <c r="C206" s="8" t="s">
        <v>8</v>
      </c>
      <c r="D206" s="11"/>
      <c r="E206" s="8" t="s">
        <v>151</v>
      </c>
      <c r="F206" s="8" t="s">
        <v>152</v>
      </c>
      <c r="G206" s="13"/>
    </row>
    <row r="207" spans="1:7" x14ac:dyDescent="0.25">
      <c r="A207" s="7" t="s">
        <v>150</v>
      </c>
      <c r="B207" s="8" t="s">
        <v>98</v>
      </c>
      <c r="C207" s="8" t="s">
        <v>8</v>
      </c>
      <c r="D207" s="11"/>
      <c r="E207" s="8" t="s">
        <v>151</v>
      </c>
      <c r="F207" s="8" t="s">
        <v>152</v>
      </c>
      <c r="G207" s="13"/>
    </row>
    <row r="208" spans="1:7" x14ac:dyDescent="0.25">
      <c r="A208" s="7" t="s">
        <v>150</v>
      </c>
      <c r="B208" s="8" t="s">
        <v>99</v>
      </c>
      <c r="C208" s="8" t="s">
        <v>8</v>
      </c>
      <c r="D208" s="11"/>
      <c r="E208" s="8" t="s">
        <v>151</v>
      </c>
      <c r="F208" s="8" t="s">
        <v>152</v>
      </c>
      <c r="G208" s="13"/>
    </row>
    <row r="209" spans="1:7" x14ac:dyDescent="0.25">
      <c r="A209" s="7" t="s">
        <v>150</v>
      </c>
      <c r="B209" s="8" t="s">
        <v>100</v>
      </c>
      <c r="C209" s="8" t="s">
        <v>8</v>
      </c>
      <c r="D209" s="11"/>
      <c r="E209" s="8" t="s">
        <v>151</v>
      </c>
      <c r="F209" s="8" t="s">
        <v>152</v>
      </c>
      <c r="G209" s="13"/>
    </row>
    <row r="210" spans="1:7" x14ac:dyDescent="0.25">
      <c r="A210" s="7" t="s">
        <v>150</v>
      </c>
      <c r="B210" s="8" t="s">
        <v>101</v>
      </c>
      <c r="C210" s="8" t="s">
        <v>8</v>
      </c>
      <c r="D210" s="11"/>
      <c r="E210" s="8" t="s">
        <v>151</v>
      </c>
      <c r="F210" s="8" t="s">
        <v>152</v>
      </c>
      <c r="G210" s="13"/>
    </row>
    <row r="211" spans="1:7" x14ac:dyDescent="0.25">
      <c r="A211" s="7" t="s">
        <v>150</v>
      </c>
      <c r="B211" s="8" t="s">
        <v>102</v>
      </c>
      <c r="C211" s="8" t="s">
        <v>8</v>
      </c>
      <c r="D211" s="11"/>
      <c r="E211" s="8" t="s">
        <v>151</v>
      </c>
      <c r="F211" s="8" t="s">
        <v>152</v>
      </c>
      <c r="G211" s="13"/>
    </row>
    <row r="212" spans="1:7" x14ac:dyDescent="0.25">
      <c r="A212" s="7" t="s">
        <v>150</v>
      </c>
      <c r="B212" s="8" t="s">
        <v>103</v>
      </c>
      <c r="C212" s="8" t="s">
        <v>8</v>
      </c>
      <c r="D212" s="11"/>
      <c r="E212" s="8" t="s">
        <v>151</v>
      </c>
      <c r="F212" s="8" t="s">
        <v>152</v>
      </c>
      <c r="G212" s="13"/>
    </row>
    <row r="213" spans="1:7" x14ac:dyDescent="0.25">
      <c r="A213" s="7" t="s">
        <v>150</v>
      </c>
      <c r="B213" s="8" t="s">
        <v>104</v>
      </c>
      <c r="C213" s="8" t="s">
        <v>8</v>
      </c>
      <c r="D213" s="11"/>
      <c r="E213" s="8" t="s">
        <v>151</v>
      </c>
      <c r="F213" s="8" t="s">
        <v>152</v>
      </c>
      <c r="G213" s="13"/>
    </row>
    <row r="214" spans="1:7" x14ac:dyDescent="0.25">
      <c r="A214" s="7" t="s">
        <v>150</v>
      </c>
      <c r="B214" s="8" t="s">
        <v>105</v>
      </c>
      <c r="C214" s="8" t="s">
        <v>8</v>
      </c>
      <c r="D214" s="11"/>
      <c r="E214" s="8" t="s">
        <v>151</v>
      </c>
      <c r="F214" s="8" t="s">
        <v>152</v>
      </c>
      <c r="G214" s="13"/>
    </row>
    <row r="215" spans="1:7" x14ac:dyDescent="0.25">
      <c r="A215" s="7" t="s">
        <v>150</v>
      </c>
      <c r="B215" s="8" t="s">
        <v>106</v>
      </c>
      <c r="C215" s="8" t="s">
        <v>8</v>
      </c>
      <c r="D215" s="11"/>
      <c r="E215" s="8" t="s">
        <v>151</v>
      </c>
      <c r="F215" s="8" t="s">
        <v>152</v>
      </c>
      <c r="G215" s="13"/>
    </row>
    <row r="216" spans="1:7" x14ac:dyDescent="0.25">
      <c r="A216" s="7" t="s">
        <v>150</v>
      </c>
      <c r="B216" s="8" t="s">
        <v>107</v>
      </c>
      <c r="C216" s="8" t="s">
        <v>8</v>
      </c>
      <c r="D216" s="11"/>
      <c r="E216" s="8" t="s">
        <v>151</v>
      </c>
      <c r="F216" s="8" t="s">
        <v>152</v>
      </c>
      <c r="G216" s="13"/>
    </row>
    <row r="217" spans="1:7" x14ac:dyDescent="0.25">
      <c r="A217" s="7" t="s">
        <v>150</v>
      </c>
      <c r="B217" s="8" t="s">
        <v>108</v>
      </c>
      <c r="C217" s="8" t="s">
        <v>8</v>
      </c>
      <c r="D217" s="11"/>
      <c r="E217" s="8" t="s">
        <v>151</v>
      </c>
      <c r="F217" s="8" t="s">
        <v>152</v>
      </c>
      <c r="G217" s="13"/>
    </row>
    <row r="218" spans="1:7" x14ac:dyDescent="0.25">
      <c r="A218" s="7" t="s">
        <v>150</v>
      </c>
      <c r="B218" s="8" t="s">
        <v>109</v>
      </c>
      <c r="C218" s="8" t="s">
        <v>8</v>
      </c>
      <c r="D218" s="11"/>
      <c r="E218" s="8" t="s">
        <v>151</v>
      </c>
      <c r="F218" s="8" t="s">
        <v>152</v>
      </c>
      <c r="G218" s="13"/>
    </row>
    <row r="219" spans="1:7" x14ac:dyDescent="0.25">
      <c r="A219" s="7" t="s">
        <v>150</v>
      </c>
      <c r="B219" s="8" t="s">
        <v>111</v>
      </c>
      <c r="C219" s="8" t="s">
        <v>8</v>
      </c>
      <c r="D219" s="11"/>
      <c r="E219" s="8" t="s">
        <v>151</v>
      </c>
      <c r="F219" s="8" t="s">
        <v>152</v>
      </c>
      <c r="G219" s="13"/>
    </row>
    <row r="220" spans="1:7" x14ac:dyDescent="0.25">
      <c r="A220" s="7" t="s">
        <v>150</v>
      </c>
      <c r="B220" s="8" t="s">
        <v>112</v>
      </c>
      <c r="C220" s="8" t="s">
        <v>8</v>
      </c>
      <c r="D220" s="11"/>
      <c r="E220" s="8" t="s">
        <v>151</v>
      </c>
      <c r="F220" s="8" t="s">
        <v>152</v>
      </c>
      <c r="G220" s="13"/>
    </row>
    <row r="221" spans="1:7" x14ac:dyDescent="0.25">
      <c r="A221" s="7" t="s">
        <v>150</v>
      </c>
      <c r="B221" s="8" t="s">
        <v>113</v>
      </c>
      <c r="C221" s="8" t="s">
        <v>8</v>
      </c>
      <c r="D221" s="11"/>
      <c r="E221" s="8" t="s">
        <v>151</v>
      </c>
      <c r="F221" s="8" t="s">
        <v>152</v>
      </c>
      <c r="G221" s="13"/>
    </row>
    <row r="222" spans="1:7" x14ac:dyDescent="0.25">
      <c r="A222" s="7" t="s">
        <v>150</v>
      </c>
      <c r="B222" s="8" t="s">
        <v>114</v>
      </c>
      <c r="C222" s="8" t="s">
        <v>8</v>
      </c>
      <c r="D222" s="11"/>
      <c r="E222" s="8" t="s">
        <v>151</v>
      </c>
      <c r="F222" s="8" t="s">
        <v>152</v>
      </c>
      <c r="G222" s="13"/>
    </row>
    <row r="223" spans="1:7" x14ac:dyDescent="0.25">
      <c r="A223" s="7" t="s">
        <v>150</v>
      </c>
      <c r="B223" s="8" t="s">
        <v>115</v>
      </c>
      <c r="C223" s="8" t="s">
        <v>8</v>
      </c>
      <c r="D223" s="11"/>
      <c r="E223" s="8" t="s">
        <v>151</v>
      </c>
      <c r="F223" s="8" t="s">
        <v>152</v>
      </c>
      <c r="G223" s="13"/>
    </row>
    <row r="224" spans="1:7" x14ac:dyDescent="0.25">
      <c r="A224" s="7" t="s">
        <v>150</v>
      </c>
      <c r="B224" s="8" t="s">
        <v>116</v>
      </c>
      <c r="C224" s="8" t="s">
        <v>8</v>
      </c>
      <c r="D224" s="11"/>
      <c r="E224" s="8" t="s">
        <v>151</v>
      </c>
      <c r="F224" s="8" t="s">
        <v>152</v>
      </c>
      <c r="G224" s="13"/>
    </row>
    <row r="225" spans="1:7" x14ac:dyDescent="0.25">
      <c r="A225" s="7" t="s">
        <v>150</v>
      </c>
      <c r="B225" s="8" t="s">
        <v>117</v>
      </c>
      <c r="C225" s="8" t="s">
        <v>8</v>
      </c>
      <c r="D225" s="11"/>
      <c r="E225" s="8" t="s">
        <v>151</v>
      </c>
      <c r="F225" s="8" t="s">
        <v>152</v>
      </c>
      <c r="G225" s="13"/>
    </row>
    <row r="226" spans="1:7" x14ac:dyDescent="0.25">
      <c r="A226" s="7" t="s">
        <v>150</v>
      </c>
      <c r="B226" s="8" t="s">
        <v>118</v>
      </c>
      <c r="C226" s="8" t="s">
        <v>8</v>
      </c>
      <c r="D226" s="11"/>
      <c r="E226" s="8" t="s">
        <v>151</v>
      </c>
      <c r="F226" s="8" t="s">
        <v>152</v>
      </c>
      <c r="G226" s="13"/>
    </row>
    <row r="227" spans="1:7" x14ac:dyDescent="0.25">
      <c r="A227" s="7" t="s">
        <v>150</v>
      </c>
      <c r="B227" s="8" t="s">
        <v>119</v>
      </c>
      <c r="C227" s="8" t="s">
        <v>8</v>
      </c>
      <c r="D227" s="11"/>
      <c r="E227" s="8" t="s">
        <v>151</v>
      </c>
      <c r="F227" s="8" t="s">
        <v>152</v>
      </c>
      <c r="G227" s="13"/>
    </row>
    <row r="228" spans="1:7" x14ac:dyDescent="0.25">
      <c r="A228" s="7" t="s">
        <v>150</v>
      </c>
      <c r="B228" s="8" t="s">
        <v>120</v>
      </c>
      <c r="C228" s="8" t="s">
        <v>8</v>
      </c>
      <c r="D228" s="11"/>
      <c r="E228" s="8" t="s">
        <v>151</v>
      </c>
      <c r="F228" s="8" t="s">
        <v>152</v>
      </c>
      <c r="G228" s="13"/>
    </row>
    <row r="229" spans="1:7" x14ac:dyDescent="0.25">
      <c r="A229" s="7" t="s">
        <v>150</v>
      </c>
      <c r="B229" s="8" t="s">
        <v>121</v>
      </c>
      <c r="C229" s="8" t="s">
        <v>8</v>
      </c>
      <c r="D229" s="11"/>
      <c r="E229" s="8" t="s">
        <v>151</v>
      </c>
      <c r="F229" s="8" t="s">
        <v>152</v>
      </c>
      <c r="G229" s="13"/>
    </row>
    <row r="230" spans="1:7" x14ac:dyDescent="0.25">
      <c r="A230" s="7" t="s">
        <v>150</v>
      </c>
      <c r="B230" s="8" t="s">
        <v>122</v>
      </c>
      <c r="C230" s="8" t="s">
        <v>8</v>
      </c>
      <c r="D230" s="11"/>
      <c r="E230" s="8" t="s">
        <v>151</v>
      </c>
      <c r="F230" s="8" t="s">
        <v>152</v>
      </c>
      <c r="G230" s="13"/>
    </row>
    <row r="231" spans="1:7" x14ac:dyDescent="0.25">
      <c r="A231" s="7" t="s">
        <v>150</v>
      </c>
      <c r="B231" s="8" t="s">
        <v>123</v>
      </c>
      <c r="C231" s="8" t="s">
        <v>8</v>
      </c>
      <c r="D231" s="11"/>
      <c r="E231" s="8" t="s">
        <v>151</v>
      </c>
      <c r="F231" s="8" t="s">
        <v>152</v>
      </c>
      <c r="G231" s="13"/>
    </row>
    <row r="232" spans="1:7" x14ac:dyDescent="0.25">
      <c r="A232" s="7" t="s">
        <v>150</v>
      </c>
      <c r="B232" s="8" t="s">
        <v>124</v>
      </c>
      <c r="C232" s="8" t="s">
        <v>8</v>
      </c>
      <c r="D232" s="11"/>
      <c r="E232" s="8" t="s">
        <v>151</v>
      </c>
      <c r="F232" s="8" t="s">
        <v>152</v>
      </c>
      <c r="G232" s="13"/>
    </row>
    <row r="233" spans="1:7" x14ac:dyDescent="0.25">
      <c r="A233" s="7" t="s">
        <v>150</v>
      </c>
      <c r="B233" s="8" t="s">
        <v>125</v>
      </c>
      <c r="C233" s="8" t="s">
        <v>8</v>
      </c>
      <c r="D233" s="11"/>
      <c r="E233" s="8" t="s">
        <v>151</v>
      </c>
      <c r="F233" s="8" t="s">
        <v>152</v>
      </c>
      <c r="G233" s="13"/>
    </row>
    <row r="234" spans="1:7" x14ac:dyDescent="0.25">
      <c r="A234" s="7" t="s">
        <v>150</v>
      </c>
      <c r="B234" s="8" t="s">
        <v>126</v>
      </c>
      <c r="C234" s="8" t="s">
        <v>8</v>
      </c>
      <c r="D234" s="11"/>
      <c r="E234" s="8" t="s">
        <v>151</v>
      </c>
      <c r="F234" s="8" t="s">
        <v>152</v>
      </c>
      <c r="G234" s="13"/>
    </row>
    <row r="235" spans="1:7" x14ac:dyDescent="0.25">
      <c r="A235" s="7" t="s">
        <v>150</v>
      </c>
      <c r="B235" s="8" t="s">
        <v>127</v>
      </c>
      <c r="C235" s="8" t="s">
        <v>8</v>
      </c>
      <c r="D235" s="11"/>
      <c r="E235" s="8" t="s">
        <v>151</v>
      </c>
      <c r="F235" s="8" t="s">
        <v>152</v>
      </c>
      <c r="G235" s="13"/>
    </row>
    <row r="236" spans="1:7" x14ac:dyDescent="0.25">
      <c r="A236" s="7" t="s">
        <v>150</v>
      </c>
      <c r="B236" s="8" t="s">
        <v>128</v>
      </c>
      <c r="C236" s="8" t="s">
        <v>8</v>
      </c>
      <c r="D236" s="11"/>
      <c r="E236" s="8" t="s">
        <v>151</v>
      </c>
      <c r="F236" s="8" t="s">
        <v>152</v>
      </c>
      <c r="G236" s="13"/>
    </row>
    <row r="237" spans="1:7" x14ac:dyDescent="0.25">
      <c r="A237" s="7" t="s">
        <v>150</v>
      </c>
      <c r="B237" s="8" t="s">
        <v>129</v>
      </c>
      <c r="C237" s="8" t="s">
        <v>8</v>
      </c>
      <c r="D237" s="11"/>
      <c r="E237" s="8" t="s">
        <v>151</v>
      </c>
      <c r="F237" s="8" t="s">
        <v>152</v>
      </c>
      <c r="G237" s="13"/>
    </row>
    <row r="238" spans="1:7" x14ac:dyDescent="0.25">
      <c r="A238" s="7" t="s">
        <v>150</v>
      </c>
      <c r="B238" s="8" t="s">
        <v>130</v>
      </c>
      <c r="C238" s="8" t="s">
        <v>8</v>
      </c>
      <c r="D238" s="11"/>
      <c r="E238" s="8" t="s">
        <v>151</v>
      </c>
      <c r="F238" s="8" t="s">
        <v>152</v>
      </c>
      <c r="G238" s="13"/>
    </row>
    <row r="239" spans="1:7" x14ac:dyDescent="0.25">
      <c r="A239" s="7" t="s">
        <v>150</v>
      </c>
      <c r="B239" s="8" t="s">
        <v>131</v>
      </c>
      <c r="C239" s="8" t="s">
        <v>8</v>
      </c>
      <c r="D239" s="11"/>
      <c r="E239" s="8" t="s">
        <v>151</v>
      </c>
      <c r="F239" s="8" t="s">
        <v>152</v>
      </c>
      <c r="G239" s="13"/>
    </row>
    <row r="240" spans="1:7" x14ac:dyDescent="0.25">
      <c r="A240" s="7" t="s">
        <v>150</v>
      </c>
      <c r="B240" s="8" t="s">
        <v>132</v>
      </c>
      <c r="C240" s="8" t="s">
        <v>8</v>
      </c>
      <c r="D240" s="11"/>
      <c r="E240" s="8" t="s">
        <v>151</v>
      </c>
      <c r="F240" s="8" t="s">
        <v>152</v>
      </c>
      <c r="G240" s="13"/>
    </row>
    <row r="241" spans="1:7" x14ac:dyDescent="0.25">
      <c r="A241" s="7" t="s">
        <v>150</v>
      </c>
      <c r="B241" s="8" t="s">
        <v>133</v>
      </c>
      <c r="C241" s="8" t="s">
        <v>8</v>
      </c>
      <c r="D241" s="11"/>
      <c r="E241" s="8" t="s">
        <v>151</v>
      </c>
      <c r="F241" s="8" t="s">
        <v>152</v>
      </c>
      <c r="G241" s="13"/>
    </row>
    <row r="242" spans="1:7" x14ac:dyDescent="0.25">
      <c r="A242" s="7" t="s">
        <v>150</v>
      </c>
      <c r="B242" s="8" t="s">
        <v>134</v>
      </c>
      <c r="C242" s="8" t="s">
        <v>8</v>
      </c>
      <c r="D242" s="11"/>
      <c r="E242" s="8" t="s">
        <v>151</v>
      </c>
      <c r="F242" s="8" t="s">
        <v>152</v>
      </c>
      <c r="G242" s="13"/>
    </row>
    <row r="243" spans="1:7" x14ac:dyDescent="0.25">
      <c r="A243" s="7" t="s">
        <v>150</v>
      </c>
      <c r="B243" s="8" t="s">
        <v>137</v>
      </c>
      <c r="C243" s="8" t="s">
        <v>8</v>
      </c>
      <c r="D243" s="11"/>
      <c r="E243" s="8" t="s">
        <v>151</v>
      </c>
      <c r="F243" s="8" t="s">
        <v>152</v>
      </c>
      <c r="G243" s="13"/>
    </row>
    <row r="244" spans="1:7" x14ac:dyDescent="0.25">
      <c r="A244" s="7" t="s">
        <v>150</v>
      </c>
      <c r="B244" s="8" t="s">
        <v>138</v>
      </c>
      <c r="C244" s="8" t="s">
        <v>8</v>
      </c>
      <c r="D244" s="11"/>
      <c r="E244" s="8" t="s">
        <v>151</v>
      </c>
      <c r="F244" s="8" t="s">
        <v>152</v>
      </c>
      <c r="G244" s="13"/>
    </row>
    <row r="245" spans="1:7" x14ac:dyDescent="0.25">
      <c r="A245" s="7" t="s">
        <v>150</v>
      </c>
      <c r="B245" s="8" t="s">
        <v>139</v>
      </c>
      <c r="C245" s="8" t="s">
        <v>8</v>
      </c>
      <c r="D245" s="11"/>
      <c r="E245" s="8" t="s">
        <v>151</v>
      </c>
      <c r="F245" s="8" t="s">
        <v>152</v>
      </c>
      <c r="G245" s="13"/>
    </row>
    <row r="246" spans="1:7" x14ac:dyDescent="0.25">
      <c r="A246" s="7" t="s">
        <v>150</v>
      </c>
      <c r="B246" s="8" t="s">
        <v>140</v>
      </c>
      <c r="C246" s="8" t="s">
        <v>8</v>
      </c>
      <c r="D246" s="11"/>
      <c r="E246" s="8" t="s">
        <v>151</v>
      </c>
      <c r="F246" s="8" t="s">
        <v>152</v>
      </c>
      <c r="G246" s="13"/>
    </row>
    <row r="247" spans="1:7" x14ac:dyDescent="0.25">
      <c r="A247" s="7" t="s">
        <v>150</v>
      </c>
      <c r="B247" s="8" t="s">
        <v>141</v>
      </c>
      <c r="C247" s="8" t="s">
        <v>8</v>
      </c>
      <c r="D247" s="11"/>
      <c r="E247" s="8" t="s">
        <v>151</v>
      </c>
      <c r="F247" s="8" t="s">
        <v>152</v>
      </c>
      <c r="G247" s="13"/>
    </row>
    <row r="248" spans="1:7" x14ac:dyDescent="0.25">
      <c r="A248" s="7" t="s">
        <v>150</v>
      </c>
      <c r="B248" s="8" t="s">
        <v>142</v>
      </c>
      <c r="C248" s="8" t="s">
        <v>8</v>
      </c>
      <c r="D248" s="11"/>
      <c r="E248" s="8" t="s">
        <v>151</v>
      </c>
      <c r="F248" s="8" t="s">
        <v>152</v>
      </c>
      <c r="G248" s="13"/>
    </row>
    <row r="249" spans="1:7" x14ac:dyDescent="0.25">
      <c r="A249" s="7" t="s">
        <v>150</v>
      </c>
      <c r="B249" s="8" t="s">
        <v>143</v>
      </c>
      <c r="C249" s="8" t="s">
        <v>8</v>
      </c>
      <c r="D249" s="11"/>
      <c r="E249" s="8" t="s">
        <v>151</v>
      </c>
      <c r="F249" s="8" t="s">
        <v>152</v>
      </c>
      <c r="G249" s="13"/>
    </row>
    <row r="250" spans="1:7" x14ac:dyDescent="0.25">
      <c r="A250" s="7" t="s">
        <v>150</v>
      </c>
      <c r="B250" s="8" t="s">
        <v>144</v>
      </c>
      <c r="C250" s="8" t="s">
        <v>8</v>
      </c>
      <c r="D250" s="11"/>
      <c r="E250" s="8" t="s">
        <v>151</v>
      </c>
      <c r="F250" s="8" t="s">
        <v>152</v>
      </c>
      <c r="G250" s="13"/>
    </row>
    <row r="251" spans="1:7" x14ac:dyDescent="0.25">
      <c r="A251" s="7" t="s">
        <v>150</v>
      </c>
      <c r="B251" s="8" t="s">
        <v>146</v>
      </c>
      <c r="C251" s="8" t="s">
        <v>8</v>
      </c>
      <c r="D251" s="11"/>
      <c r="E251" s="8" t="s">
        <v>151</v>
      </c>
      <c r="F251" s="8" t="s">
        <v>152</v>
      </c>
      <c r="G251" s="13"/>
    </row>
    <row r="252" spans="1:7" x14ac:dyDescent="0.25">
      <c r="A252" s="7" t="s">
        <v>150</v>
      </c>
      <c r="B252" s="8" t="s">
        <v>147</v>
      </c>
      <c r="C252" s="8" t="s">
        <v>8</v>
      </c>
      <c r="D252" s="11"/>
      <c r="E252" s="8" t="s">
        <v>151</v>
      </c>
      <c r="F252" s="8" t="s">
        <v>152</v>
      </c>
      <c r="G252" s="13"/>
    </row>
    <row r="253" spans="1:7" x14ac:dyDescent="0.25">
      <c r="A253" s="7" t="s">
        <v>150</v>
      </c>
      <c r="B253" s="8" t="s">
        <v>148</v>
      </c>
      <c r="C253" s="8" t="s">
        <v>8</v>
      </c>
      <c r="D253" s="11"/>
      <c r="E253" s="8" t="s">
        <v>151</v>
      </c>
      <c r="F253" s="8" t="s">
        <v>152</v>
      </c>
      <c r="G253" s="13"/>
    </row>
    <row r="254" spans="1:7" x14ac:dyDescent="0.25">
      <c r="A254" s="7" t="s">
        <v>150</v>
      </c>
      <c r="B254" s="8" t="s">
        <v>85</v>
      </c>
      <c r="C254" s="8" t="s">
        <v>153</v>
      </c>
      <c r="D254" s="11">
        <v>1.17</v>
      </c>
      <c r="E254" s="8" t="s">
        <v>151</v>
      </c>
      <c r="F254" s="8" t="s">
        <v>152</v>
      </c>
      <c r="G254" s="13" t="s">
        <v>110</v>
      </c>
    </row>
    <row r="255" spans="1:7" x14ac:dyDescent="0.25">
      <c r="A255" s="7" t="s">
        <v>150</v>
      </c>
      <c r="B255" s="8" t="s">
        <v>145</v>
      </c>
      <c r="C255" s="8"/>
      <c r="D255" s="11">
        <v>6.95</v>
      </c>
      <c r="E255" s="8" t="s">
        <v>151</v>
      </c>
      <c r="F255" s="8" t="s">
        <v>152</v>
      </c>
      <c r="G255" s="13"/>
    </row>
    <row r="256" spans="1:7" x14ac:dyDescent="0.25">
      <c r="A256" s="1" t="s">
        <v>23</v>
      </c>
      <c r="B256" t="s">
        <v>79</v>
      </c>
      <c r="D256" s="9">
        <v>3.49</v>
      </c>
      <c r="E256" t="s">
        <v>151</v>
      </c>
      <c r="F256" t="s">
        <v>152</v>
      </c>
    </row>
    <row r="257" spans="1:7" x14ac:dyDescent="0.25">
      <c r="A257" s="1" t="s">
        <v>23</v>
      </c>
      <c r="B257" t="s">
        <v>135</v>
      </c>
      <c r="C257" t="s">
        <v>136</v>
      </c>
      <c r="D257" s="9">
        <v>8.0399999999999991</v>
      </c>
      <c r="E257" t="s">
        <v>151</v>
      </c>
      <c r="F257" t="s">
        <v>152</v>
      </c>
      <c r="G257" s="2" t="s">
        <v>156</v>
      </c>
    </row>
    <row r="258" spans="1:7" x14ac:dyDescent="0.25">
      <c r="A258" s="1" t="s">
        <v>23</v>
      </c>
      <c r="B258" t="s">
        <v>34</v>
      </c>
      <c r="D258" s="9">
        <v>1.58</v>
      </c>
      <c r="E258" t="s">
        <v>151</v>
      </c>
      <c r="F258" t="s">
        <v>152</v>
      </c>
    </row>
    <row r="259" spans="1:7" x14ac:dyDescent="0.25">
      <c r="A259" s="1" t="s">
        <v>23</v>
      </c>
      <c r="B259" t="s">
        <v>84</v>
      </c>
      <c r="D259" s="9">
        <v>0.19800000000000001</v>
      </c>
      <c r="E259" t="s">
        <v>151</v>
      </c>
      <c r="F259" t="s">
        <v>152</v>
      </c>
    </row>
    <row r="260" spans="1:7" x14ac:dyDescent="0.25">
      <c r="A260" s="1" t="s">
        <v>23</v>
      </c>
      <c r="B260" t="s">
        <v>121</v>
      </c>
      <c r="D260" s="9">
        <v>1.02</v>
      </c>
      <c r="E260" t="s">
        <v>151</v>
      </c>
      <c r="F260" t="s">
        <v>152</v>
      </c>
    </row>
    <row r="261" spans="1:7" x14ac:dyDescent="0.25">
      <c r="A261" s="1" t="s">
        <v>23</v>
      </c>
      <c r="B261" t="s">
        <v>85</v>
      </c>
      <c r="D261" s="9">
        <v>34.799999999999997</v>
      </c>
      <c r="E261" t="s">
        <v>151</v>
      </c>
      <c r="F261" t="s">
        <v>152</v>
      </c>
    </row>
    <row r="262" spans="1:7" x14ac:dyDescent="0.25">
      <c r="A262" s="1" t="s">
        <v>23</v>
      </c>
      <c r="B262" t="s">
        <v>111</v>
      </c>
      <c r="C262" t="s">
        <v>154</v>
      </c>
      <c r="D262" s="9">
        <v>73</v>
      </c>
      <c r="E262" t="s">
        <v>151</v>
      </c>
      <c r="F262" t="s">
        <v>152</v>
      </c>
    </row>
    <row r="263" spans="1:7" x14ac:dyDescent="0.25">
      <c r="A263" s="1" t="s">
        <v>23</v>
      </c>
      <c r="B263" t="s">
        <v>112</v>
      </c>
      <c r="C263" t="s">
        <v>154</v>
      </c>
      <c r="D263" s="9">
        <v>436</v>
      </c>
      <c r="E263" t="s">
        <v>151</v>
      </c>
      <c r="F263" t="s">
        <v>152</v>
      </c>
    </row>
    <row r="264" spans="1:7" x14ac:dyDescent="0.25">
      <c r="A264" s="1" t="s">
        <v>23</v>
      </c>
      <c r="B264" t="s">
        <v>59</v>
      </c>
      <c r="D264" s="9">
        <v>1.71</v>
      </c>
      <c r="E264" t="s">
        <v>151</v>
      </c>
      <c r="F264" t="s">
        <v>152</v>
      </c>
    </row>
    <row r="265" spans="1:7" x14ac:dyDescent="0.25">
      <c r="A265" s="1" t="s">
        <v>23</v>
      </c>
      <c r="B265" t="s">
        <v>70</v>
      </c>
      <c r="D265" s="9">
        <v>1.92</v>
      </c>
      <c r="E265" t="s">
        <v>151</v>
      </c>
      <c r="F265" t="s">
        <v>152</v>
      </c>
    </row>
    <row r="266" spans="1:7" x14ac:dyDescent="0.25">
      <c r="A266" s="1" t="s">
        <v>23</v>
      </c>
      <c r="B266" t="s">
        <v>7</v>
      </c>
      <c r="C266" t="s">
        <v>8</v>
      </c>
      <c r="E266" t="s">
        <v>151</v>
      </c>
      <c r="F266" t="s">
        <v>152</v>
      </c>
    </row>
    <row r="267" spans="1:7" x14ac:dyDescent="0.25">
      <c r="A267" s="1" t="s">
        <v>23</v>
      </c>
      <c r="B267" t="s">
        <v>11</v>
      </c>
      <c r="C267" t="s">
        <v>8</v>
      </c>
      <c r="E267" t="s">
        <v>151</v>
      </c>
      <c r="F267" t="s">
        <v>152</v>
      </c>
    </row>
    <row r="268" spans="1:7" x14ac:dyDescent="0.25">
      <c r="A268" s="1" t="s">
        <v>23</v>
      </c>
      <c r="B268" t="s">
        <v>12</v>
      </c>
      <c r="C268" t="s">
        <v>8</v>
      </c>
      <c r="E268" t="s">
        <v>151</v>
      </c>
      <c r="F268" t="s">
        <v>152</v>
      </c>
    </row>
    <row r="269" spans="1:7" x14ac:dyDescent="0.25">
      <c r="A269" s="1" t="s">
        <v>23</v>
      </c>
      <c r="B269" t="s">
        <v>13</v>
      </c>
      <c r="C269" t="s">
        <v>8</v>
      </c>
      <c r="E269" t="s">
        <v>151</v>
      </c>
      <c r="F269" t="s">
        <v>152</v>
      </c>
    </row>
    <row r="270" spans="1:7" x14ac:dyDescent="0.25">
      <c r="A270" s="1" t="s">
        <v>23</v>
      </c>
      <c r="B270" t="s">
        <v>14</v>
      </c>
      <c r="C270" t="s">
        <v>8</v>
      </c>
      <c r="E270" t="s">
        <v>151</v>
      </c>
      <c r="F270" t="s">
        <v>152</v>
      </c>
    </row>
    <row r="271" spans="1:7" x14ac:dyDescent="0.25">
      <c r="A271" s="1" t="s">
        <v>23</v>
      </c>
      <c r="B271" t="s">
        <v>15</v>
      </c>
      <c r="C271" t="s">
        <v>8</v>
      </c>
      <c r="E271" t="s">
        <v>151</v>
      </c>
      <c r="F271" t="s">
        <v>152</v>
      </c>
    </row>
    <row r="272" spans="1:7" x14ac:dyDescent="0.25">
      <c r="A272" s="1" t="s">
        <v>23</v>
      </c>
      <c r="B272" t="s">
        <v>16</v>
      </c>
      <c r="C272" t="s">
        <v>8</v>
      </c>
      <c r="E272" t="s">
        <v>151</v>
      </c>
      <c r="F272" t="s">
        <v>152</v>
      </c>
    </row>
    <row r="273" spans="1:6" x14ac:dyDescent="0.25">
      <c r="A273" s="1" t="s">
        <v>23</v>
      </c>
      <c r="B273" t="s">
        <v>17</v>
      </c>
      <c r="C273" t="s">
        <v>8</v>
      </c>
      <c r="E273" t="s">
        <v>151</v>
      </c>
      <c r="F273" t="s">
        <v>152</v>
      </c>
    </row>
    <row r="274" spans="1:6" x14ac:dyDescent="0.25">
      <c r="A274" s="1" t="s">
        <v>23</v>
      </c>
      <c r="B274" t="s">
        <v>18</v>
      </c>
      <c r="C274" t="s">
        <v>8</v>
      </c>
      <c r="E274" t="s">
        <v>151</v>
      </c>
      <c r="F274" t="s">
        <v>152</v>
      </c>
    </row>
    <row r="275" spans="1:6" x14ac:dyDescent="0.25">
      <c r="A275" s="1" t="s">
        <v>23</v>
      </c>
      <c r="B275" t="s">
        <v>19</v>
      </c>
      <c r="C275" t="s">
        <v>8</v>
      </c>
      <c r="E275" t="s">
        <v>151</v>
      </c>
      <c r="F275" t="s">
        <v>152</v>
      </c>
    </row>
    <row r="276" spans="1:6" x14ac:dyDescent="0.25">
      <c r="A276" s="1" t="s">
        <v>23</v>
      </c>
      <c r="B276" t="s">
        <v>20</v>
      </c>
      <c r="C276" t="s">
        <v>8</v>
      </c>
      <c r="E276" t="s">
        <v>151</v>
      </c>
      <c r="F276" t="s">
        <v>152</v>
      </c>
    </row>
    <row r="277" spans="1:6" x14ac:dyDescent="0.25">
      <c r="A277" s="1" t="s">
        <v>23</v>
      </c>
      <c r="B277" t="s">
        <v>21</v>
      </c>
      <c r="C277" t="s">
        <v>8</v>
      </c>
      <c r="E277" t="s">
        <v>151</v>
      </c>
      <c r="F277" t="s">
        <v>152</v>
      </c>
    </row>
    <row r="278" spans="1:6" x14ac:dyDescent="0.25">
      <c r="A278" s="1" t="s">
        <v>23</v>
      </c>
      <c r="B278" t="s">
        <v>29</v>
      </c>
      <c r="C278" t="s">
        <v>8</v>
      </c>
      <c r="E278" t="s">
        <v>151</v>
      </c>
      <c r="F278" t="s">
        <v>152</v>
      </c>
    </row>
    <row r="279" spans="1:6" x14ac:dyDescent="0.25">
      <c r="A279" s="1" t="s">
        <v>23</v>
      </c>
      <c r="B279" t="s">
        <v>31</v>
      </c>
      <c r="C279" t="s">
        <v>8</v>
      </c>
      <c r="E279" t="s">
        <v>151</v>
      </c>
      <c r="F279" t="s">
        <v>152</v>
      </c>
    </row>
    <row r="280" spans="1:6" x14ac:dyDescent="0.25">
      <c r="A280" s="1" t="s">
        <v>23</v>
      </c>
      <c r="B280" t="s">
        <v>32</v>
      </c>
      <c r="C280" t="s">
        <v>8</v>
      </c>
      <c r="E280" t="s">
        <v>151</v>
      </c>
      <c r="F280" t="s">
        <v>152</v>
      </c>
    </row>
    <row r="281" spans="1:6" x14ac:dyDescent="0.25">
      <c r="A281" s="1" t="s">
        <v>23</v>
      </c>
      <c r="B281" t="s">
        <v>33</v>
      </c>
      <c r="C281" t="s">
        <v>8</v>
      </c>
      <c r="E281" t="s">
        <v>151</v>
      </c>
      <c r="F281" t="s">
        <v>152</v>
      </c>
    </row>
    <row r="282" spans="1:6" x14ac:dyDescent="0.25">
      <c r="A282" s="1" t="s">
        <v>23</v>
      </c>
      <c r="B282" t="s">
        <v>35</v>
      </c>
      <c r="C282" t="s">
        <v>8</v>
      </c>
      <c r="E282" t="s">
        <v>151</v>
      </c>
      <c r="F282" t="s">
        <v>152</v>
      </c>
    </row>
    <row r="283" spans="1:6" x14ac:dyDescent="0.25">
      <c r="A283" s="1" t="s">
        <v>23</v>
      </c>
      <c r="B283" t="s">
        <v>36</v>
      </c>
      <c r="C283" t="s">
        <v>8</v>
      </c>
      <c r="E283" t="s">
        <v>151</v>
      </c>
      <c r="F283" t="s">
        <v>152</v>
      </c>
    </row>
    <row r="284" spans="1:6" x14ac:dyDescent="0.25">
      <c r="A284" s="1" t="s">
        <v>23</v>
      </c>
      <c r="B284" t="s">
        <v>38</v>
      </c>
      <c r="C284" t="s">
        <v>8</v>
      </c>
      <c r="E284" t="s">
        <v>151</v>
      </c>
      <c r="F284" t="s">
        <v>152</v>
      </c>
    </row>
    <row r="285" spans="1:6" x14ac:dyDescent="0.25">
      <c r="A285" s="1" t="s">
        <v>23</v>
      </c>
      <c r="B285" t="s">
        <v>39</v>
      </c>
      <c r="C285" t="s">
        <v>8</v>
      </c>
      <c r="E285" t="s">
        <v>151</v>
      </c>
      <c r="F285" t="s">
        <v>152</v>
      </c>
    </row>
    <row r="286" spans="1:6" x14ac:dyDescent="0.25">
      <c r="A286" s="1" t="s">
        <v>23</v>
      </c>
      <c r="B286" t="s">
        <v>40</v>
      </c>
      <c r="C286" t="s">
        <v>41</v>
      </c>
      <c r="E286" t="s">
        <v>151</v>
      </c>
      <c r="F286" t="s">
        <v>152</v>
      </c>
    </row>
    <row r="287" spans="1:6" x14ac:dyDescent="0.25">
      <c r="A287" s="1" t="s">
        <v>23</v>
      </c>
      <c r="B287" t="s">
        <v>42</v>
      </c>
      <c r="C287" t="s">
        <v>8</v>
      </c>
      <c r="E287" t="s">
        <v>151</v>
      </c>
      <c r="F287" t="s">
        <v>152</v>
      </c>
    </row>
    <row r="288" spans="1:6" x14ac:dyDescent="0.25">
      <c r="A288" s="1" t="s">
        <v>23</v>
      </c>
      <c r="B288" t="s">
        <v>43</v>
      </c>
      <c r="C288" t="s">
        <v>8</v>
      </c>
      <c r="E288" t="s">
        <v>151</v>
      </c>
      <c r="F288" t="s">
        <v>152</v>
      </c>
    </row>
    <row r="289" spans="1:6" x14ac:dyDescent="0.25">
      <c r="A289" s="1" t="s">
        <v>23</v>
      </c>
      <c r="B289" t="s">
        <v>44</v>
      </c>
      <c r="C289" t="s">
        <v>8</v>
      </c>
      <c r="E289" t="s">
        <v>151</v>
      </c>
      <c r="F289" t="s">
        <v>152</v>
      </c>
    </row>
    <row r="290" spans="1:6" x14ac:dyDescent="0.25">
      <c r="A290" s="1" t="s">
        <v>23</v>
      </c>
      <c r="B290" t="s">
        <v>45</v>
      </c>
      <c r="C290" t="s">
        <v>8</v>
      </c>
      <c r="E290" t="s">
        <v>151</v>
      </c>
      <c r="F290" t="s">
        <v>152</v>
      </c>
    </row>
    <row r="291" spans="1:6" x14ac:dyDescent="0.25">
      <c r="A291" s="1" t="s">
        <v>23</v>
      </c>
      <c r="B291" t="s">
        <v>46</v>
      </c>
      <c r="C291" t="s">
        <v>8</v>
      </c>
      <c r="E291" t="s">
        <v>151</v>
      </c>
      <c r="F291" t="s">
        <v>152</v>
      </c>
    </row>
    <row r="292" spans="1:6" x14ac:dyDescent="0.25">
      <c r="A292" s="1" t="s">
        <v>23</v>
      </c>
      <c r="B292" t="s">
        <v>47</v>
      </c>
      <c r="C292" t="s">
        <v>8</v>
      </c>
      <c r="E292" t="s">
        <v>151</v>
      </c>
      <c r="F292" t="s">
        <v>152</v>
      </c>
    </row>
    <row r="293" spans="1:6" x14ac:dyDescent="0.25">
      <c r="A293" s="1" t="s">
        <v>23</v>
      </c>
      <c r="B293" t="s">
        <v>48</v>
      </c>
      <c r="C293" t="s">
        <v>8</v>
      </c>
      <c r="E293" t="s">
        <v>151</v>
      </c>
      <c r="F293" t="s">
        <v>152</v>
      </c>
    </row>
    <row r="294" spans="1:6" x14ac:dyDescent="0.25">
      <c r="A294" s="1" t="s">
        <v>23</v>
      </c>
      <c r="B294" t="s">
        <v>49</v>
      </c>
      <c r="C294" t="s">
        <v>8</v>
      </c>
      <c r="E294" t="s">
        <v>151</v>
      </c>
      <c r="F294" t="s">
        <v>152</v>
      </c>
    </row>
    <row r="295" spans="1:6" x14ac:dyDescent="0.25">
      <c r="A295" s="1" t="s">
        <v>23</v>
      </c>
      <c r="B295" t="s">
        <v>50</v>
      </c>
      <c r="C295" t="s">
        <v>8</v>
      </c>
      <c r="E295" t="s">
        <v>151</v>
      </c>
      <c r="F295" t="s">
        <v>152</v>
      </c>
    </row>
    <row r="296" spans="1:6" x14ac:dyDescent="0.25">
      <c r="A296" s="1" t="s">
        <v>23</v>
      </c>
      <c r="B296" t="s">
        <v>51</v>
      </c>
      <c r="C296" t="s">
        <v>8</v>
      </c>
      <c r="E296" t="s">
        <v>151</v>
      </c>
      <c r="F296" t="s">
        <v>152</v>
      </c>
    </row>
    <row r="297" spans="1:6" x14ac:dyDescent="0.25">
      <c r="A297" s="1" t="s">
        <v>23</v>
      </c>
      <c r="B297" t="s">
        <v>52</v>
      </c>
      <c r="C297" t="s">
        <v>8</v>
      </c>
      <c r="E297" t="s">
        <v>151</v>
      </c>
      <c r="F297" t="s">
        <v>152</v>
      </c>
    </row>
    <row r="298" spans="1:6" x14ac:dyDescent="0.25">
      <c r="A298" s="1" t="s">
        <v>23</v>
      </c>
      <c r="B298" t="s">
        <v>53</v>
      </c>
      <c r="C298" t="s">
        <v>8</v>
      </c>
      <c r="E298" t="s">
        <v>151</v>
      </c>
      <c r="F298" t="s">
        <v>152</v>
      </c>
    </row>
    <row r="299" spans="1:6" x14ac:dyDescent="0.25">
      <c r="A299" s="1" t="s">
        <v>23</v>
      </c>
      <c r="B299" t="s">
        <v>54</v>
      </c>
      <c r="C299" t="s">
        <v>8</v>
      </c>
      <c r="E299" t="s">
        <v>151</v>
      </c>
      <c r="F299" t="s">
        <v>152</v>
      </c>
    </row>
    <row r="300" spans="1:6" x14ac:dyDescent="0.25">
      <c r="A300" s="1" t="s">
        <v>23</v>
      </c>
      <c r="B300" t="s">
        <v>55</v>
      </c>
      <c r="C300" t="s">
        <v>8</v>
      </c>
      <c r="E300" t="s">
        <v>151</v>
      </c>
      <c r="F300" t="s">
        <v>152</v>
      </c>
    </row>
    <row r="301" spans="1:6" x14ac:dyDescent="0.25">
      <c r="A301" s="1" t="s">
        <v>23</v>
      </c>
      <c r="B301" t="s">
        <v>56</v>
      </c>
      <c r="C301" t="s">
        <v>8</v>
      </c>
      <c r="E301" t="s">
        <v>151</v>
      </c>
      <c r="F301" t="s">
        <v>152</v>
      </c>
    </row>
    <row r="302" spans="1:6" x14ac:dyDescent="0.25">
      <c r="A302" s="1" t="s">
        <v>23</v>
      </c>
      <c r="B302" t="s">
        <v>57</v>
      </c>
      <c r="C302" t="s">
        <v>8</v>
      </c>
      <c r="E302" t="s">
        <v>151</v>
      </c>
      <c r="F302" t="s">
        <v>152</v>
      </c>
    </row>
    <row r="303" spans="1:6" x14ac:dyDescent="0.25">
      <c r="A303" s="1" t="s">
        <v>23</v>
      </c>
      <c r="B303" t="s">
        <v>58</v>
      </c>
      <c r="C303" t="s">
        <v>41</v>
      </c>
      <c r="E303" t="s">
        <v>151</v>
      </c>
      <c r="F303" t="s">
        <v>152</v>
      </c>
    </row>
    <row r="304" spans="1:6" x14ac:dyDescent="0.25">
      <c r="A304" s="1" t="s">
        <v>23</v>
      </c>
      <c r="B304" t="s">
        <v>60</v>
      </c>
      <c r="C304" t="s">
        <v>41</v>
      </c>
      <c r="E304" t="s">
        <v>151</v>
      </c>
      <c r="F304" t="s">
        <v>152</v>
      </c>
    </row>
    <row r="305" spans="1:6" x14ac:dyDescent="0.25">
      <c r="A305" s="1" t="s">
        <v>23</v>
      </c>
      <c r="B305" t="s">
        <v>61</v>
      </c>
      <c r="C305" t="s">
        <v>8</v>
      </c>
      <c r="E305" t="s">
        <v>151</v>
      </c>
      <c r="F305" t="s">
        <v>152</v>
      </c>
    </row>
    <row r="306" spans="1:6" x14ac:dyDescent="0.25">
      <c r="A306" s="1" t="s">
        <v>23</v>
      </c>
      <c r="B306" t="s">
        <v>62</v>
      </c>
      <c r="C306" t="s">
        <v>8</v>
      </c>
      <c r="E306" t="s">
        <v>151</v>
      </c>
      <c r="F306" t="s">
        <v>152</v>
      </c>
    </row>
    <row r="307" spans="1:6" x14ac:dyDescent="0.25">
      <c r="A307" s="1" t="s">
        <v>23</v>
      </c>
      <c r="B307" t="s">
        <v>63</v>
      </c>
      <c r="C307" t="s">
        <v>8</v>
      </c>
      <c r="E307" t="s">
        <v>151</v>
      </c>
      <c r="F307" t="s">
        <v>152</v>
      </c>
    </row>
    <row r="308" spans="1:6" x14ac:dyDescent="0.25">
      <c r="A308" s="1" t="s">
        <v>23</v>
      </c>
      <c r="B308" t="s">
        <v>64</v>
      </c>
      <c r="C308" t="s">
        <v>8</v>
      </c>
      <c r="E308" t="s">
        <v>151</v>
      </c>
      <c r="F308" t="s">
        <v>152</v>
      </c>
    </row>
    <row r="309" spans="1:6" x14ac:dyDescent="0.25">
      <c r="A309" s="1" t="s">
        <v>23</v>
      </c>
      <c r="B309" t="s">
        <v>65</v>
      </c>
      <c r="C309" t="s">
        <v>8</v>
      </c>
      <c r="E309" t="s">
        <v>151</v>
      </c>
      <c r="F309" t="s">
        <v>152</v>
      </c>
    </row>
    <row r="310" spans="1:6" x14ac:dyDescent="0.25">
      <c r="A310" s="1" t="s">
        <v>23</v>
      </c>
      <c r="B310" t="s">
        <v>66</v>
      </c>
      <c r="C310" t="s">
        <v>8</v>
      </c>
      <c r="E310" t="s">
        <v>151</v>
      </c>
      <c r="F310" t="s">
        <v>152</v>
      </c>
    </row>
    <row r="311" spans="1:6" x14ac:dyDescent="0.25">
      <c r="A311" s="1" t="s">
        <v>23</v>
      </c>
      <c r="B311" t="s">
        <v>67</v>
      </c>
      <c r="C311" t="s">
        <v>8</v>
      </c>
      <c r="E311" t="s">
        <v>151</v>
      </c>
      <c r="F311" t="s">
        <v>152</v>
      </c>
    </row>
    <row r="312" spans="1:6" x14ac:dyDescent="0.25">
      <c r="A312" s="1" t="s">
        <v>23</v>
      </c>
      <c r="B312" t="s">
        <v>68</v>
      </c>
      <c r="C312" t="s">
        <v>8</v>
      </c>
      <c r="E312" t="s">
        <v>151</v>
      </c>
      <c r="F312" t="s">
        <v>152</v>
      </c>
    </row>
    <row r="313" spans="1:6" x14ac:dyDescent="0.25">
      <c r="A313" s="1" t="s">
        <v>23</v>
      </c>
      <c r="B313" t="s">
        <v>69</v>
      </c>
      <c r="C313" t="s">
        <v>8</v>
      </c>
      <c r="E313" t="s">
        <v>151</v>
      </c>
      <c r="F313" t="s">
        <v>152</v>
      </c>
    </row>
    <row r="314" spans="1:6" x14ac:dyDescent="0.25">
      <c r="A314" s="1" t="s">
        <v>23</v>
      </c>
      <c r="B314" t="s">
        <v>71</v>
      </c>
      <c r="C314" t="s">
        <v>8</v>
      </c>
      <c r="E314" t="s">
        <v>151</v>
      </c>
      <c r="F314" t="s">
        <v>152</v>
      </c>
    </row>
    <row r="315" spans="1:6" x14ac:dyDescent="0.25">
      <c r="A315" s="1" t="s">
        <v>23</v>
      </c>
      <c r="B315" t="s">
        <v>72</v>
      </c>
      <c r="C315" t="s">
        <v>8</v>
      </c>
      <c r="E315" t="s">
        <v>151</v>
      </c>
      <c r="F315" t="s">
        <v>152</v>
      </c>
    </row>
    <row r="316" spans="1:6" x14ac:dyDescent="0.25">
      <c r="A316" s="1" t="s">
        <v>23</v>
      </c>
      <c r="B316" t="s">
        <v>73</v>
      </c>
      <c r="C316" t="s">
        <v>8</v>
      </c>
      <c r="E316" t="s">
        <v>151</v>
      </c>
      <c r="F316" t="s">
        <v>152</v>
      </c>
    </row>
    <row r="317" spans="1:6" x14ac:dyDescent="0.25">
      <c r="A317" s="1" t="s">
        <v>23</v>
      </c>
      <c r="B317" t="s">
        <v>74</v>
      </c>
      <c r="C317" t="s">
        <v>8</v>
      </c>
      <c r="E317" t="s">
        <v>151</v>
      </c>
      <c r="F317" t="s">
        <v>152</v>
      </c>
    </row>
    <row r="318" spans="1:6" x14ac:dyDescent="0.25">
      <c r="A318" s="1" t="s">
        <v>23</v>
      </c>
      <c r="B318" t="s">
        <v>75</v>
      </c>
      <c r="C318" t="s">
        <v>8</v>
      </c>
      <c r="E318" t="s">
        <v>151</v>
      </c>
      <c r="F318" t="s">
        <v>152</v>
      </c>
    </row>
    <row r="319" spans="1:6" x14ac:dyDescent="0.25">
      <c r="A319" s="1" t="s">
        <v>23</v>
      </c>
      <c r="B319" t="s">
        <v>76</v>
      </c>
      <c r="C319" t="s">
        <v>8</v>
      </c>
      <c r="E319" t="s">
        <v>151</v>
      </c>
      <c r="F319" t="s">
        <v>152</v>
      </c>
    </row>
    <row r="320" spans="1:6" x14ac:dyDescent="0.25">
      <c r="A320" s="1" t="s">
        <v>23</v>
      </c>
      <c r="B320" t="s">
        <v>77</v>
      </c>
      <c r="C320" t="s">
        <v>8</v>
      </c>
      <c r="E320" t="s">
        <v>151</v>
      </c>
      <c r="F320" t="s">
        <v>152</v>
      </c>
    </row>
    <row r="321" spans="1:6" x14ac:dyDescent="0.25">
      <c r="A321" s="1" t="s">
        <v>23</v>
      </c>
      <c r="B321" t="s">
        <v>78</v>
      </c>
      <c r="C321" t="s">
        <v>8</v>
      </c>
      <c r="E321" t="s">
        <v>151</v>
      </c>
      <c r="F321" t="s">
        <v>152</v>
      </c>
    </row>
    <row r="322" spans="1:6" x14ac:dyDescent="0.25">
      <c r="A322" s="1" t="s">
        <v>23</v>
      </c>
      <c r="B322" t="s">
        <v>80</v>
      </c>
      <c r="C322" t="s">
        <v>8</v>
      </c>
      <c r="E322" t="s">
        <v>151</v>
      </c>
      <c r="F322" t="s">
        <v>152</v>
      </c>
    </row>
    <row r="323" spans="1:6" x14ac:dyDescent="0.25">
      <c r="A323" s="1" t="s">
        <v>23</v>
      </c>
      <c r="B323" t="s">
        <v>81</v>
      </c>
      <c r="C323" t="s">
        <v>8</v>
      </c>
      <c r="E323" t="s">
        <v>151</v>
      </c>
      <c r="F323" t="s">
        <v>152</v>
      </c>
    </row>
    <row r="324" spans="1:6" x14ac:dyDescent="0.25">
      <c r="A324" s="1" t="s">
        <v>23</v>
      </c>
      <c r="B324" t="s">
        <v>82</v>
      </c>
      <c r="C324" t="s">
        <v>8</v>
      </c>
      <c r="E324" t="s">
        <v>151</v>
      </c>
      <c r="F324" t="s">
        <v>152</v>
      </c>
    </row>
    <row r="325" spans="1:6" x14ac:dyDescent="0.25">
      <c r="A325" s="1" t="s">
        <v>23</v>
      </c>
      <c r="B325" t="s">
        <v>83</v>
      </c>
      <c r="C325" t="s">
        <v>8</v>
      </c>
      <c r="E325" t="s">
        <v>151</v>
      </c>
      <c r="F325" t="s">
        <v>152</v>
      </c>
    </row>
    <row r="326" spans="1:6" x14ac:dyDescent="0.25">
      <c r="A326" s="1" t="s">
        <v>23</v>
      </c>
      <c r="B326" t="s">
        <v>86</v>
      </c>
      <c r="C326" t="s">
        <v>8</v>
      </c>
      <c r="E326" t="s">
        <v>151</v>
      </c>
      <c r="F326" t="s">
        <v>152</v>
      </c>
    </row>
    <row r="327" spans="1:6" x14ac:dyDescent="0.25">
      <c r="A327" s="1" t="s">
        <v>23</v>
      </c>
      <c r="B327" t="s">
        <v>87</v>
      </c>
      <c r="C327" t="s">
        <v>8</v>
      </c>
      <c r="E327" t="s">
        <v>151</v>
      </c>
      <c r="F327" t="s">
        <v>152</v>
      </c>
    </row>
    <row r="328" spans="1:6" x14ac:dyDescent="0.25">
      <c r="A328" s="1" t="s">
        <v>23</v>
      </c>
      <c r="B328" t="s">
        <v>88</v>
      </c>
      <c r="C328" t="s">
        <v>8</v>
      </c>
      <c r="E328" t="s">
        <v>151</v>
      </c>
      <c r="F328" t="s">
        <v>152</v>
      </c>
    </row>
    <row r="329" spans="1:6" x14ac:dyDescent="0.25">
      <c r="A329" s="1" t="s">
        <v>23</v>
      </c>
      <c r="B329" t="s">
        <v>89</v>
      </c>
      <c r="C329" t="s">
        <v>8</v>
      </c>
      <c r="E329" t="s">
        <v>151</v>
      </c>
      <c r="F329" t="s">
        <v>152</v>
      </c>
    </row>
    <row r="330" spans="1:6" x14ac:dyDescent="0.25">
      <c r="A330" s="1" t="s">
        <v>23</v>
      </c>
      <c r="B330" t="s">
        <v>90</v>
      </c>
      <c r="C330" t="s">
        <v>8</v>
      </c>
      <c r="E330" t="s">
        <v>151</v>
      </c>
      <c r="F330" t="s">
        <v>152</v>
      </c>
    </row>
    <row r="331" spans="1:6" x14ac:dyDescent="0.25">
      <c r="A331" s="1" t="s">
        <v>23</v>
      </c>
      <c r="B331" t="s">
        <v>91</v>
      </c>
      <c r="C331" t="s">
        <v>8</v>
      </c>
      <c r="E331" t="s">
        <v>151</v>
      </c>
      <c r="F331" t="s">
        <v>152</v>
      </c>
    </row>
    <row r="332" spans="1:6" x14ac:dyDescent="0.25">
      <c r="A332" s="1" t="s">
        <v>23</v>
      </c>
      <c r="B332" t="s">
        <v>92</v>
      </c>
      <c r="C332" t="s">
        <v>8</v>
      </c>
      <c r="E332" t="s">
        <v>151</v>
      </c>
      <c r="F332" t="s">
        <v>152</v>
      </c>
    </row>
    <row r="333" spans="1:6" x14ac:dyDescent="0.25">
      <c r="A333" s="1" t="s">
        <v>23</v>
      </c>
      <c r="B333" t="s">
        <v>93</v>
      </c>
      <c r="C333" t="s">
        <v>8</v>
      </c>
      <c r="E333" t="s">
        <v>151</v>
      </c>
      <c r="F333" t="s">
        <v>152</v>
      </c>
    </row>
    <row r="334" spans="1:6" x14ac:dyDescent="0.25">
      <c r="A334" s="1" t="s">
        <v>23</v>
      </c>
      <c r="B334" t="s">
        <v>94</v>
      </c>
      <c r="C334" t="s">
        <v>8</v>
      </c>
      <c r="E334" t="s">
        <v>151</v>
      </c>
      <c r="F334" t="s">
        <v>152</v>
      </c>
    </row>
    <row r="335" spans="1:6" x14ac:dyDescent="0.25">
      <c r="A335" s="1" t="s">
        <v>23</v>
      </c>
      <c r="B335" t="s">
        <v>95</v>
      </c>
      <c r="C335" t="s">
        <v>8</v>
      </c>
      <c r="E335" t="s">
        <v>151</v>
      </c>
      <c r="F335" t="s">
        <v>152</v>
      </c>
    </row>
    <row r="336" spans="1:6" x14ac:dyDescent="0.25">
      <c r="A336" s="1" t="s">
        <v>23</v>
      </c>
      <c r="B336" t="s">
        <v>96</v>
      </c>
      <c r="C336" t="s">
        <v>8</v>
      </c>
      <c r="E336" t="s">
        <v>151</v>
      </c>
      <c r="F336" t="s">
        <v>152</v>
      </c>
    </row>
    <row r="337" spans="1:6" x14ac:dyDescent="0.25">
      <c r="A337" s="1" t="s">
        <v>23</v>
      </c>
      <c r="B337" t="s">
        <v>97</v>
      </c>
      <c r="C337" t="s">
        <v>8</v>
      </c>
      <c r="E337" t="s">
        <v>151</v>
      </c>
      <c r="F337" t="s">
        <v>152</v>
      </c>
    </row>
    <row r="338" spans="1:6" x14ac:dyDescent="0.25">
      <c r="A338" s="1" t="s">
        <v>23</v>
      </c>
      <c r="B338" t="s">
        <v>98</v>
      </c>
      <c r="C338" t="s">
        <v>8</v>
      </c>
      <c r="E338" t="s">
        <v>151</v>
      </c>
      <c r="F338" t="s">
        <v>152</v>
      </c>
    </row>
    <row r="339" spans="1:6" x14ac:dyDescent="0.25">
      <c r="A339" s="1" t="s">
        <v>23</v>
      </c>
      <c r="B339" t="s">
        <v>99</v>
      </c>
      <c r="C339" t="s">
        <v>8</v>
      </c>
      <c r="E339" t="s">
        <v>151</v>
      </c>
      <c r="F339" t="s">
        <v>152</v>
      </c>
    </row>
    <row r="340" spans="1:6" x14ac:dyDescent="0.25">
      <c r="A340" s="1" t="s">
        <v>23</v>
      </c>
      <c r="B340" t="s">
        <v>100</v>
      </c>
      <c r="C340" t="s">
        <v>8</v>
      </c>
      <c r="E340" t="s">
        <v>151</v>
      </c>
      <c r="F340" t="s">
        <v>152</v>
      </c>
    </row>
    <row r="341" spans="1:6" x14ac:dyDescent="0.25">
      <c r="A341" s="1" t="s">
        <v>23</v>
      </c>
      <c r="B341" t="s">
        <v>101</v>
      </c>
      <c r="C341" t="s">
        <v>8</v>
      </c>
      <c r="E341" t="s">
        <v>151</v>
      </c>
      <c r="F341" t="s">
        <v>152</v>
      </c>
    </row>
    <row r="342" spans="1:6" x14ac:dyDescent="0.25">
      <c r="A342" s="1" t="s">
        <v>23</v>
      </c>
      <c r="B342" t="s">
        <v>102</v>
      </c>
      <c r="C342" t="s">
        <v>8</v>
      </c>
      <c r="E342" t="s">
        <v>151</v>
      </c>
      <c r="F342" t="s">
        <v>152</v>
      </c>
    </row>
    <row r="343" spans="1:6" x14ac:dyDescent="0.25">
      <c r="A343" s="1" t="s">
        <v>23</v>
      </c>
      <c r="B343" t="s">
        <v>103</v>
      </c>
      <c r="C343" t="s">
        <v>8</v>
      </c>
      <c r="E343" t="s">
        <v>151</v>
      </c>
      <c r="F343" t="s">
        <v>152</v>
      </c>
    </row>
    <row r="344" spans="1:6" x14ac:dyDescent="0.25">
      <c r="A344" s="1" t="s">
        <v>23</v>
      </c>
      <c r="B344" t="s">
        <v>104</v>
      </c>
      <c r="C344" t="s">
        <v>8</v>
      </c>
      <c r="E344" t="s">
        <v>151</v>
      </c>
      <c r="F344" t="s">
        <v>152</v>
      </c>
    </row>
    <row r="345" spans="1:6" x14ac:dyDescent="0.25">
      <c r="A345" s="1" t="s">
        <v>23</v>
      </c>
      <c r="B345" t="s">
        <v>105</v>
      </c>
      <c r="C345" t="s">
        <v>8</v>
      </c>
      <c r="E345" t="s">
        <v>151</v>
      </c>
      <c r="F345" t="s">
        <v>152</v>
      </c>
    </row>
    <row r="346" spans="1:6" x14ac:dyDescent="0.25">
      <c r="A346" s="1" t="s">
        <v>23</v>
      </c>
      <c r="B346" t="s">
        <v>106</v>
      </c>
      <c r="C346" t="s">
        <v>8</v>
      </c>
      <c r="E346" t="s">
        <v>151</v>
      </c>
      <c r="F346" t="s">
        <v>152</v>
      </c>
    </row>
    <row r="347" spans="1:6" x14ac:dyDescent="0.25">
      <c r="A347" s="1" t="s">
        <v>23</v>
      </c>
      <c r="B347" t="s">
        <v>107</v>
      </c>
      <c r="C347" t="s">
        <v>8</v>
      </c>
      <c r="E347" t="s">
        <v>151</v>
      </c>
      <c r="F347" t="s">
        <v>152</v>
      </c>
    </row>
    <row r="348" spans="1:6" x14ac:dyDescent="0.25">
      <c r="A348" s="1" t="s">
        <v>23</v>
      </c>
      <c r="B348" t="s">
        <v>108</v>
      </c>
      <c r="C348" t="s">
        <v>8</v>
      </c>
      <c r="E348" t="s">
        <v>151</v>
      </c>
      <c r="F348" t="s">
        <v>152</v>
      </c>
    </row>
    <row r="349" spans="1:6" x14ac:dyDescent="0.25">
      <c r="A349" s="1" t="s">
        <v>23</v>
      </c>
      <c r="B349" t="s">
        <v>109</v>
      </c>
      <c r="C349" t="s">
        <v>8</v>
      </c>
      <c r="E349" t="s">
        <v>151</v>
      </c>
      <c r="F349" t="s">
        <v>152</v>
      </c>
    </row>
    <row r="350" spans="1:6" x14ac:dyDescent="0.25">
      <c r="A350" s="1" t="s">
        <v>23</v>
      </c>
      <c r="B350" t="s">
        <v>113</v>
      </c>
      <c r="C350" t="s">
        <v>8</v>
      </c>
      <c r="E350" t="s">
        <v>151</v>
      </c>
      <c r="F350" t="s">
        <v>152</v>
      </c>
    </row>
    <row r="351" spans="1:6" x14ac:dyDescent="0.25">
      <c r="A351" s="1" t="s">
        <v>23</v>
      </c>
      <c r="B351" t="s">
        <v>114</v>
      </c>
      <c r="C351" t="s">
        <v>8</v>
      </c>
      <c r="E351" t="s">
        <v>151</v>
      </c>
      <c r="F351" t="s">
        <v>152</v>
      </c>
    </row>
    <row r="352" spans="1:6" x14ac:dyDescent="0.25">
      <c r="A352" s="1" t="s">
        <v>23</v>
      </c>
      <c r="B352" t="s">
        <v>115</v>
      </c>
      <c r="C352" t="s">
        <v>8</v>
      </c>
      <c r="E352" t="s">
        <v>151</v>
      </c>
      <c r="F352" t="s">
        <v>152</v>
      </c>
    </row>
    <row r="353" spans="1:6" x14ac:dyDescent="0.25">
      <c r="A353" s="1" t="s">
        <v>23</v>
      </c>
      <c r="B353" t="s">
        <v>116</v>
      </c>
      <c r="C353" t="s">
        <v>8</v>
      </c>
      <c r="E353" t="s">
        <v>151</v>
      </c>
      <c r="F353" t="s">
        <v>152</v>
      </c>
    </row>
    <row r="354" spans="1:6" x14ac:dyDescent="0.25">
      <c r="A354" s="1" t="s">
        <v>23</v>
      </c>
      <c r="B354" t="s">
        <v>117</v>
      </c>
      <c r="C354" t="s">
        <v>8</v>
      </c>
      <c r="E354" t="s">
        <v>151</v>
      </c>
      <c r="F354" t="s">
        <v>152</v>
      </c>
    </row>
    <row r="355" spans="1:6" x14ac:dyDescent="0.25">
      <c r="A355" s="1" t="s">
        <v>23</v>
      </c>
      <c r="B355" t="s">
        <v>118</v>
      </c>
      <c r="C355" t="s">
        <v>8</v>
      </c>
      <c r="E355" t="s">
        <v>151</v>
      </c>
      <c r="F355" t="s">
        <v>152</v>
      </c>
    </row>
    <row r="356" spans="1:6" x14ac:dyDescent="0.25">
      <c r="A356" s="1" t="s">
        <v>23</v>
      </c>
      <c r="B356" t="s">
        <v>119</v>
      </c>
      <c r="C356" t="s">
        <v>8</v>
      </c>
      <c r="E356" t="s">
        <v>151</v>
      </c>
      <c r="F356" t="s">
        <v>152</v>
      </c>
    </row>
    <row r="357" spans="1:6" x14ac:dyDescent="0.25">
      <c r="A357" s="1" t="s">
        <v>23</v>
      </c>
      <c r="B357" t="s">
        <v>120</v>
      </c>
      <c r="C357" t="s">
        <v>8</v>
      </c>
      <c r="E357" t="s">
        <v>151</v>
      </c>
      <c r="F357" t="s">
        <v>152</v>
      </c>
    </row>
    <row r="358" spans="1:6" x14ac:dyDescent="0.25">
      <c r="A358" s="1" t="s">
        <v>23</v>
      </c>
      <c r="B358" t="s">
        <v>122</v>
      </c>
      <c r="C358" t="s">
        <v>8</v>
      </c>
      <c r="E358" t="s">
        <v>151</v>
      </c>
      <c r="F358" t="s">
        <v>152</v>
      </c>
    </row>
    <row r="359" spans="1:6" x14ac:dyDescent="0.25">
      <c r="A359" s="1" t="s">
        <v>23</v>
      </c>
      <c r="B359" t="s">
        <v>123</v>
      </c>
      <c r="C359" t="s">
        <v>8</v>
      </c>
      <c r="E359" t="s">
        <v>151</v>
      </c>
      <c r="F359" t="s">
        <v>152</v>
      </c>
    </row>
    <row r="360" spans="1:6" x14ac:dyDescent="0.25">
      <c r="A360" s="1" t="s">
        <v>23</v>
      </c>
      <c r="B360" t="s">
        <v>124</v>
      </c>
      <c r="C360" t="s">
        <v>8</v>
      </c>
      <c r="E360" t="s">
        <v>151</v>
      </c>
      <c r="F360" t="s">
        <v>152</v>
      </c>
    </row>
    <row r="361" spans="1:6" x14ac:dyDescent="0.25">
      <c r="A361" s="1" t="s">
        <v>23</v>
      </c>
      <c r="B361" t="s">
        <v>125</v>
      </c>
      <c r="C361" t="s">
        <v>8</v>
      </c>
      <c r="E361" t="s">
        <v>151</v>
      </c>
      <c r="F361" t="s">
        <v>152</v>
      </c>
    </row>
    <row r="362" spans="1:6" x14ac:dyDescent="0.25">
      <c r="A362" s="1" t="s">
        <v>23</v>
      </c>
      <c r="B362" t="s">
        <v>126</v>
      </c>
      <c r="C362" t="s">
        <v>8</v>
      </c>
      <c r="E362" t="s">
        <v>151</v>
      </c>
      <c r="F362" t="s">
        <v>152</v>
      </c>
    </row>
    <row r="363" spans="1:6" x14ac:dyDescent="0.25">
      <c r="A363" s="1" t="s">
        <v>23</v>
      </c>
      <c r="B363" t="s">
        <v>127</v>
      </c>
      <c r="C363" t="s">
        <v>8</v>
      </c>
      <c r="E363" t="s">
        <v>151</v>
      </c>
      <c r="F363" t="s">
        <v>152</v>
      </c>
    </row>
    <row r="364" spans="1:6" x14ac:dyDescent="0.25">
      <c r="A364" s="1" t="s">
        <v>23</v>
      </c>
      <c r="B364" t="s">
        <v>128</v>
      </c>
      <c r="C364" t="s">
        <v>8</v>
      </c>
      <c r="E364" t="s">
        <v>151</v>
      </c>
      <c r="F364" t="s">
        <v>152</v>
      </c>
    </row>
    <row r="365" spans="1:6" x14ac:dyDescent="0.25">
      <c r="A365" s="1" t="s">
        <v>23</v>
      </c>
      <c r="B365" t="s">
        <v>129</v>
      </c>
      <c r="C365" t="s">
        <v>8</v>
      </c>
      <c r="E365" t="s">
        <v>151</v>
      </c>
      <c r="F365" t="s">
        <v>152</v>
      </c>
    </row>
    <row r="366" spans="1:6" x14ac:dyDescent="0.25">
      <c r="A366" s="1" t="s">
        <v>23</v>
      </c>
      <c r="B366" t="s">
        <v>130</v>
      </c>
      <c r="C366" t="s">
        <v>8</v>
      </c>
      <c r="E366" t="s">
        <v>151</v>
      </c>
      <c r="F366" t="s">
        <v>152</v>
      </c>
    </row>
    <row r="367" spans="1:6" x14ac:dyDescent="0.25">
      <c r="A367" s="1" t="s">
        <v>23</v>
      </c>
      <c r="B367" t="s">
        <v>131</v>
      </c>
      <c r="C367" t="s">
        <v>8</v>
      </c>
      <c r="E367" t="s">
        <v>151</v>
      </c>
      <c r="F367" t="s">
        <v>152</v>
      </c>
    </row>
    <row r="368" spans="1:6" x14ac:dyDescent="0.25">
      <c r="A368" s="1" t="s">
        <v>23</v>
      </c>
      <c r="B368" t="s">
        <v>132</v>
      </c>
      <c r="C368" t="s">
        <v>8</v>
      </c>
      <c r="E368" t="s">
        <v>151</v>
      </c>
      <c r="F368" t="s">
        <v>152</v>
      </c>
    </row>
    <row r="369" spans="1:7" x14ac:dyDescent="0.25">
      <c r="A369" s="1" t="s">
        <v>23</v>
      </c>
      <c r="B369" t="s">
        <v>133</v>
      </c>
      <c r="C369" t="s">
        <v>8</v>
      </c>
      <c r="E369" t="s">
        <v>151</v>
      </c>
      <c r="F369" t="s">
        <v>152</v>
      </c>
    </row>
    <row r="370" spans="1:7" x14ac:dyDescent="0.25">
      <c r="A370" s="1" t="s">
        <v>23</v>
      </c>
      <c r="B370" t="s">
        <v>134</v>
      </c>
      <c r="C370" t="s">
        <v>8</v>
      </c>
      <c r="E370" t="s">
        <v>151</v>
      </c>
      <c r="F370" t="s">
        <v>152</v>
      </c>
    </row>
    <row r="371" spans="1:7" x14ac:dyDescent="0.25">
      <c r="A371" s="1" t="s">
        <v>23</v>
      </c>
      <c r="B371" t="s">
        <v>137</v>
      </c>
      <c r="C371" t="s">
        <v>8</v>
      </c>
      <c r="E371" t="s">
        <v>151</v>
      </c>
      <c r="F371" t="s">
        <v>152</v>
      </c>
    </row>
    <row r="372" spans="1:7" x14ac:dyDescent="0.25">
      <c r="A372" s="1" t="s">
        <v>23</v>
      </c>
      <c r="B372" t="s">
        <v>138</v>
      </c>
      <c r="C372" t="s">
        <v>8</v>
      </c>
      <c r="E372" t="s">
        <v>151</v>
      </c>
      <c r="F372" t="s">
        <v>152</v>
      </c>
    </row>
    <row r="373" spans="1:7" x14ac:dyDescent="0.25">
      <c r="A373" s="1" t="s">
        <v>23</v>
      </c>
      <c r="B373" t="s">
        <v>139</v>
      </c>
      <c r="C373" t="s">
        <v>8</v>
      </c>
      <c r="E373" t="s">
        <v>151</v>
      </c>
      <c r="F373" t="s">
        <v>152</v>
      </c>
    </row>
    <row r="374" spans="1:7" x14ac:dyDescent="0.25">
      <c r="A374" s="1" t="s">
        <v>23</v>
      </c>
      <c r="B374" t="s">
        <v>140</v>
      </c>
      <c r="C374" t="s">
        <v>8</v>
      </c>
      <c r="E374" t="s">
        <v>151</v>
      </c>
      <c r="F374" t="s">
        <v>152</v>
      </c>
    </row>
    <row r="375" spans="1:7" x14ac:dyDescent="0.25">
      <c r="A375" s="1" t="s">
        <v>23</v>
      </c>
      <c r="B375" t="s">
        <v>141</v>
      </c>
      <c r="C375" t="s">
        <v>8</v>
      </c>
      <c r="E375" t="s">
        <v>151</v>
      </c>
      <c r="F375" t="s">
        <v>152</v>
      </c>
    </row>
    <row r="376" spans="1:7" x14ac:dyDescent="0.25">
      <c r="A376" s="1" t="s">
        <v>23</v>
      </c>
      <c r="B376" t="s">
        <v>142</v>
      </c>
      <c r="C376" t="s">
        <v>8</v>
      </c>
      <c r="E376" t="s">
        <v>151</v>
      </c>
      <c r="F376" t="s">
        <v>152</v>
      </c>
    </row>
    <row r="377" spans="1:7" x14ac:dyDescent="0.25">
      <c r="A377" s="1" t="s">
        <v>23</v>
      </c>
      <c r="B377" t="s">
        <v>143</v>
      </c>
      <c r="C377" t="s">
        <v>8</v>
      </c>
      <c r="E377" t="s">
        <v>151</v>
      </c>
      <c r="F377" t="s">
        <v>152</v>
      </c>
    </row>
    <row r="378" spans="1:7" x14ac:dyDescent="0.25">
      <c r="A378" s="1" t="s">
        <v>23</v>
      </c>
      <c r="B378" t="s">
        <v>144</v>
      </c>
      <c r="C378" t="s">
        <v>8</v>
      </c>
      <c r="E378" t="s">
        <v>151</v>
      </c>
      <c r="F378" t="s">
        <v>152</v>
      </c>
    </row>
    <row r="379" spans="1:7" x14ac:dyDescent="0.25">
      <c r="A379" s="1" t="s">
        <v>23</v>
      </c>
      <c r="B379" t="s">
        <v>145</v>
      </c>
      <c r="C379" t="s">
        <v>8</v>
      </c>
      <c r="E379" t="s">
        <v>151</v>
      </c>
      <c r="F379" t="s">
        <v>152</v>
      </c>
    </row>
    <row r="380" spans="1:7" x14ac:dyDescent="0.25">
      <c r="A380" s="1" t="s">
        <v>23</v>
      </c>
      <c r="B380" t="s">
        <v>146</v>
      </c>
      <c r="C380" t="s">
        <v>8</v>
      </c>
      <c r="E380" t="s">
        <v>151</v>
      </c>
      <c r="F380" t="s">
        <v>152</v>
      </c>
    </row>
    <row r="381" spans="1:7" x14ac:dyDescent="0.25">
      <c r="A381" s="1" t="s">
        <v>23</v>
      </c>
      <c r="B381" t="s">
        <v>147</v>
      </c>
      <c r="C381" t="s">
        <v>8</v>
      </c>
      <c r="E381" t="s">
        <v>151</v>
      </c>
      <c r="F381" t="s">
        <v>152</v>
      </c>
    </row>
    <row r="382" spans="1:7" x14ac:dyDescent="0.25">
      <c r="A382" s="1" t="s">
        <v>23</v>
      </c>
      <c r="B382" t="s">
        <v>148</v>
      </c>
      <c r="C382" t="s">
        <v>8</v>
      </c>
      <c r="E382" t="s">
        <v>151</v>
      </c>
      <c r="F382" t="s">
        <v>152</v>
      </c>
    </row>
    <row r="383" spans="1:7" x14ac:dyDescent="0.25">
      <c r="A383" s="1" t="s">
        <v>24</v>
      </c>
      <c r="B383" t="s">
        <v>79</v>
      </c>
      <c r="D383" s="9">
        <v>0.77100000000000002</v>
      </c>
      <c r="E383" t="s">
        <v>151</v>
      </c>
      <c r="F383" t="s">
        <v>152</v>
      </c>
    </row>
    <row r="384" spans="1:7" x14ac:dyDescent="0.25">
      <c r="A384" s="1" t="s">
        <v>24</v>
      </c>
      <c r="B384" t="s">
        <v>135</v>
      </c>
      <c r="C384" t="s">
        <v>136</v>
      </c>
      <c r="D384" s="9">
        <v>12.5</v>
      </c>
      <c r="E384" t="s">
        <v>151</v>
      </c>
      <c r="F384" t="s">
        <v>152</v>
      </c>
      <c r="G384" s="2" t="s">
        <v>156</v>
      </c>
    </row>
    <row r="385" spans="1:7" x14ac:dyDescent="0.25">
      <c r="A385" s="1" t="s">
        <v>24</v>
      </c>
      <c r="B385" t="s">
        <v>137</v>
      </c>
      <c r="D385" s="9">
        <v>0.81200000000000006</v>
      </c>
      <c r="E385" t="s">
        <v>151</v>
      </c>
      <c r="F385" t="s">
        <v>152</v>
      </c>
    </row>
    <row r="386" spans="1:7" x14ac:dyDescent="0.25">
      <c r="A386" s="1" t="s">
        <v>24</v>
      </c>
      <c r="B386" t="s">
        <v>32</v>
      </c>
      <c r="D386" s="9">
        <v>18.399999999999999</v>
      </c>
      <c r="E386" t="s">
        <v>151</v>
      </c>
      <c r="F386" t="s">
        <v>152</v>
      </c>
    </row>
    <row r="387" spans="1:7" x14ac:dyDescent="0.25">
      <c r="A387" s="1" t="s">
        <v>24</v>
      </c>
      <c r="B387" t="s">
        <v>142</v>
      </c>
      <c r="D387" s="9">
        <v>1.67</v>
      </c>
      <c r="E387" t="s">
        <v>151</v>
      </c>
      <c r="F387" t="s">
        <v>152</v>
      </c>
    </row>
    <row r="388" spans="1:7" x14ac:dyDescent="0.25">
      <c r="A388" s="1" t="s">
        <v>24</v>
      </c>
      <c r="B388" t="s">
        <v>85</v>
      </c>
      <c r="C388" t="s">
        <v>153</v>
      </c>
      <c r="D388" s="9">
        <v>3.55</v>
      </c>
      <c r="E388" t="s">
        <v>151</v>
      </c>
      <c r="F388" t="s">
        <v>152</v>
      </c>
      <c r="G388" s="2" t="s">
        <v>156</v>
      </c>
    </row>
    <row r="389" spans="1:7" x14ac:dyDescent="0.25">
      <c r="A389" s="1" t="s">
        <v>24</v>
      </c>
      <c r="B389" t="s">
        <v>112</v>
      </c>
      <c r="D389" s="9">
        <v>327</v>
      </c>
      <c r="E389" t="s">
        <v>151</v>
      </c>
      <c r="F389" t="s">
        <v>152</v>
      </c>
    </row>
    <row r="390" spans="1:7" x14ac:dyDescent="0.25">
      <c r="A390" s="1" t="s">
        <v>24</v>
      </c>
      <c r="B390" t="s">
        <v>145</v>
      </c>
      <c r="D390" s="9">
        <v>51.5</v>
      </c>
      <c r="E390" t="s">
        <v>151</v>
      </c>
      <c r="F390" t="s">
        <v>152</v>
      </c>
      <c r="G390" s="2" t="s">
        <v>157</v>
      </c>
    </row>
    <row r="391" spans="1:7" x14ac:dyDescent="0.25">
      <c r="A391" s="1" t="s">
        <v>24</v>
      </c>
      <c r="B391" t="s">
        <v>18</v>
      </c>
      <c r="D391" s="9">
        <v>15.7</v>
      </c>
      <c r="E391" t="s">
        <v>151</v>
      </c>
      <c r="F391" t="s">
        <v>152</v>
      </c>
    </row>
    <row r="392" spans="1:7" x14ac:dyDescent="0.25">
      <c r="A392" s="1" t="s">
        <v>24</v>
      </c>
      <c r="B392" t="s">
        <v>70</v>
      </c>
      <c r="D392" s="9">
        <v>7.46</v>
      </c>
      <c r="E392" t="s">
        <v>151</v>
      </c>
      <c r="F392" t="s">
        <v>152</v>
      </c>
    </row>
    <row r="393" spans="1:7" x14ac:dyDescent="0.25">
      <c r="A393" s="1" t="s">
        <v>24</v>
      </c>
      <c r="B393" t="s">
        <v>7</v>
      </c>
      <c r="C393" t="s">
        <v>8</v>
      </c>
      <c r="E393" t="s">
        <v>151</v>
      </c>
      <c r="F393" t="s">
        <v>152</v>
      </c>
    </row>
    <row r="394" spans="1:7" x14ac:dyDescent="0.25">
      <c r="A394" s="1" t="s">
        <v>24</v>
      </c>
      <c r="B394" t="s">
        <v>11</v>
      </c>
      <c r="C394" t="s">
        <v>8</v>
      </c>
      <c r="E394" t="s">
        <v>151</v>
      </c>
      <c r="F394" t="s">
        <v>152</v>
      </c>
    </row>
    <row r="395" spans="1:7" x14ac:dyDescent="0.25">
      <c r="A395" s="1" t="s">
        <v>24</v>
      </c>
      <c r="B395" t="s">
        <v>12</v>
      </c>
      <c r="C395" t="s">
        <v>8</v>
      </c>
      <c r="E395" t="s">
        <v>151</v>
      </c>
      <c r="F395" t="s">
        <v>152</v>
      </c>
    </row>
    <row r="396" spans="1:7" x14ac:dyDescent="0.25">
      <c r="A396" s="1" t="s">
        <v>24</v>
      </c>
      <c r="B396" t="s">
        <v>13</v>
      </c>
      <c r="C396" t="s">
        <v>8</v>
      </c>
      <c r="E396" t="s">
        <v>151</v>
      </c>
      <c r="F396" t="s">
        <v>152</v>
      </c>
    </row>
    <row r="397" spans="1:7" x14ac:dyDescent="0.25">
      <c r="A397" s="1" t="s">
        <v>24</v>
      </c>
      <c r="B397" t="s">
        <v>14</v>
      </c>
      <c r="C397" t="s">
        <v>8</v>
      </c>
      <c r="E397" t="s">
        <v>151</v>
      </c>
      <c r="F397" t="s">
        <v>152</v>
      </c>
    </row>
    <row r="398" spans="1:7" x14ac:dyDescent="0.25">
      <c r="A398" s="1" t="s">
        <v>24</v>
      </c>
      <c r="B398" t="s">
        <v>15</v>
      </c>
      <c r="C398" t="s">
        <v>8</v>
      </c>
      <c r="E398" t="s">
        <v>151</v>
      </c>
      <c r="F398" t="s">
        <v>152</v>
      </c>
    </row>
    <row r="399" spans="1:7" x14ac:dyDescent="0.25">
      <c r="A399" s="1" t="s">
        <v>24</v>
      </c>
      <c r="B399" t="s">
        <v>16</v>
      </c>
      <c r="C399" t="s">
        <v>8</v>
      </c>
      <c r="E399" t="s">
        <v>151</v>
      </c>
      <c r="F399" t="s">
        <v>152</v>
      </c>
    </row>
    <row r="400" spans="1:7" x14ac:dyDescent="0.25">
      <c r="A400" s="1" t="s">
        <v>24</v>
      </c>
      <c r="B400" t="s">
        <v>17</v>
      </c>
      <c r="C400" t="s">
        <v>8</v>
      </c>
      <c r="E400" t="s">
        <v>151</v>
      </c>
      <c r="F400" t="s">
        <v>152</v>
      </c>
    </row>
    <row r="401" spans="1:6" x14ac:dyDescent="0.25">
      <c r="A401" s="1" t="s">
        <v>24</v>
      </c>
      <c r="B401" t="s">
        <v>19</v>
      </c>
      <c r="C401" t="s">
        <v>8</v>
      </c>
      <c r="E401" t="s">
        <v>151</v>
      </c>
      <c r="F401" t="s">
        <v>152</v>
      </c>
    </row>
    <row r="402" spans="1:6" x14ac:dyDescent="0.25">
      <c r="A402" s="1" t="s">
        <v>24</v>
      </c>
      <c r="B402" t="s">
        <v>20</v>
      </c>
      <c r="C402" t="s">
        <v>8</v>
      </c>
      <c r="E402" t="s">
        <v>151</v>
      </c>
      <c r="F402" t="s">
        <v>152</v>
      </c>
    </row>
    <row r="403" spans="1:6" x14ac:dyDescent="0.25">
      <c r="A403" s="1" t="s">
        <v>24</v>
      </c>
      <c r="B403" t="s">
        <v>21</v>
      </c>
      <c r="C403" t="s">
        <v>8</v>
      </c>
      <c r="E403" t="s">
        <v>151</v>
      </c>
      <c r="F403" t="s">
        <v>152</v>
      </c>
    </row>
    <row r="404" spans="1:6" x14ac:dyDescent="0.25">
      <c r="A404" s="1" t="s">
        <v>24</v>
      </c>
      <c r="B404" t="s">
        <v>29</v>
      </c>
      <c r="C404" t="s">
        <v>8</v>
      </c>
      <c r="E404" t="s">
        <v>151</v>
      </c>
      <c r="F404" t="s">
        <v>152</v>
      </c>
    </row>
    <row r="405" spans="1:6" x14ac:dyDescent="0.25">
      <c r="A405" s="1" t="s">
        <v>24</v>
      </c>
      <c r="B405" t="s">
        <v>31</v>
      </c>
      <c r="C405" t="s">
        <v>8</v>
      </c>
      <c r="E405" t="s">
        <v>151</v>
      </c>
      <c r="F405" t="s">
        <v>152</v>
      </c>
    </row>
    <row r="406" spans="1:6" x14ac:dyDescent="0.25">
      <c r="A406" s="1" t="s">
        <v>24</v>
      </c>
      <c r="B406" t="s">
        <v>33</v>
      </c>
      <c r="C406" t="s">
        <v>8</v>
      </c>
      <c r="E406" t="s">
        <v>151</v>
      </c>
      <c r="F406" t="s">
        <v>152</v>
      </c>
    </row>
    <row r="407" spans="1:6" x14ac:dyDescent="0.25">
      <c r="A407" s="1" t="s">
        <v>24</v>
      </c>
      <c r="B407" t="s">
        <v>34</v>
      </c>
      <c r="C407" t="s">
        <v>8</v>
      </c>
      <c r="E407" t="s">
        <v>151</v>
      </c>
      <c r="F407" t="s">
        <v>152</v>
      </c>
    </row>
    <row r="408" spans="1:6" x14ac:dyDescent="0.25">
      <c r="A408" s="1" t="s">
        <v>24</v>
      </c>
      <c r="B408" t="s">
        <v>35</v>
      </c>
      <c r="C408" t="s">
        <v>8</v>
      </c>
      <c r="E408" t="s">
        <v>151</v>
      </c>
      <c r="F408" t="s">
        <v>152</v>
      </c>
    </row>
    <row r="409" spans="1:6" x14ac:dyDescent="0.25">
      <c r="A409" s="1" t="s">
        <v>24</v>
      </c>
      <c r="B409" t="s">
        <v>36</v>
      </c>
      <c r="C409" t="s">
        <v>37</v>
      </c>
      <c r="E409" t="s">
        <v>151</v>
      </c>
      <c r="F409" t="s">
        <v>152</v>
      </c>
    </row>
    <row r="410" spans="1:6" x14ac:dyDescent="0.25">
      <c r="A410" s="1" t="s">
        <v>24</v>
      </c>
      <c r="B410" t="s">
        <v>38</v>
      </c>
      <c r="C410" t="s">
        <v>8</v>
      </c>
      <c r="E410" t="s">
        <v>151</v>
      </c>
      <c r="F410" t="s">
        <v>152</v>
      </c>
    </row>
    <row r="411" spans="1:6" x14ac:dyDescent="0.25">
      <c r="A411" s="1" t="s">
        <v>24</v>
      </c>
      <c r="B411" t="s">
        <v>39</v>
      </c>
      <c r="C411" t="s">
        <v>37</v>
      </c>
      <c r="E411" t="s">
        <v>151</v>
      </c>
      <c r="F411" t="s">
        <v>152</v>
      </c>
    </row>
    <row r="412" spans="1:6" x14ac:dyDescent="0.25">
      <c r="A412" s="1" t="s">
        <v>24</v>
      </c>
      <c r="B412" t="s">
        <v>40</v>
      </c>
      <c r="C412" t="s">
        <v>41</v>
      </c>
      <c r="E412" t="s">
        <v>151</v>
      </c>
      <c r="F412" t="s">
        <v>152</v>
      </c>
    </row>
    <row r="413" spans="1:6" x14ac:dyDescent="0.25">
      <c r="A413" s="1" t="s">
        <v>24</v>
      </c>
      <c r="B413" t="s">
        <v>42</v>
      </c>
      <c r="C413" t="s">
        <v>8</v>
      </c>
      <c r="E413" t="s">
        <v>151</v>
      </c>
      <c r="F413" t="s">
        <v>152</v>
      </c>
    </row>
    <row r="414" spans="1:6" x14ac:dyDescent="0.25">
      <c r="A414" s="1" t="s">
        <v>24</v>
      </c>
      <c r="B414" t="s">
        <v>43</v>
      </c>
      <c r="C414" t="s">
        <v>8</v>
      </c>
      <c r="E414" t="s">
        <v>151</v>
      </c>
      <c r="F414" t="s">
        <v>152</v>
      </c>
    </row>
    <row r="415" spans="1:6" x14ac:dyDescent="0.25">
      <c r="A415" s="1" t="s">
        <v>24</v>
      </c>
      <c r="B415" t="s">
        <v>44</v>
      </c>
      <c r="C415" t="s">
        <v>8</v>
      </c>
      <c r="E415" t="s">
        <v>151</v>
      </c>
      <c r="F415" t="s">
        <v>152</v>
      </c>
    </row>
    <row r="416" spans="1:6" x14ac:dyDescent="0.25">
      <c r="A416" s="1" t="s">
        <v>24</v>
      </c>
      <c r="B416" t="s">
        <v>45</v>
      </c>
      <c r="C416" t="s">
        <v>8</v>
      </c>
      <c r="E416" t="s">
        <v>151</v>
      </c>
      <c r="F416" t="s">
        <v>152</v>
      </c>
    </row>
    <row r="417" spans="1:6" x14ac:dyDescent="0.25">
      <c r="A417" s="1" t="s">
        <v>24</v>
      </c>
      <c r="B417" t="s">
        <v>46</v>
      </c>
      <c r="C417" t="s">
        <v>8</v>
      </c>
      <c r="E417" t="s">
        <v>151</v>
      </c>
      <c r="F417" t="s">
        <v>152</v>
      </c>
    </row>
    <row r="418" spans="1:6" x14ac:dyDescent="0.25">
      <c r="A418" s="1" t="s">
        <v>24</v>
      </c>
      <c r="B418" t="s">
        <v>47</v>
      </c>
      <c r="C418" t="s">
        <v>37</v>
      </c>
      <c r="E418" t="s">
        <v>151</v>
      </c>
      <c r="F418" t="s">
        <v>152</v>
      </c>
    </row>
    <row r="419" spans="1:6" x14ac:dyDescent="0.25">
      <c r="A419" s="1" t="s">
        <v>24</v>
      </c>
      <c r="B419" t="s">
        <v>48</v>
      </c>
      <c r="C419" t="s">
        <v>8</v>
      </c>
      <c r="E419" t="s">
        <v>151</v>
      </c>
      <c r="F419" t="s">
        <v>152</v>
      </c>
    </row>
    <row r="420" spans="1:6" x14ac:dyDescent="0.25">
      <c r="A420" s="1" t="s">
        <v>24</v>
      </c>
      <c r="B420" t="s">
        <v>49</v>
      </c>
      <c r="C420" t="s">
        <v>8</v>
      </c>
      <c r="E420" t="s">
        <v>151</v>
      </c>
      <c r="F420" t="s">
        <v>152</v>
      </c>
    </row>
    <row r="421" spans="1:6" x14ac:dyDescent="0.25">
      <c r="A421" s="1" t="s">
        <v>24</v>
      </c>
      <c r="B421" t="s">
        <v>50</v>
      </c>
      <c r="C421" t="s">
        <v>8</v>
      </c>
      <c r="E421" t="s">
        <v>151</v>
      </c>
      <c r="F421" t="s">
        <v>152</v>
      </c>
    </row>
    <row r="422" spans="1:6" x14ac:dyDescent="0.25">
      <c r="A422" s="1" t="s">
        <v>24</v>
      </c>
      <c r="B422" t="s">
        <v>51</v>
      </c>
      <c r="C422" t="s">
        <v>8</v>
      </c>
      <c r="E422" t="s">
        <v>151</v>
      </c>
      <c r="F422" t="s">
        <v>152</v>
      </c>
    </row>
    <row r="423" spans="1:6" x14ac:dyDescent="0.25">
      <c r="A423" s="1" t="s">
        <v>24</v>
      </c>
      <c r="B423" t="s">
        <v>52</v>
      </c>
      <c r="C423" t="s">
        <v>37</v>
      </c>
      <c r="E423" t="s">
        <v>151</v>
      </c>
      <c r="F423" t="s">
        <v>152</v>
      </c>
    </row>
    <row r="424" spans="1:6" x14ac:dyDescent="0.25">
      <c r="A424" s="1" t="s">
        <v>24</v>
      </c>
      <c r="B424" t="s">
        <v>53</v>
      </c>
      <c r="C424" t="s">
        <v>8</v>
      </c>
      <c r="E424" t="s">
        <v>151</v>
      </c>
      <c r="F424" t="s">
        <v>152</v>
      </c>
    </row>
    <row r="425" spans="1:6" x14ac:dyDescent="0.25">
      <c r="A425" s="1" t="s">
        <v>24</v>
      </c>
      <c r="B425" t="s">
        <v>54</v>
      </c>
      <c r="C425" t="s">
        <v>37</v>
      </c>
      <c r="E425" t="s">
        <v>151</v>
      </c>
      <c r="F425" t="s">
        <v>152</v>
      </c>
    </row>
    <row r="426" spans="1:6" x14ac:dyDescent="0.25">
      <c r="A426" s="1" t="s">
        <v>24</v>
      </c>
      <c r="B426" t="s">
        <v>55</v>
      </c>
      <c r="C426" t="s">
        <v>8</v>
      </c>
      <c r="E426" t="s">
        <v>151</v>
      </c>
      <c r="F426" t="s">
        <v>152</v>
      </c>
    </row>
    <row r="427" spans="1:6" x14ac:dyDescent="0.25">
      <c r="A427" s="1" t="s">
        <v>24</v>
      </c>
      <c r="B427" t="s">
        <v>56</v>
      </c>
      <c r="C427" t="s">
        <v>37</v>
      </c>
      <c r="E427" t="s">
        <v>151</v>
      </c>
      <c r="F427" t="s">
        <v>152</v>
      </c>
    </row>
    <row r="428" spans="1:6" x14ac:dyDescent="0.25">
      <c r="A428" s="1" t="s">
        <v>24</v>
      </c>
      <c r="B428" t="s">
        <v>57</v>
      </c>
      <c r="C428" t="s">
        <v>8</v>
      </c>
      <c r="E428" t="s">
        <v>151</v>
      </c>
      <c r="F428" t="s">
        <v>152</v>
      </c>
    </row>
    <row r="429" spans="1:6" x14ac:dyDescent="0.25">
      <c r="A429" s="1" t="s">
        <v>24</v>
      </c>
      <c r="B429" t="s">
        <v>58</v>
      </c>
      <c r="C429" t="s">
        <v>41</v>
      </c>
      <c r="E429" t="s">
        <v>151</v>
      </c>
      <c r="F429" t="s">
        <v>152</v>
      </c>
    </row>
    <row r="430" spans="1:6" x14ac:dyDescent="0.25">
      <c r="A430" s="1" t="s">
        <v>24</v>
      </c>
      <c r="B430" t="s">
        <v>59</v>
      </c>
      <c r="C430" t="s">
        <v>8</v>
      </c>
      <c r="E430" t="s">
        <v>151</v>
      </c>
      <c r="F430" t="s">
        <v>152</v>
      </c>
    </row>
    <row r="431" spans="1:6" x14ac:dyDescent="0.25">
      <c r="A431" s="1" t="s">
        <v>24</v>
      </c>
      <c r="B431" t="s">
        <v>60</v>
      </c>
      <c r="C431" t="s">
        <v>41</v>
      </c>
      <c r="E431" t="s">
        <v>151</v>
      </c>
      <c r="F431" t="s">
        <v>152</v>
      </c>
    </row>
    <row r="432" spans="1:6" x14ac:dyDescent="0.25">
      <c r="A432" s="1" t="s">
        <v>24</v>
      </c>
      <c r="B432" t="s">
        <v>61</v>
      </c>
      <c r="C432" t="s">
        <v>8</v>
      </c>
      <c r="E432" t="s">
        <v>151</v>
      </c>
      <c r="F432" t="s">
        <v>152</v>
      </c>
    </row>
    <row r="433" spans="1:6" x14ac:dyDescent="0.25">
      <c r="A433" s="1" t="s">
        <v>24</v>
      </c>
      <c r="B433" t="s">
        <v>62</v>
      </c>
      <c r="C433" t="s">
        <v>8</v>
      </c>
      <c r="E433" t="s">
        <v>151</v>
      </c>
      <c r="F433" t="s">
        <v>152</v>
      </c>
    </row>
    <row r="434" spans="1:6" x14ac:dyDescent="0.25">
      <c r="A434" s="1" t="s">
        <v>24</v>
      </c>
      <c r="B434" t="s">
        <v>63</v>
      </c>
      <c r="C434" t="s">
        <v>37</v>
      </c>
      <c r="E434" t="s">
        <v>151</v>
      </c>
      <c r="F434" t="s">
        <v>152</v>
      </c>
    </row>
    <row r="435" spans="1:6" x14ac:dyDescent="0.25">
      <c r="A435" s="1" t="s">
        <v>24</v>
      </c>
      <c r="B435" t="s">
        <v>64</v>
      </c>
      <c r="C435" t="s">
        <v>8</v>
      </c>
      <c r="E435" t="s">
        <v>151</v>
      </c>
      <c r="F435" t="s">
        <v>152</v>
      </c>
    </row>
    <row r="436" spans="1:6" x14ac:dyDescent="0.25">
      <c r="A436" s="1" t="s">
        <v>24</v>
      </c>
      <c r="B436" t="s">
        <v>65</v>
      </c>
      <c r="C436" t="s">
        <v>8</v>
      </c>
      <c r="E436" t="s">
        <v>151</v>
      </c>
      <c r="F436" t="s">
        <v>152</v>
      </c>
    </row>
    <row r="437" spans="1:6" x14ac:dyDescent="0.25">
      <c r="A437" s="1" t="s">
        <v>24</v>
      </c>
      <c r="B437" t="s">
        <v>66</v>
      </c>
      <c r="C437" t="s">
        <v>8</v>
      </c>
      <c r="E437" t="s">
        <v>151</v>
      </c>
      <c r="F437" t="s">
        <v>152</v>
      </c>
    </row>
    <row r="438" spans="1:6" x14ac:dyDescent="0.25">
      <c r="A438" s="1" t="s">
        <v>24</v>
      </c>
      <c r="B438" t="s">
        <v>67</v>
      </c>
      <c r="C438" t="s">
        <v>8</v>
      </c>
      <c r="E438" t="s">
        <v>151</v>
      </c>
      <c r="F438" t="s">
        <v>152</v>
      </c>
    </row>
    <row r="439" spans="1:6" x14ac:dyDescent="0.25">
      <c r="A439" s="1" t="s">
        <v>24</v>
      </c>
      <c r="B439" t="s">
        <v>68</v>
      </c>
      <c r="C439" t="s">
        <v>8</v>
      </c>
      <c r="E439" t="s">
        <v>151</v>
      </c>
      <c r="F439" t="s">
        <v>152</v>
      </c>
    </row>
    <row r="440" spans="1:6" x14ac:dyDescent="0.25">
      <c r="A440" s="1" t="s">
        <v>24</v>
      </c>
      <c r="B440" t="s">
        <v>69</v>
      </c>
      <c r="C440" t="s">
        <v>8</v>
      </c>
      <c r="E440" t="s">
        <v>151</v>
      </c>
      <c r="F440" t="s">
        <v>152</v>
      </c>
    </row>
    <row r="441" spans="1:6" x14ac:dyDescent="0.25">
      <c r="A441" s="1" t="s">
        <v>24</v>
      </c>
      <c r="B441" t="s">
        <v>71</v>
      </c>
      <c r="C441" t="s">
        <v>8</v>
      </c>
      <c r="E441" t="s">
        <v>151</v>
      </c>
      <c r="F441" t="s">
        <v>152</v>
      </c>
    </row>
    <row r="442" spans="1:6" x14ac:dyDescent="0.25">
      <c r="A442" s="1" t="s">
        <v>24</v>
      </c>
      <c r="B442" t="s">
        <v>72</v>
      </c>
      <c r="C442" t="s">
        <v>8</v>
      </c>
      <c r="E442" t="s">
        <v>151</v>
      </c>
      <c r="F442" t="s">
        <v>152</v>
      </c>
    </row>
    <row r="443" spans="1:6" x14ac:dyDescent="0.25">
      <c r="A443" s="1" t="s">
        <v>24</v>
      </c>
      <c r="B443" t="s">
        <v>73</v>
      </c>
      <c r="C443" t="s">
        <v>8</v>
      </c>
      <c r="E443" t="s">
        <v>151</v>
      </c>
      <c r="F443" t="s">
        <v>152</v>
      </c>
    </row>
    <row r="444" spans="1:6" x14ac:dyDescent="0.25">
      <c r="A444" s="1" t="s">
        <v>24</v>
      </c>
      <c r="B444" t="s">
        <v>74</v>
      </c>
      <c r="C444" t="s">
        <v>8</v>
      </c>
      <c r="E444" t="s">
        <v>151</v>
      </c>
      <c r="F444" t="s">
        <v>152</v>
      </c>
    </row>
    <row r="445" spans="1:6" x14ac:dyDescent="0.25">
      <c r="A445" s="1" t="s">
        <v>24</v>
      </c>
      <c r="B445" t="s">
        <v>75</v>
      </c>
      <c r="C445" t="s">
        <v>8</v>
      </c>
      <c r="E445" t="s">
        <v>151</v>
      </c>
      <c r="F445" t="s">
        <v>152</v>
      </c>
    </row>
    <row r="446" spans="1:6" x14ac:dyDescent="0.25">
      <c r="A446" s="1" t="s">
        <v>24</v>
      </c>
      <c r="B446" t="s">
        <v>76</v>
      </c>
      <c r="C446" t="s">
        <v>8</v>
      </c>
      <c r="E446" t="s">
        <v>151</v>
      </c>
      <c r="F446" t="s">
        <v>152</v>
      </c>
    </row>
    <row r="447" spans="1:6" x14ac:dyDescent="0.25">
      <c r="A447" s="1" t="s">
        <v>24</v>
      </c>
      <c r="B447" t="s">
        <v>77</v>
      </c>
      <c r="C447" t="s">
        <v>8</v>
      </c>
      <c r="E447" t="s">
        <v>151</v>
      </c>
      <c r="F447" t="s">
        <v>152</v>
      </c>
    </row>
    <row r="448" spans="1:6" x14ac:dyDescent="0.25">
      <c r="A448" s="1" t="s">
        <v>24</v>
      </c>
      <c r="B448" t="s">
        <v>78</v>
      </c>
      <c r="C448" t="s">
        <v>8</v>
      </c>
      <c r="E448" t="s">
        <v>151</v>
      </c>
      <c r="F448" t="s">
        <v>152</v>
      </c>
    </row>
    <row r="449" spans="1:6" x14ac:dyDescent="0.25">
      <c r="A449" s="1" t="s">
        <v>24</v>
      </c>
      <c r="B449" t="s">
        <v>80</v>
      </c>
      <c r="C449" t="s">
        <v>8</v>
      </c>
      <c r="E449" t="s">
        <v>151</v>
      </c>
      <c r="F449" t="s">
        <v>152</v>
      </c>
    </row>
    <row r="450" spans="1:6" x14ac:dyDescent="0.25">
      <c r="A450" s="1" t="s">
        <v>24</v>
      </c>
      <c r="B450" t="s">
        <v>81</v>
      </c>
      <c r="C450" t="s">
        <v>8</v>
      </c>
      <c r="E450" t="s">
        <v>151</v>
      </c>
      <c r="F450" t="s">
        <v>152</v>
      </c>
    </row>
    <row r="451" spans="1:6" x14ac:dyDescent="0.25">
      <c r="A451" s="1" t="s">
        <v>24</v>
      </c>
      <c r="B451" t="s">
        <v>82</v>
      </c>
      <c r="C451" t="s">
        <v>8</v>
      </c>
      <c r="E451" t="s">
        <v>151</v>
      </c>
      <c r="F451" t="s">
        <v>152</v>
      </c>
    </row>
    <row r="452" spans="1:6" x14ac:dyDescent="0.25">
      <c r="A452" s="1" t="s">
        <v>24</v>
      </c>
      <c r="B452" t="s">
        <v>83</v>
      </c>
      <c r="C452" t="s">
        <v>8</v>
      </c>
      <c r="E452" t="s">
        <v>151</v>
      </c>
      <c r="F452" t="s">
        <v>152</v>
      </c>
    </row>
    <row r="453" spans="1:6" x14ac:dyDescent="0.25">
      <c r="A453" s="1" t="s">
        <v>24</v>
      </c>
      <c r="B453" t="s">
        <v>84</v>
      </c>
      <c r="C453" t="s">
        <v>8</v>
      </c>
      <c r="E453" t="s">
        <v>151</v>
      </c>
      <c r="F453" t="s">
        <v>152</v>
      </c>
    </row>
    <row r="454" spans="1:6" x14ac:dyDescent="0.25">
      <c r="A454" s="1" t="s">
        <v>24</v>
      </c>
      <c r="B454" t="s">
        <v>86</v>
      </c>
      <c r="C454" t="s">
        <v>8</v>
      </c>
      <c r="E454" t="s">
        <v>151</v>
      </c>
      <c r="F454" t="s">
        <v>152</v>
      </c>
    </row>
    <row r="455" spans="1:6" x14ac:dyDescent="0.25">
      <c r="A455" s="1" t="s">
        <v>24</v>
      </c>
      <c r="B455" t="s">
        <v>87</v>
      </c>
      <c r="C455" t="s">
        <v>8</v>
      </c>
      <c r="E455" t="s">
        <v>151</v>
      </c>
      <c r="F455" t="s">
        <v>152</v>
      </c>
    </row>
    <row r="456" spans="1:6" x14ac:dyDescent="0.25">
      <c r="A456" s="1" t="s">
        <v>24</v>
      </c>
      <c r="B456" t="s">
        <v>88</v>
      </c>
      <c r="C456" t="s">
        <v>8</v>
      </c>
      <c r="E456" t="s">
        <v>151</v>
      </c>
      <c r="F456" t="s">
        <v>152</v>
      </c>
    </row>
    <row r="457" spans="1:6" x14ac:dyDescent="0.25">
      <c r="A457" s="1" t="s">
        <v>24</v>
      </c>
      <c r="B457" t="s">
        <v>89</v>
      </c>
      <c r="C457" t="s">
        <v>8</v>
      </c>
      <c r="E457" t="s">
        <v>151</v>
      </c>
      <c r="F457" t="s">
        <v>152</v>
      </c>
    </row>
    <row r="458" spans="1:6" x14ac:dyDescent="0.25">
      <c r="A458" s="1" t="s">
        <v>24</v>
      </c>
      <c r="B458" t="s">
        <v>90</v>
      </c>
      <c r="C458" t="s">
        <v>8</v>
      </c>
      <c r="E458" t="s">
        <v>151</v>
      </c>
      <c r="F458" t="s">
        <v>152</v>
      </c>
    </row>
    <row r="459" spans="1:6" x14ac:dyDescent="0.25">
      <c r="A459" s="1" t="s">
        <v>24</v>
      </c>
      <c r="B459" t="s">
        <v>91</v>
      </c>
      <c r="C459" t="s">
        <v>8</v>
      </c>
      <c r="E459" t="s">
        <v>151</v>
      </c>
      <c r="F459" t="s">
        <v>152</v>
      </c>
    </row>
    <row r="460" spans="1:6" x14ac:dyDescent="0.25">
      <c r="A460" s="1" t="s">
        <v>24</v>
      </c>
      <c r="B460" t="s">
        <v>92</v>
      </c>
      <c r="C460" t="s">
        <v>8</v>
      </c>
      <c r="E460" t="s">
        <v>151</v>
      </c>
      <c r="F460" t="s">
        <v>152</v>
      </c>
    </row>
    <row r="461" spans="1:6" x14ac:dyDescent="0.25">
      <c r="A461" s="1" t="s">
        <v>24</v>
      </c>
      <c r="B461" t="s">
        <v>93</v>
      </c>
      <c r="C461" t="s">
        <v>8</v>
      </c>
      <c r="E461" t="s">
        <v>151</v>
      </c>
      <c r="F461" t="s">
        <v>152</v>
      </c>
    </row>
    <row r="462" spans="1:6" x14ac:dyDescent="0.25">
      <c r="A462" s="1" t="s">
        <v>24</v>
      </c>
      <c r="B462" t="s">
        <v>94</v>
      </c>
      <c r="C462" t="s">
        <v>8</v>
      </c>
      <c r="E462" t="s">
        <v>151</v>
      </c>
      <c r="F462" t="s">
        <v>152</v>
      </c>
    </row>
    <row r="463" spans="1:6" x14ac:dyDescent="0.25">
      <c r="A463" s="1" t="s">
        <v>24</v>
      </c>
      <c r="B463" t="s">
        <v>95</v>
      </c>
      <c r="C463" t="s">
        <v>8</v>
      </c>
      <c r="E463" t="s">
        <v>151</v>
      </c>
      <c r="F463" t="s">
        <v>152</v>
      </c>
    </row>
    <row r="464" spans="1:6" x14ac:dyDescent="0.25">
      <c r="A464" s="1" t="s">
        <v>24</v>
      </c>
      <c r="B464" t="s">
        <v>96</v>
      </c>
      <c r="C464" t="s">
        <v>8</v>
      </c>
      <c r="E464" t="s">
        <v>151</v>
      </c>
      <c r="F464" t="s">
        <v>152</v>
      </c>
    </row>
    <row r="465" spans="1:6" x14ac:dyDescent="0.25">
      <c r="A465" s="1" t="s">
        <v>24</v>
      </c>
      <c r="B465" t="s">
        <v>97</v>
      </c>
      <c r="C465" t="s">
        <v>8</v>
      </c>
      <c r="E465" t="s">
        <v>151</v>
      </c>
      <c r="F465" t="s">
        <v>152</v>
      </c>
    </row>
    <row r="466" spans="1:6" x14ac:dyDescent="0.25">
      <c r="A466" s="1" t="s">
        <v>24</v>
      </c>
      <c r="B466" t="s">
        <v>98</v>
      </c>
      <c r="C466" t="s">
        <v>8</v>
      </c>
      <c r="E466" t="s">
        <v>151</v>
      </c>
      <c r="F466" t="s">
        <v>152</v>
      </c>
    </row>
    <row r="467" spans="1:6" x14ac:dyDescent="0.25">
      <c r="A467" s="1" t="s">
        <v>24</v>
      </c>
      <c r="B467" t="s">
        <v>99</v>
      </c>
      <c r="C467" t="s">
        <v>8</v>
      </c>
      <c r="E467" t="s">
        <v>151</v>
      </c>
      <c r="F467" t="s">
        <v>152</v>
      </c>
    </row>
    <row r="468" spans="1:6" x14ac:dyDescent="0.25">
      <c r="A468" s="1" t="s">
        <v>24</v>
      </c>
      <c r="B468" t="s">
        <v>100</v>
      </c>
      <c r="C468" t="s">
        <v>8</v>
      </c>
      <c r="E468" t="s">
        <v>151</v>
      </c>
      <c r="F468" t="s">
        <v>152</v>
      </c>
    </row>
    <row r="469" spans="1:6" x14ac:dyDescent="0.25">
      <c r="A469" s="1" t="s">
        <v>24</v>
      </c>
      <c r="B469" t="s">
        <v>101</v>
      </c>
      <c r="C469" t="s">
        <v>8</v>
      </c>
      <c r="E469" t="s">
        <v>151</v>
      </c>
      <c r="F469" t="s">
        <v>152</v>
      </c>
    </row>
    <row r="470" spans="1:6" x14ac:dyDescent="0.25">
      <c r="A470" s="1" t="s">
        <v>24</v>
      </c>
      <c r="B470" t="s">
        <v>102</v>
      </c>
      <c r="C470" t="s">
        <v>8</v>
      </c>
      <c r="E470" t="s">
        <v>151</v>
      </c>
      <c r="F470" t="s">
        <v>152</v>
      </c>
    </row>
    <row r="471" spans="1:6" x14ac:dyDescent="0.25">
      <c r="A471" s="1" t="s">
        <v>24</v>
      </c>
      <c r="B471" t="s">
        <v>103</v>
      </c>
      <c r="C471" t="s">
        <v>8</v>
      </c>
      <c r="E471" t="s">
        <v>151</v>
      </c>
      <c r="F471" t="s">
        <v>152</v>
      </c>
    </row>
    <row r="472" spans="1:6" x14ac:dyDescent="0.25">
      <c r="A472" s="1" t="s">
        <v>24</v>
      </c>
      <c r="B472" t="s">
        <v>104</v>
      </c>
      <c r="C472" t="s">
        <v>8</v>
      </c>
      <c r="E472" t="s">
        <v>151</v>
      </c>
      <c r="F472" t="s">
        <v>152</v>
      </c>
    </row>
    <row r="473" spans="1:6" x14ac:dyDescent="0.25">
      <c r="A473" s="1" t="s">
        <v>24</v>
      </c>
      <c r="B473" t="s">
        <v>105</v>
      </c>
      <c r="C473" t="s">
        <v>8</v>
      </c>
      <c r="E473" t="s">
        <v>151</v>
      </c>
      <c r="F473" t="s">
        <v>152</v>
      </c>
    </row>
    <row r="474" spans="1:6" x14ac:dyDescent="0.25">
      <c r="A474" s="1" t="s">
        <v>24</v>
      </c>
      <c r="B474" t="s">
        <v>106</v>
      </c>
      <c r="C474" t="s">
        <v>8</v>
      </c>
      <c r="E474" t="s">
        <v>151</v>
      </c>
      <c r="F474" t="s">
        <v>152</v>
      </c>
    </row>
    <row r="475" spans="1:6" x14ac:dyDescent="0.25">
      <c r="A475" s="1" t="s">
        <v>24</v>
      </c>
      <c r="B475" t="s">
        <v>107</v>
      </c>
      <c r="C475" t="s">
        <v>8</v>
      </c>
      <c r="E475" t="s">
        <v>151</v>
      </c>
      <c r="F475" t="s">
        <v>152</v>
      </c>
    </row>
    <row r="476" spans="1:6" x14ac:dyDescent="0.25">
      <c r="A476" s="1" t="s">
        <v>24</v>
      </c>
      <c r="B476" t="s">
        <v>108</v>
      </c>
      <c r="C476" t="s">
        <v>8</v>
      </c>
      <c r="E476" t="s">
        <v>151</v>
      </c>
      <c r="F476" t="s">
        <v>152</v>
      </c>
    </row>
    <row r="477" spans="1:6" x14ac:dyDescent="0.25">
      <c r="A477" s="1" t="s">
        <v>24</v>
      </c>
      <c r="B477" t="s">
        <v>109</v>
      </c>
      <c r="C477" t="s">
        <v>8</v>
      </c>
      <c r="E477" t="s">
        <v>151</v>
      </c>
      <c r="F477" t="s">
        <v>152</v>
      </c>
    </row>
    <row r="478" spans="1:6" x14ac:dyDescent="0.25">
      <c r="A478" s="1" t="s">
        <v>24</v>
      </c>
      <c r="B478" t="s">
        <v>111</v>
      </c>
      <c r="C478" t="s">
        <v>8</v>
      </c>
      <c r="E478" t="s">
        <v>151</v>
      </c>
      <c r="F478" t="s">
        <v>152</v>
      </c>
    </row>
    <row r="479" spans="1:6" x14ac:dyDescent="0.25">
      <c r="A479" s="1" t="s">
        <v>24</v>
      </c>
      <c r="B479" t="s">
        <v>113</v>
      </c>
      <c r="C479" t="s">
        <v>8</v>
      </c>
      <c r="E479" t="s">
        <v>151</v>
      </c>
      <c r="F479" t="s">
        <v>152</v>
      </c>
    </row>
    <row r="480" spans="1:6" x14ac:dyDescent="0.25">
      <c r="A480" s="1" t="s">
        <v>24</v>
      </c>
      <c r="B480" t="s">
        <v>114</v>
      </c>
      <c r="C480" t="s">
        <v>8</v>
      </c>
      <c r="E480" t="s">
        <v>151</v>
      </c>
      <c r="F480" t="s">
        <v>152</v>
      </c>
    </row>
    <row r="481" spans="1:6" x14ac:dyDescent="0.25">
      <c r="A481" s="1" t="s">
        <v>24</v>
      </c>
      <c r="B481" t="s">
        <v>115</v>
      </c>
      <c r="C481" t="s">
        <v>8</v>
      </c>
      <c r="E481" t="s">
        <v>151</v>
      </c>
      <c r="F481" t="s">
        <v>152</v>
      </c>
    </row>
    <row r="482" spans="1:6" x14ac:dyDescent="0.25">
      <c r="A482" s="1" t="s">
        <v>24</v>
      </c>
      <c r="B482" t="s">
        <v>116</v>
      </c>
      <c r="C482" t="s">
        <v>8</v>
      </c>
      <c r="E482" t="s">
        <v>151</v>
      </c>
      <c r="F482" t="s">
        <v>152</v>
      </c>
    </row>
    <row r="483" spans="1:6" x14ac:dyDescent="0.25">
      <c r="A483" s="1" t="s">
        <v>24</v>
      </c>
      <c r="B483" t="s">
        <v>117</v>
      </c>
      <c r="C483" t="s">
        <v>8</v>
      </c>
      <c r="E483" t="s">
        <v>151</v>
      </c>
      <c r="F483" t="s">
        <v>152</v>
      </c>
    </row>
    <row r="484" spans="1:6" x14ac:dyDescent="0.25">
      <c r="A484" s="1" t="s">
        <v>24</v>
      </c>
      <c r="B484" t="s">
        <v>118</v>
      </c>
      <c r="C484" t="s">
        <v>8</v>
      </c>
      <c r="E484" t="s">
        <v>151</v>
      </c>
      <c r="F484" t="s">
        <v>152</v>
      </c>
    </row>
    <row r="485" spans="1:6" x14ac:dyDescent="0.25">
      <c r="A485" s="1" t="s">
        <v>24</v>
      </c>
      <c r="B485" t="s">
        <v>119</v>
      </c>
      <c r="C485" t="s">
        <v>8</v>
      </c>
      <c r="E485" t="s">
        <v>151</v>
      </c>
      <c r="F485" t="s">
        <v>152</v>
      </c>
    </row>
    <row r="486" spans="1:6" x14ac:dyDescent="0.25">
      <c r="A486" s="1" t="s">
        <v>24</v>
      </c>
      <c r="B486" t="s">
        <v>120</v>
      </c>
      <c r="C486" t="s">
        <v>8</v>
      </c>
      <c r="E486" t="s">
        <v>151</v>
      </c>
      <c r="F486" t="s">
        <v>152</v>
      </c>
    </row>
    <row r="487" spans="1:6" x14ac:dyDescent="0.25">
      <c r="A487" s="1" t="s">
        <v>24</v>
      </c>
      <c r="B487" t="s">
        <v>121</v>
      </c>
      <c r="C487" t="s">
        <v>8</v>
      </c>
      <c r="E487" t="s">
        <v>151</v>
      </c>
      <c r="F487" t="s">
        <v>152</v>
      </c>
    </row>
    <row r="488" spans="1:6" x14ac:dyDescent="0.25">
      <c r="A488" s="1" t="s">
        <v>24</v>
      </c>
      <c r="B488" t="s">
        <v>122</v>
      </c>
      <c r="C488" t="s">
        <v>8</v>
      </c>
      <c r="E488" t="s">
        <v>151</v>
      </c>
      <c r="F488" t="s">
        <v>152</v>
      </c>
    </row>
    <row r="489" spans="1:6" x14ac:dyDescent="0.25">
      <c r="A489" s="1" t="s">
        <v>24</v>
      </c>
      <c r="B489" t="s">
        <v>123</v>
      </c>
      <c r="C489" t="s">
        <v>8</v>
      </c>
      <c r="E489" t="s">
        <v>151</v>
      </c>
      <c r="F489" t="s">
        <v>152</v>
      </c>
    </row>
    <row r="490" spans="1:6" x14ac:dyDescent="0.25">
      <c r="A490" s="1" t="s">
        <v>24</v>
      </c>
      <c r="B490" t="s">
        <v>124</v>
      </c>
      <c r="C490" t="s">
        <v>8</v>
      </c>
      <c r="E490" t="s">
        <v>151</v>
      </c>
      <c r="F490" t="s">
        <v>152</v>
      </c>
    </row>
    <row r="491" spans="1:6" x14ac:dyDescent="0.25">
      <c r="A491" s="1" t="s">
        <v>24</v>
      </c>
      <c r="B491" t="s">
        <v>125</v>
      </c>
      <c r="C491" t="s">
        <v>8</v>
      </c>
      <c r="E491" t="s">
        <v>151</v>
      </c>
      <c r="F491" t="s">
        <v>152</v>
      </c>
    </row>
    <row r="492" spans="1:6" x14ac:dyDescent="0.25">
      <c r="A492" s="1" t="s">
        <v>24</v>
      </c>
      <c r="B492" t="s">
        <v>126</v>
      </c>
      <c r="C492" t="s">
        <v>8</v>
      </c>
      <c r="E492" t="s">
        <v>151</v>
      </c>
      <c r="F492" t="s">
        <v>152</v>
      </c>
    </row>
    <row r="493" spans="1:6" x14ac:dyDescent="0.25">
      <c r="A493" s="1" t="s">
        <v>24</v>
      </c>
      <c r="B493" t="s">
        <v>127</v>
      </c>
      <c r="C493" t="s">
        <v>8</v>
      </c>
      <c r="E493" t="s">
        <v>151</v>
      </c>
      <c r="F493" t="s">
        <v>152</v>
      </c>
    </row>
    <row r="494" spans="1:6" x14ac:dyDescent="0.25">
      <c r="A494" s="1" t="s">
        <v>24</v>
      </c>
      <c r="B494" t="s">
        <v>128</v>
      </c>
      <c r="C494" t="s">
        <v>8</v>
      </c>
      <c r="E494" t="s">
        <v>151</v>
      </c>
      <c r="F494" t="s">
        <v>152</v>
      </c>
    </row>
    <row r="495" spans="1:6" x14ac:dyDescent="0.25">
      <c r="A495" s="1" t="s">
        <v>24</v>
      </c>
      <c r="B495" t="s">
        <v>129</v>
      </c>
      <c r="C495" t="s">
        <v>8</v>
      </c>
      <c r="E495" t="s">
        <v>151</v>
      </c>
      <c r="F495" t="s">
        <v>152</v>
      </c>
    </row>
    <row r="496" spans="1:6" x14ac:dyDescent="0.25">
      <c r="A496" s="1" t="s">
        <v>24</v>
      </c>
      <c r="B496" t="s">
        <v>130</v>
      </c>
      <c r="C496" t="s">
        <v>8</v>
      </c>
      <c r="E496" t="s">
        <v>151</v>
      </c>
      <c r="F496" t="s">
        <v>152</v>
      </c>
    </row>
    <row r="497" spans="1:7" x14ac:dyDescent="0.25">
      <c r="A497" s="1" t="s">
        <v>24</v>
      </c>
      <c r="B497" t="s">
        <v>131</v>
      </c>
      <c r="C497" t="s">
        <v>8</v>
      </c>
      <c r="E497" t="s">
        <v>151</v>
      </c>
      <c r="F497" t="s">
        <v>152</v>
      </c>
    </row>
    <row r="498" spans="1:7" x14ac:dyDescent="0.25">
      <c r="A498" s="1" t="s">
        <v>24</v>
      </c>
      <c r="B498" t="s">
        <v>132</v>
      </c>
      <c r="C498" t="s">
        <v>8</v>
      </c>
      <c r="E498" t="s">
        <v>151</v>
      </c>
      <c r="F498" t="s">
        <v>152</v>
      </c>
    </row>
    <row r="499" spans="1:7" x14ac:dyDescent="0.25">
      <c r="A499" s="1" t="s">
        <v>24</v>
      </c>
      <c r="B499" t="s">
        <v>133</v>
      </c>
      <c r="C499" t="s">
        <v>8</v>
      </c>
      <c r="E499" t="s">
        <v>151</v>
      </c>
      <c r="F499" t="s">
        <v>152</v>
      </c>
    </row>
    <row r="500" spans="1:7" x14ac:dyDescent="0.25">
      <c r="A500" s="1" t="s">
        <v>24</v>
      </c>
      <c r="B500" t="s">
        <v>134</v>
      </c>
      <c r="C500" t="s">
        <v>8</v>
      </c>
      <c r="E500" t="s">
        <v>151</v>
      </c>
      <c r="F500" t="s">
        <v>152</v>
      </c>
    </row>
    <row r="501" spans="1:7" x14ac:dyDescent="0.25">
      <c r="A501" s="1" t="s">
        <v>24</v>
      </c>
      <c r="B501" t="s">
        <v>138</v>
      </c>
      <c r="C501" t="s">
        <v>8</v>
      </c>
      <c r="E501" t="s">
        <v>151</v>
      </c>
      <c r="F501" t="s">
        <v>152</v>
      </c>
    </row>
    <row r="502" spans="1:7" x14ac:dyDescent="0.25">
      <c r="A502" s="1" t="s">
        <v>24</v>
      </c>
      <c r="B502" t="s">
        <v>139</v>
      </c>
      <c r="C502" t="s">
        <v>8</v>
      </c>
      <c r="E502" t="s">
        <v>151</v>
      </c>
      <c r="F502" t="s">
        <v>152</v>
      </c>
    </row>
    <row r="503" spans="1:7" x14ac:dyDescent="0.25">
      <c r="A503" s="1" t="s">
        <v>24</v>
      </c>
      <c r="B503" t="s">
        <v>140</v>
      </c>
      <c r="C503" t="s">
        <v>8</v>
      </c>
      <c r="E503" t="s">
        <v>151</v>
      </c>
      <c r="F503" t="s">
        <v>152</v>
      </c>
    </row>
    <row r="504" spans="1:7" x14ac:dyDescent="0.25">
      <c r="A504" s="1" t="s">
        <v>24</v>
      </c>
      <c r="B504" t="s">
        <v>141</v>
      </c>
      <c r="C504" t="s">
        <v>8</v>
      </c>
      <c r="E504" t="s">
        <v>151</v>
      </c>
      <c r="F504" t="s">
        <v>152</v>
      </c>
    </row>
    <row r="505" spans="1:7" x14ac:dyDescent="0.25">
      <c r="A505" s="1" t="s">
        <v>24</v>
      </c>
      <c r="B505" t="s">
        <v>143</v>
      </c>
      <c r="C505" t="s">
        <v>8</v>
      </c>
      <c r="E505" t="s">
        <v>151</v>
      </c>
      <c r="F505" t="s">
        <v>152</v>
      </c>
    </row>
    <row r="506" spans="1:7" x14ac:dyDescent="0.25">
      <c r="A506" s="1" t="s">
        <v>24</v>
      </c>
      <c r="B506" t="s">
        <v>144</v>
      </c>
      <c r="C506" t="s">
        <v>8</v>
      </c>
      <c r="E506" t="s">
        <v>151</v>
      </c>
      <c r="F506" t="s">
        <v>152</v>
      </c>
    </row>
    <row r="507" spans="1:7" x14ac:dyDescent="0.25">
      <c r="A507" s="1" t="s">
        <v>24</v>
      </c>
      <c r="B507" t="s">
        <v>146</v>
      </c>
      <c r="C507" t="s">
        <v>8</v>
      </c>
      <c r="E507" t="s">
        <v>151</v>
      </c>
      <c r="F507" t="s">
        <v>152</v>
      </c>
    </row>
    <row r="508" spans="1:7" x14ac:dyDescent="0.25">
      <c r="A508" s="1" t="s">
        <v>24</v>
      </c>
      <c r="B508" t="s">
        <v>147</v>
      </c>
      <c r="C508" t="s">
        <v>8</v>
      </c>
      <c r="E508" t="s">
        <v>151</v>
      </c>
      <c r="F508" t="s">
        <v>152</v>
      </c>
    </row>
    <row r="509" spans="1:7" x14ac:dyDescent="0.25">
      <c r="A509" s="1" t="s">
        <v>24</v>
      </c>
      <c r="B509" t="s">
        <v>148</v>
      </c>
      <c r="C509" t="s">
        <v>8</v>
      </c>
      <c r="E509" t="s">
        <v>151</v>
      </c>
      <c r="F509" t="s">
        <v>152</v>
      </c>
    </row>
    <row r="510" spans="1:7" x14ac:dyDescent="0.25">
      <c r="A510" s="1" t="s">
        <v>22</v>
      </c>
      <c r="B510" t="s">
        <v>79</v>
      </c>
      <c r="D510" s="9">
        <v>2.52</v>
      </c>
      <c r="E510" t="s">
        <v>151</v>
      </c>
      <c r="F510" t="s">
        <v>152</v>
      </c>
    </row>
    <row r="511" spans="1:7" x14ac:dyDescent="0.25">
      <c r="A511" s="1" t="s">
        <v>22</v>
      </c>
      <c r="B511" t="s">
        <v>135</v>
      </c>
      <c r="C511" t="s">
        <v>136</v>
      </c>
      <c r="D511" s="9">
        <v>17</v>
      </c>
      <c r="E511" t="s">
        <v>151</v>
      </c>
      <c r="F511" t="s">
        <v>152</v>
      </c>
      <c r="G511" s="2" t="s">
        <v>156</v>
      </c>
    </row>
    <row r="512" spans="1:7" x14ac:dyDescent="0.25">
      <c r="A512" s="1" t="s">
        <v>22</v>
      </c>
      <c r="B512" t="s">
        <v>137</v>
      </c>
      <c r="D512" s="9">
        <v>2.08</v>
      </c>
      <c r="E512" t="s">
        <v>151</v>
      </c>
      <c r="F512" t="s">
        <v>152</v>
      </c>
    </row>
    <row r="513" spans="1:7" x14ac:dyDescent="0.25">
      <c r="A513" s="1" t="s">
        <v>22</v>
      </c>
      <c r="B513" t="s">
        <v>32</v>
      </c>
      <c r="D513" s="9">
        <v>18.100000000000001</v>
      </c>
      <c r="E513" t="s">
        <v>151</v>
      </c>
      <c r="F513" t="s">
        <v>152</v>
      </c>
    </row>
    <row r="514" spans="1:7" x14ac:dyDescent="0.25">
      <c r="A514" s="1" t="s">
        <v>22</v>
      </c>
      <c r="B514" t="s">
        <v>34</v>
      </c>
      <c r="D514" s="9">
        <v>4.9400000000000004</v>
      </c>
      <c r="E514" t="s">
        <v>151</v>
      </c>
      <c r="F514" t="s">
        <v>152</v>
      </c>
    </row>
    <row r="515" spans="1:7" x14ac:dyDescent="0.25">
      <c r="A515" s="1" t="s">
        <v>22</v>
      </c>
      <c r="B515" t="s">
        <v>84</v>
      </c>
      <c r="D515" s="9">
        <v>0.21099999999999999</v>
      </c>
      <c r="E515" t="s">
        <v>151</v>
      </c>
      <c r="F515" t="s">
        <v>152</v>
      </c>
    </row>
    <row r="516" spans="1:7" x14ac:dyDescent="0.25">
      <c r="A516" s="1" t="s">
        <v>22</v>
      </c>
      <c r="B516" t="s">
        <v>121</v>
      </c>
      <c r="D516" s="9">
        <v>0.99</v>
      </c>
      <c r="E516" t="s">
        <v>151</v>
      </c>
      <c r="F516" t="s">
        <v>152</v>
      </c>
    </row>
    <row r="517" spans="1:7" x14ac:dyDescent="0.25">
      <c r="A517" s="1" t="s">
        <v>22</v>
      </c>
      <c r="B517" t="s">
        <v>142</v>
      </c>
      <c r="D517" s="9">
        <v>2.15</v>
      </c>
      <c r="E517" t="s">
        <v>151</v>
      </c>
      <c r="F517" t="s">
        <v>152</v>
      </c>
    </row>
    <row r="518" spans="1:7" x14ac:dyDescent="0.25">
      <c r="A518" s="1" t="s">
        <v>22</v>
      </c>
      <c r="B518" t="s">
        <v>85</v>
      </c>
      <c r="D518" s="9">
        <v>143</v>
      </c>
      <c r="E518" t="s">
        <v>151</v>
      </c>
      <c r="F518" t="s">
        <v>152</v>
      </c>
    </row>
    <row r="519" spans="1:7" x14ac:dyDescent="0.25">
      <c r="A519" s="1" t="s">
        <v>22</v>
      </c>
      <c r="B519" t="s">
        <v>42</v>
      </c>
      <c r="D519" s="9">
        <v>0.90600000000000003</v>
      </c>
      <c r="E519" t="s">
        <v>151</v>
      </c>
      <c r="F519" t="s">
        <v>152</v>
      </c>
    </row>
    <row r="520" spans="1:7" x14ac:dyDescent="0.25">
      <c r="A520" s="1" t="s">
        <v>22</v>
      </c>
      <c r="B520" t="s">
        <v>111</v>
      </c>
      <c r="C520" t="s">
        <v>154</v>
      </c>
      <c r="D520" s="9">
        <v>96.4</v>
      </c>
      <c r="E520" t="s">
        <v>151</v>
      </c>
      <c r="F520" t="s">
        <v>152</v>
      </c>
    </row>
    <row r="521" spans="1:7" x14ac:dyDescent="0.25">
      <c r="A521" s="1" t="s">
        <v>22</v>
      </c>
      <c r="B521" t="s">
        <v>44</v>
      </c>
      <c r="D521" s="9">
        <v>0.32500000000000001</v>
      </c>
      <c r="E521" t="s">
        <v>151</v>
      </c>
      <c r="F521" t="s">
        <v>152</v>
      </c>
    </row>
    <row r="522" spans="1:7" x14ac:dyDescent="0.25">
      <c r="A522" s="1" t="s">
        <v>22</v>
      </c>
      <c r="B522" t="s">
        <v>43</v>
      </c>
      <c r="D522" s="9">
        <v>0.94199999999999995</v>
      </c>
      <c r="E522" t="s">
        <v>151</v>
      </c>
      <c r="F522" t="s">
        <v>152</v>
      </c>
    </row>
    <row r="523" spans="1:7" x14ac:dyDescent="0.25">
      <c r="A523" s="1" t="s">
        <v>22</v>
      </c>
      <c r="B523" t="s">
        <v>92</v>
      </c>
      <c r="D523" s="9">
        <v>13.8</v>
      </c>
      <c r="E523" t="s">
        <v>151</v>
      </c>
      <c r="F523" t="s">
        <v>152</v>
      </c>
    </row>
    <row r="524" spans="1:7" x14ac:dyDescent="0.25">
      <c r="A524" s="1" t="s">
        <v>22</v>
      </c>
      <c r="B524" t="s">
        <v>145</v>
      </c>
      <c r="D524" s="9">
        <v>21.1</v>
      </c>
      <c r="E524" t="s">
        <v>151</v>
      </c>
      <c r="F524" t="s">
        <v>152</v>
      </c>
      <c r="G524" s="2" t="s">
        <v>157</v>
      </c>
    </row>
    <row r="525" spans="1:7" x14ac:dyDescent="0.25">
      <c r="A525" s="1" t="s">
        <v>22</v>
      </c>
      <c r="B525" t="s">
        <v>18</v>
      </c>
      <c r="D525" s="9">
        <v>15.9</v>
      </c>
      <c r="E525" t="s">
        <v>151</v>
      </c>
      <c r="F525" t="s">
        <v>152</v>
      </c>
    </row>
    <row r="526" spans="1:7" x14ac:dyDescent="0.25">
      <c r="A526" s="1" t="s">
        <v>22</v>
      </c>
      <c r="B526" t="s">
        <v>103</v>
      </c>
      <c r="D526" s="9">
        <v>0.94699999999999995</v>
      </c>
      <c r="E526" t="s">
        <v>151</v>
      </c>
      <c r="F526" t="s">
        <v>152</v>
      </c>
    </row>
    <row r="527" spans="1:7" x14ac:dyDescent="0.25">
      <c r="A527" s="1" t="s">
        <v>22</v>
      </c>
      <c r="B527" t="s">
        <v>70</v>
      </c>
      <c r="D527" s="9">
        <v>16.8</v>
      </c>
      <c r="E527" t="s">
        <v>151</v>
      </c>
      <c r="F527" t="s">
        <v>152</v>
      </c>
    </row>
    <row r="528" spans="1:7" x14ac:dyDescent="0.25">
      <c r="A528" s="1" t="s">
        <v>22</v>
      </c>
      <c r="B528" t="s">
        <v>116</v>
      </c>
      <c r="D528" s="9">
        <v>4.3099999999999996</v>
      </c>
      <c r="E528" t="s">
        <v>151</v>
      </c>
      <c r="F528" t="s">
        <v>152</v>
      </c>
    </row>
    <row r="529" spans="1:6" x14ac:dyDescent="0.25">
      <c r="A529" s="1" t="s">
        <v>22</v>
      </c>
      <c r="B529" t="s">
        <v>7</v>
      </c>
      <c r="C529" t="s">
        <v>8</v>
      </c>
      <c r="E529" t="s">
        <v>151</v>
      </c>
      <c r="F529" t="s">
        <v>152</v>
      </c>
    </row>
    <row r="530" spans="1:6" x14ac:dyDescent="0.25">
      <c r="A530" s="1" t="s">
        <v>22</v>
      </c>
      <c r="B530" t="s">
        <v>11</v>
      </c>
      <c r="C530" t="s">
        <v>8</v>
      </c>
      <c r="E530" t="s">
        <v>151</v>
      </c>
      <c r="F530" t="s">
        <v>152</v>
      </c>
    </row>
    <row r="531" spans="1:6" x14ac:dyDescent="0.25">
      <c r="A531" s="1" t="s">
        <v>22</v>
      </c>
      <c r="B531" t="s">
        <v>12</v>
      </c>
      <c r="C531" t="s">
        <v>8</v>
      </c>
      <c r="E531" t="s">
        <v>151</v>
      </c>
      <c r="F531" t="s">
        <v>152</v>
      </c>
    </row>
    <row r="532" spans="1:6" x14ac:dyDescent="0.25">
      <c r="A532" s="1" t="s">
        <v>22</v>
      </c>
      <c r="B532" t="s">
        <v>13</v>
      </c>
      <c r="C532" t="s">
        <v>8</v>
      </c>
      <c r="E532" t="s">
        <v>151</v>
      </c>
      <c r="F532" t="s">
        <v>152</v>
      </c>
    </row>
    <row r="533" spans="1:6" x14ac:dyDescent="0.25">
      <c r="A533" s="1" t="s">
        <v>22</v>
      </c>
      <c r="B533" t="s">
        <v>14</v>
      </c>
      <c r="C533" t="s">
        <v>8</v>
      </c>
      <c r="E533" t="s">
        <v>151</v>
      </c>
      <c r="F533" t="s">
        <v>152</v>
      </c>
    </row>
    <row r="534" spans="1:6" x14ac:dyDescent="0.25">
      <c r="A534" s="1" t="s">
        <v>22</v>
      </c>
      <c r="B534" t="s">
        <v>15</v>
      </c>
      <c r="C534" t="s">
        <v>8</v>
      </c>
      <c r="E534" t="s">
        <v>151</v>
      </c>
      <c r="F534" t="s">
        <v>152</v>
      </c>
    </row>
    <row r="535" spans="1:6" x14ac:dyDescent="0.25">
      <c r="A535" s="1" t="s">
        <v>22</v>
      </c>
      <c r="B535" t="s">
        <v>16</v>
      </c>
      <c r="C535" t="s">
        <v>8</v>
      </c>
      <c r="E535" t="s">
        <v>151</v>
      </c>
      <c r="F535" t="s">
        <v>152</v>
      </c>
    </row>
    <row r="536" spans="1:6" x14ac:dyDescent="0.25">
      <c r="A536" s="1" t="s">
        <v>22</v>
      </c>
      <c r="B536" t="s">
        <v>17</v>
      </c>
      <c r="C536" t="s">
        <v>8</v>
      </c>
      <c r="E536" t="s">
        <v>151</v>
      </c>
      <c r="F536" t="s">
        <v>152</v>
      </c>
    </row>
    <row r="537" spans="1:6" x14ac:dyDescent="0.25">
      <c r="A537" s="1" t="s">
        <v>22</v>
      </c>
      <c r="B537" t="s">
        <v>19</v>
      </c>
      <c r="C537" t="s">
        <v>8</v>
      </c>
      <c r="E537" t="s">
        <v>151</v>
      </c>
      <c r="F537" t="s">
        <v>152</v>
      </c>
    </row>
    <row r="538" spans="1:6" x14ac:dyDescent="0.25">
      <c r="A538" s="1" t="s">
        <v>22</v>
      </c>
      <c r="B538" t="s">
        <v>20</v>
      </c>
      <c r="C538" t="s">
        <v>8</v>
      </c>
      <c r="E538" t="s">
        <v>151</v>
      </c>
      <c r="F538" t="s">
        <v>152</v>
      </c>
    </row>
    <row r="539" spans="1:6" x14ac:dyDescent="0.25">
      <c r="A539" s="1" t="s">
        <v>22</v>
      </c>
      <c r="B539" t="s">
        <v>21</v>
      </c>
      <c r="C539" t="s">
        <v>8</v>
      </c>
      <c r="E539" t="s">
        <v>151</v>
      </c>
      <c r="F539" t="s">
        <v>152</v>
      </c>
    </row>
    <row r="540" spans="1:6" x14ac:dyDescent="0.25">
      <c r="A540" s="1" t="s">
        <v>22</v>
      </c>
      <c r="B540" t="s">
        <v>29</v>
      </c>
      <c r="C540" t="s">
        <v>8</v>
      </c>
      <c r="E540" t="s">
        <v>151</v>
      </c>
      <c r="F540" t="s">
        <v>152</v>
      </c>
    </row>
    <row r="541" spans="1:6" x14ac:dyDescent="0.25">
      <c r="A541" s="1" t="s">
        <v>22</v>
      </c>
      <c r="B541" t="s">
        <v>31</v>
      </c>
      <c r="C541" t="s">
        <v>8</v>
      </c>
      <c r="E541" t="s">
        <v>151</v>
      </c>
      <c r="F541" t="s">
        <v>152</v>
      </c>
    </row>
    <row r="542" spans="1:6" x14ac:dyDescent="0.25">
      <c r="A542" s="1" t="s">
        <v>22</v>
      </c>
      <c r="B542" t="s">
        <v>33</v>
      </c>
      <c r="C542" t="s">
        <v>8</v>
      </c>
      <c r="E542" t="s">
        <v>151</v>
      </c>
      <c r="F542" t="s">
        <v>152</v>
      </c>
    </row>
    <row r="543" spans="1:6" x14ac:dyDescent="0.25">
      <c r="A543" s="1" t="s">
        <v>22</v>
      </c>
      <c r="B543" t="s">
        <v>35</v>
      </c>
      <c r="C543" t="s">
        <v>8</v>
      </c>
      <c r="E543" t="s">
        <v>151</v>
      </c>
      <c r="F543" t="s">
        <v>152</v>
      </c>
    </row>
    <row r="544" spans="1:6" x14ac:dyDescent="0.25">
      <c r="A544" s="1" t="s">
        <v>22</v>
      </c>
      <c r="B544" t="s">
        <v>36</v>
      </c>
      <c r="C544" t="s">
        <v>37</v>
      </c>
      <c r="E544" t="s">
        <v>151</v>
      </c>
      <c r="F544" t="s">
        <v>152</v>
      </c>
    </row>
    <row r="545" spans="1:6" x14ac:dyDescent="0.25">
      <c r="A545" s="1" t="s">
        <v>22</v>
      </c>
      <c r="B545" t="s">
        <v>38</v>
      </c>
      <c r="C545" t="s">
        <v>8</v>
      </c>
      <c r="E545" t="s">
        <v>151</v>
      </c>
      <c r="F545" t="s">
        <v>152</v>
      </c>
    </row>
    <row r="546" spans="1:6" x14ac:dyDescent="0.25">
      <c r="A546" s="1" t="s">
        <v>22</v>
      </c>
      <c r="B546" t="s">
        <v>39</v>
      </c>
      <c r="C546" t="s">
        <v>37</v>
      </c>
      <c r="E546" t="s">
        <v>151</v>
      </c>
      <c r="F546" t="s">
        <v>152</v>
      </c>
    </row>
    <row r="547" spans="1:6" x14ac:dyDescent="0.25">
      <c r="A547" s="1" t="s">
        <v>22</v>
      </c>
      <c r="B547" t="s">
        <v>40</v>
      </c>
      <c r="C547" t="s">
        <v>41</v>
      </c>
      <c r="E547" t="s">
        <v>151</v>
      </c>
      <c r="F547" t="s">
        <v>152</v>
      </c>
    </row>
    <row r="548" spans="1:6" x14ac:dyDescent="0.25">
      <c r="A548" s="1" t="s">
        <v>22</v>
      </c>
      <c r="B548" t="s">
        <v>45</v>
      </c>
      <c r="C548" t="s">
        <v>8</v>
      </c>
      <c r="E548" t="s">
        <v>151</v>
      </c>
      <c r="F548" t="s">
        <v>152</v>
      </c>
    </row>
    <row r="549" spans="1:6" x14ac:dyDescent="0.25">
      <c r="A549" s="1" t="s">
        <v>22</v>
      </c>
      <c r="B549" t="s">
        <v>46</v>
      </c>
      <c r="C549" t="s">
        <v>8</v>
      </c>
      <c r="E549" t="s">
        <v>151</v>
      </c>
      <c r="F549" t="s">
        <v>152</v>
      </c>
    </row>
    <row r="550" spans="1:6" x14ac:dyDescent="0.25">
      <c r="A550" s="1" t="s">
        <v>22</v>
      </c>
      <c r="B550" t="s">
        <v>47</v>
      </c>
      <c r="C550" t="s">
        <v>37</v>
      </c>
      <c r="E550" t="s">
        <v>151</v>
      </c>
      <c r="F550" t="s">
        <v>152</v>
      </c>
    </row>
    <row r="551" spans="1:6" x14ac:dyDescent="0.25">
      <c r="A551" s="1" t="s">
        <v>22</v>
      </c>
      <c r="B551" t="s">
        <v>48</v>
      </c>
      <c r="C551" t="s">
        <v>8</v>
      </c>
      <c r="E551" t="s">
        <v>151</v>
      </c>
      <c r="F551" t="s">
        <v>152</v>
      </c>
    </row>
    <row r="552" spans="1:6" x14ac:dyDescent="0.25">
      <c r="A552" s="1" t="s">
        <v>22</v>
      </c>
      <c r="B552" t="s">
        <v>49</v>
      </c>
      <c r="C552" t="s">
        <v>8</v>
      </c>
      <c r="E552" t="s">
        <v>151</v>
      </c>
      <c r="F552" t="s">
        <v>152</v>
      </c>
    </row>
    <row r="553" spans="1:6" x14ac:dyDescent="0.25">
      <c r="A553" s="1" t="s">
        <v>22</v>
      </c>
      <c r="B553" t="s">
        <v>50</v>
      </c>
      <c r="C553" t="s">
        <v>8</v>
      </c>
      <c r="E553" t="s">
        <v>151</v>
      </c>
      <c r="F553" t="s">
        <v>152</v>
      </c>
    </row>
    <row r="554" spans="1:6" x14ac:dyDescent="0.25">
      <c r="A554" s="1" t="s">
        <v>22</v>
      </c>
      <c r="B554" t="s">
        <v>51</v>
      </c>
      <c r="C554" t="s">
        <v>8</v>
      </c>
      <c r="E554" t="s">
        <v>151</v>
      </c>
      <c r="F554" t="s">
        <v>152</v>
      </c>
    </row>
    <row r="555" spans="1:6" x14ac:dyDescent="0.25">
      <c r="A555" s="1" t="s">
        <v>22</v>
      </c>
      <c r="B555" t="s">
        <v>52</v>
      </c>
      <c r="C555" t="s">
        <v>37</v>
      </c>
      <c r="E555" t="s">
        <v>151</v>
      </c>
      <c r="F555" t="s">
        <v>152</v>
      </c>
    </row>
    <row r="556" spans="1:6" x14ac:dyDescent="0.25">
      <c r="A556" s="1" t="s">
        <v>22</v>
      </c>
      <c r="B556" t="s">
        <v>53</v>
      </c>
      <c r="C556" t="s">
        <v>8</v>
      </c>
      <c r="E556" t="s">
        <v>151</v>
      </c>
      <c r="F556" t="s">
        <v>152</v>
      </c>
    </row>
    <row r="557" spans="1:6" x14ac:dyDescent="0.25">
      <c r="A557" s="1" t="s">
        <v>22</v>
      </c>
      <c r="B557" t="s">
        <v>54</v>
      </c>
      <c r="C557" t="s">
        <v>37</v>
      </c>
      <c r="E557" t="s">
        <v>151</v>
      </c>
      <c r="F557" t="s">
        <v>152</v>
      </c>
    </row>
    <row r="558" spans="1:6" x14ac:dyDescent="0.25">
      <c r="A558" s="1" t="s">
        <v>22</v>
      </c>
      <c r="B558" t="s">
        <v>55</v>
      </c>
      <c r="C558" t="s">
        <v>8</v>
      </c>
      <c r="E558" t="s">
        <v>151</v>
      </c>
      <c r="F558" t="s">
        <v>152</v>
      </c>
    </row>
    <row r="559" spans="1:6" x14ac:dyDescent="0.25">
      <c r="A559" s="1" t="s">
        <v>22</v>
      </c>
      <c r="B559" t="s">
        <v>56</v>
      </c>
      <c r="C559" t="s">
        <v>37</v>
      </c>
      <c r="E559" t="s">
        <v>151</v>
      </c>
      <c r="F559" t="s">
        <v>152</v>
      </c>
    </row>
    <row r="560" spans="1:6" x14ac:dyDescent="0.25">
      <c r="A560" s="1" t="s">
        <v>22</v>
      </c>
      <c r="B560" t="s">
        <v>57</v>
      </c>
      <c r="C560" t="s">
        <v>8</v>
      </c>
      <c r="E560" t="s">
        <v>151</v>
      </c>
      <c r="F560" t="s">
        <v>152</v>
      </c>
    </row>
    <row r="561" spans="1:6" x14ac:dyDescent="0.25">
      <c r="A561" s="1" t="s">
        <v>22</v>
      </c>
      <c r="B561" t="s">
        <v>58</v>
      </c>
      <c r="C561" t="s">
        <v>41</v>
      </c>
      <c r="E561" t="s">
        <v>151</v>
      </c>
      <c r="F561" t="s">
        <v>152</v>
      </c>
    </row>
    <row r="562" spans="1:6" x14ac:dyDescent="0.25">
      <c r="A562" s="1" t="s">
        <v>22</v>
      </c>
      <c r="B562" t="s">
        <v>59</v>
      </c>
      <c r="C562" t="s">
        <v>8</v>
      </c>
      <c r="E562" t="s">
        <v>151</v>
      </c>
      <c r="F562" t="s">
        <v>152</v>
      </c>
    </row>
    <row r="563" spans="1:6" x14ac:dyDescent="0.25">
      <c r="A563" s="1" t="s">
        <v>22</v>
      </c>
      <c r="B563" t="s">
        <v>60</v>
      </c>
      <c r="C563" t="s">
        <v>41</v>
      </c>
      <c r="E563" t="s">
        <v>151</v>
      </c>
      <c r="F563" t="s">
        <v>152</v>
      </c>
    </row>
    <row r="564" spans="1:6" x14ac:dyDescent="0.25">
      <c r="A564" s="1" t="s">
        <v>22</v>
      </c>
      <c r="B564" t="s">
        <v>61</v>
      </c>
      <c r="C564" t="s">
        <v>8</v>
      </c>
      <c r="E564" t="s">
        <v>151</v>
      </c>
      <c r="F564" t="s">
        <v>152</v>
      </c>
    </row>
    <row r="565" spans="1:6" x14ac:dyDescent="0.25">
      <c r="A565" s="1" t="s">
        <v>22</v>
      </c>
      <c r="B565" t="s">
        <v>62</v>
      </c>
      <c r="C565" t="s">
        <v>8</v>
      </c>
      <c r="E565" t="s">
        <v>151</v>
      </c>
      <c r="F565" t="s">
        <v>152</v>
      </c>
    </row>
    <row r="566" spans="1:6" x14ac:dyDescent="0.25">
      <c r="A566" s="1" t="s">
        <v>22</v>
      </c>
      <c r="B566" t="s">
        <v>63</v>
      </c>
      <c r="C566" t="s">
        <v>37</v>
      </c>
      <c r="E566" t="s">
        <v>151</v>
      </c>
      <c r="F566" t="s">
        <v>152</v>
      </c>
    </row>
    <row r="567" spans="1:6" x14ac:dyDescent="0.25">
      <c r="A567" s="1" t="s">
        <v>22</v>
      </c>
      <c r="B567" t="s">
        <v>64</v>
      </c>
      <c r="C567" t="s">
        <v>8</v>
      </c>
      <c r="E567" t="s">
        <v>151</v>
      </c>
      <c r="F567" t="s">
        <v>152</v>
      </c>
    </row>
    <row r="568" spans="1:6" x14ac:dyDescent="0.25">
      <c r="A568" s="1" t="s">
        <v>22</v>
      </c>
      <c r="B568" t="s">
        <v>65</v>
      </c>
      <c r="C568" t="s">
        <v>8</v>
      </c>
      <c r="E568" t="s">
        <v>151</v>
      </c>
      <c r="F568" t="s">
        <v>152</v>
      </c>
    </row>
    <row r="569" spans="1:6" x14ac:dyDescent="0.25">
      <c r="A569" s="1" t="s">
        <v>22</v>
      </c>
      <c r="B569" t="s">
        <v>66</v>
      </c>
      <c r="C569" t="s">
        <v>8</v>
      </c>
      <c r="E569" t="s">
        <v>151</v>
      </c>
      <c r="F569" t="s">
        <v>152</v>
      </c>
    </row>
    <row r="570" spans="1:6" x14ac:dyDescent="0.25">
      <c r="A570" s="1" t="s">
        <v>22</v>
      </c>
      <c r="B570" t="s">
        <v>67</v>
      </c>
      <c r="C570" t="s">
        <v>8</v>
      </c>
      <c r="E570" t="s">
        <v>151</v>
      </c>
      <c r="F570" t="s">
        <v>152</v>
      </c>
    </row>
    <row r="571" spans="1:6" x14ac:dyDescent="0.25">
      <c r="A571" s="1" t="s">
        <v>22</v>
      </c>
      <c r="B571" t="s">
        <v>68</v>
      </c>
      <c r="C571" t="s">
        <v>8</v>
      </c>
      <c r="E571" t="s">
        <v>151</v>
      </c>
      <c r="F571" t="s">
        <v>152</v>
      </c>
    </row>
    <row r="572" spans="1:6" x14ac:dyDescent="0.25">
      <c r="A572" s="1" t="s">
        <v>22</v>
      </c>
      <c r="B572" t="s">
        <v>69</v>
      </c>
      <c r="C572" t="s">
        <v>8</v>
      </c>
      <c r="E572" t="s">
        <v>151</v>
      </c>
      <c r="F572" t="s">
        <v>152</v>
      </c>
    </row>
    <row r="573" spans="1:6" x14ac:dyDescent="0.25">
      <c r="A573" s="1" t="s">
        <v>22</v>
      </c>
      <c r="B573" t="s">
        <v>71</v>
      </c>
      <c r="C573" t="s">
        <v>8</v>
      </c>
      <c r="E573" t="s">
        <v>151</v>
      </c>
      <c r="F573" t="s">
        <v>152</v>
      </c>
    </row>
    <row r="574" spans="1:6" x14ac:dyDescent="0.25">
      <c r="A574" s="1" t="s">
        <v>22</v>
      </c>
      <c r="B574" t="s">
        <v>72</v>
      </c>
      <c r="C574" t="s">
        <v>8</v>
      </c>
      <c r="E574" t="s">
        <v>151</v>
      </c>
      <c r="F574" t="s">
        <v>152</v>
      </c>
    </row>
    <row r="575" spans="1:6" x14ac:dyDescent="0.25">
      <c r="A575" s="1" t="s">
        <v>22</v>
      </c>
      <c r="B575" t="s">
        <v>73</v>
      </c>
      <c r="C575" t="s">
        <v>8</v>
      </c>
      <c r="E575" t="s">
        <v>151</v>
      </c>
      <c r="F575" t="s">
        <v>152</v>
      </c>
    </row>
    <row r="576" spans="1:6" x14ac:dyDescent="0.25">
      <c r="A576" s="1" t="s">
        <v>22</v>
      </c>
      <c r="B576" t="s">
        <v>74</v>
      </c>
      <c r="C576" t="s">
        <v>8</v>
      </c>
      <c r="E576" t="s">
        <v>151</v>
      </c>
      <c r="F576" t="s">
        <v>152</v>
      </c>
    </row>
    <row r="577" spans="1:6" x14ac:dyDescent="0.25">
      <c r="A577" s="1" t="s">
        <v>22</v>
      </c>
      <c r="B577" t="s">
        <v>75</v>
      </c>
      <c r="C577" t="s">
        <v>8</v>
      </c>
      <c r="E577" t="s">
        <v>151</v>
      </c>
      <c r="F577" t="s">
        <v>152</v>
      </c>
    </row>
    <row r="578" spans="1:6" x14ac:dyDescent="0.25">
      <c r="A578" s="1" t="s">
        <v>22</v>
      </c>
      <c r="B578" t="s">
        <v>76</v>
      </c>
      <c r="C578" t="s">
        <v>8</v>
      </c>
      <c r="E578" t="s">
        <v>151</v>
      </c>
      <c r="F578" t="s">
        <v>152</v>
      </c>
    </row>
    <row r="579" spans="1:6" x14ac:dyDescent="0.25">
      <c r="A579" s="1" t="s">
        <v>22</v>
      </c>
      <c r="B579" t="s">
        <v>77</v>
      </c>
      <c r="C579" t="s">
        <v>8</v>
      </c>
      <c r="E579" t="s">
        <v>151</v>
      </c>
      <c r="F579" t="s">
        <v>152</v>
      </c>
    </row>
    <row r="580" spans="1:6" x14ac:dyDescent="0.25">
      <c r="A580" s="1" t="s">
        <v>22</v>
      </c>
      <c r="B580" t="s">
        <v>78</v>
      </c>
      <c r="C580" t="s">
        <v>8</v>
      </c>
      <c r="E580" t="s">
        <v>151</v>
      </c>
      <c r="F580" t="s">
        <v>152</v>
      </c>
    </row>
    <row r="581" spans="1:6" x14ac:dyDescent="0.25">
      <c r="A581" s="1" t="s">
        <v>22</v>
      </c>
      <c r="B581" t="s">
        <v>80</v>
      </c>
      <c r="C581" t="s">
        <v>8</v>
      </c>
      <c r="E581" t="s">
        <v>151</v>
      </c>
      <c r="F581" t="s">
        <v>152</v>
      </c>
    </row>
    <row r="582" spans="1:6" x14ac:dyDescent="0.25">
      <c r="A582" s="1" t="s">
        <v>22</v>
      </c>
      <c r="B582" t="s">
        <v>81</v>
      </c>
      <c r="C582" t="s">
        <v>8</v>
      </c>
      <c r="E582" t="s">
        <v>151</v>
      </c>
      <c r="F582" t="s">
        <v>152</v>
      </c>
    </row>
    <row r="583" spans="1:6" x14ac:dyDescent="0.25">
      <c r="A583" s="1" t="s">
        <v>22</v>
      </c>
      <c r="B583" t="s">
        <v>82</v>
      </c>
      <c r="C583" t="s">
        <v>8</v>
      </c>
      <c r="E583" t="s">
        <v>151</v>
      </c>
      <c r="F583" t="s">
        <v>152</v>
      </c>
    </row>
    <row r="584" spans="1:6" x14ac:dyDescent="0.25">
      <c r="A584" s="1" t="s">
        <v>22</v>
      </c>
      <c r="B584" t="s">
        <v>83</v>
      </c>
      <c r="C584" t="s">
        <v>8</v>
      </c>
      <c r="E584" t="s">
        <v>151</v>
      </c>
      <c r="F584" t="s">
        <v>152</v>
      </c>
    </row>
    <row r="585" spans="1:6" x14ac:dyDescent="0.25">
      <c r="A585" s="1" t="s">
        <v>22</v>
      </c>
      <c r="B585" t="s">
        <v>86</v>
      </c>
      <c r="C585" t="s">
        <v>8</v>
      </c>
      <c r="E585" t="s">
        <v>151</v>
      </c>
      <c r="F585" t="s">
        <v>152</v>
      </c>
    </row>
    <row r="586" spans="1:6" x14ac:dyDescent="0.25">
      <c r="A586" s="1" t="s">
        <v>22</v>
      </c>
      <c r="B586" t="s">
        <v>87</v>
      </c>
      <c r="C586" t="s">
        <v>8</v>
      </c>
      <c r="E586" t="s">
        <v>151</v>
      </c>
      <c r="F586" t="s">
        <v>152</v>
      </c>
    </row>
    <row r="587" spans="1:6" x14ac:dyDescent="0.25">
      <c r="A587" s="1" t="s">
        <v>22</v>
      </c>
      <c r="B587" t="s">
        <v>88</v>
      </c>
      <c r="C587" t="s">
        <v>8</v>
      </c>
      <c r="E587" t="s">
        <v>151</v>
      </c>
      <c r="F587" t="s">
        <v>152</v>
      </c>
    </row>
    <row r="588" spans="1:6" x14ac:dyDescent="0.25">
      <c r="A588" s="1" t="s">
        <v>22</v>
      </c>
      <c r="B588" t="s">
        <v>89</v>
      </c>
      <c r="C588" t="s">
        <v>8</v>
      </c>
      <c r="E588" t="s">
        <v>151</v>
      </c>
      <c r="F588" t="s">
        <v>152</v>
      </c>
    </row>
    <row r="589" spans="1:6" x14ac:dyDescent="0.25">
      <c r="A589" s="1" t="s">
        <v>22</v>
      </c>
      <c r="B589" t="s">
        <v>90</v>
      </c>
      <c r="C589" t="s">
        <v>8</v>
      </c>
      <c r="E589" t="s">
        <v>151</v>
      </c>
      <c r="F589" t="s">
        <v>152</v>
      </c>
    </row>
    <row r="590" spans="1:6" x14ac:dyDescent="0.25">
      <c r="A590" s="1" t="s">
        <v>22</v>
      </c>
      <c r="B590" t="s">
        <v>91</v>
      </c>
      <c r="C590" t="s">
        <v>8</v>
      </c>
      <c r="E590" t="s">
        <v>151</v>
      </c>
      <c r="F590" t="s">
        <v>152</v>
      </c>
    </row>
    <row r="591" spans="1:6" x14ac:dyDescent="0.25">
      <c r="A591" s="1" t="s">
        <v>22</v>
      </c>
      <c r="B591" t="s">
        <v>93</v>
      </c>
      <c r="C591" t="s">
        <v>8</v>
      </c>
      <c r="E591" t="s">
        <v>151</v>
      </c>
      <c r="F591" t="s">
        <v>152</v>
      </c>
    </row>
    <row r="592" spans="1:6" x14ac:dyDescent="0.25">
      <c r="A592" s="1" t="s">
        <v>22</v>
      </c>
      <c r="B592" t="s">
        <v>94</v>
      </c>
      <c r="C592" t="s">
        <v>8</v>
      </c>
      <c r="E592" t="s">
        <v>151</v>
      </c>
      <c r="F592" t="s">
        <v>152</v>
      </c>
    </row>
    <row r="593" spans="1:6" x14ac:dyDescent="0.25">
      <c r="A593" s="1" t="s">
        <v>22</v>
      </c>
      <c r="B593" t="s">
        <v>95</v>
      </c>
      <c r="C593" t="s">
        <v>8</v>
      </c>
      <c r="E593" t="s">
        <v>151</v>
      </c>
      <c r="F593" t="s">
        <v>152</v>
      </c>
    </row>
    <row r="594" spans="1:6" x14ac:dyDescent="0.25">
      <c r="A594" s="1" t="s">
        <v>22</v>
      </c>
      <c r="B594" t="s">
        <v>96</v>
      </c>
      <c r="C594" t="s">
        <v>8</v>
      </c>
      <c r="E594" t="s">
        <v>151</v>
      </c>
      <c r="F594" t="s">
        <v>152</v>
      </c>
    </row>
    <row r="595" spans="1:6" x14ac:dyDescent="0.25">
      <c r="A595" s="1" t="s">
        <v>22</v>
      </c>
      <c r="B595" t="s">
        <v>97</v>
      </c>
      <c r="C595" t="s">
        <v>8</v>
      </c>
      <c r="E595" t="s">
        <v>151</v>
      </c>
      <c r="F595" t="s">
        <v>152</v>
      </c>
    </row>
    <row r="596" spans="1:6" x14ac:dyDescent="0.25">
      <c r="A596" s="1" t="s">
        <v>22</v>
      </c>
      <c r="B596" t="s">
        <v>98</v>
      </c>
      <c r="C596" t="s">
        <v>8</v>
      </c>
      <c r="E596" t="s">
        <v>151</v>
      </c>
      <c r="F596" t="s">
        <v>152</v>
      </c>
    </row>
    <row r="597" spans="1:6" x14ac:dyDescent="0.25">
      <c r="A597" s="1" t="s">
        <v>22</v>
      </c>
      <c r="B597" t="s">
        <v>99</v>
      </c>
      <c r="C597" t="s">
        <v>8</v>
      </c>
      <c r="E597" t="s">
        <v>151</v>
      </c>
      <c r="F597" t="s">
        <v>152</v>
      </c>
    </row>
    <row r="598" spans="1:6" x14ac:dyDescent="0.25">
      <c r="A598" s="1" t="s">
        <v>22</v>
      </c>
      <c r="B598" t="s">
        <v>100</v>
      </c>
      <c r="C598" t="s">
        <v>8</v>
      </c>
      <c r="E598" t="s">
        <v>151</v>
      </c>
      <c r="F598" t="s">
        <v>152</v>
      </c>
    </row>
    <row r="599" spans="1:6" x14ac:dyDescent="0.25">
      <c r="A599" s="1" t="s">
        <v>22</v>
      </c>
      <c r="B599" t="s">
        <v>101</v>
      </c>
      <c r="C599" t="s">
        <v>8</v>
      </c>
      <c r="E599" t="s">
        <v>151</v>
      </c>
      <c r="F599" t="s">
        <v>152</v>
      </c>
    </row>
    <row r="600" spans="1:6" x14ac:dyDescent="0.25">
      <c r="A600" s="1" t="s">
        <v>22</v>
      </c>
      <c r="B600" t="s">
        <v>102</v>
      </c>
      <c r="C600" t="s">
        <v>8</v>
      </c>
      <c r="E600" t="s">
        <v>151</v>
      </c>
      <c r="F600" t="s">
        <v>152</v>
      </c>
    </row>
    <row r="601" spans="1:6" x14ac:dyDescent="0.25">
      <c r="A601" s="1" t="s">
        <v>22</v>
      </c>
      <c r="B601" t="s">
        <v>104</v>
      </c>
      <c r="C601" t="s">
        <v>8</v>
      </c>
      <c r="E601" t="s">
        <v>151</v>
      </c>
      <c r="F601" t="s">
        <v>152</v>
      </c>
    </row>
    <row r="602" spans="1:6" x14ac:dyDescent="0.25">
      <c r="A602" s="1" t="s">
        <v>22</v>
      </c>
      <c r="B602" t="s">
        <v>105</v>
      </c>
      <c r="C602" t="s">
        <v>8</v>
      </c>
      <c r="E602" t="s">
        <v>151</v>
      </c>
      <c r="F602" t="s">
        <v>152</v>
      </c>
    </row>
    <row r="603" spans="1:6" x14ac:dyDescent="0.25">
      <c r="A603" s="1" t="s">
        <v>22</v>
      </c>
      <c r="B603" t="s">
        <v>106</v>
      </c>
      <c r="C603" t="s">
        <v>8</v>
      </c>
      <c r="E603" t="s">
        <v>151</v>
      </c>
      <c r="F603" t="s">
        <v>152</v>
      </c>
    </row>
    <row r="604" spans="1:6" x14ac:dyDescent="0.25">
      <c r="A604" s="1" t="s">
        <v>22</v>
      </c>
      <c r="B604" t="s">
        <v>107</v>
      </c>
      <c r="C604" t="s">
        <v>8</v>
      </c>
      <c r="E604" t="s">
        <v>151</v>
      </c>
      <c r="F604" t="s">
        <v>152</v>
      </c>
    </row>
    <row r="605" spans="1:6" x14ac:dyDescent="0.25">
      <c r="A605" s="1" t="s">
        <v>22</v>
      </c>
      <c r="B605" t="s">
        <v>108</v>
      </c>
      <c r="C605" t="s">
        <v>8</v>
      </c>
      <c r="E605" t="s">
        <v>151</v>
      </c>
      <c r="F605" t="s">
        <v>152</v>
      </c>
    </row>
    <row r="606" spans="1:6" x14ac:dyDescent="0.25">
      <c r="A606" s="1" t="s">
        <v>22</v>
      </c>
      <c r="B606" t="s">
        <v>109</v>
      </c>
      <c r="C606" t="s">
        <v>8</v>
      </c>
      <c r="E606" t="s">
        <v>151</v>
      </c>
      <c r="F606" t="s">
        <v>152</v>
      </c>
    </row>
    <row r="607" spans="1:6" x14ac:dyDescent="0.25">
      <c r="A607" s="1" t="s">
        <v>22</v>
      </c>
      <c r="B607" t="s">
        <v>112</v>
      </c>
      <c r="C607" t="s">
        <v>8</v>
      </c>
      <c r="E607" t="s">
        <v>151</v>
      </c>
      <c r="F607" t="s">
        <v>152</v>
      </c>
    </row>
    <row r="608" spans="1:6" x14ac:dyDescent="0.25">
      <c r="A608" s="1" t="s">
        <v>22</v>
      </c>
      <c r="B608" t="s">
        <v>113</v>
      </c>
      <c r="C608" t="s">
        <v>8</v>
      </c>
      <c r="E608" t="s">
        <v>151</v>
      </c>
      <c r="F608" t="s">
        <v>152</v>
      </c>
    </row>
    <row r="609" spans="1:6" x14ac:dyDescent="0.25">
      <c r="A609" s="1" t="s">
        <v>22</v>
      </c>
      <c r="B609" t="s">
        <v>114</v>
      </c>
      <c r="C609" t="s">
        <v>8</v>
      </c>
      <c r="E609" t="s">
        <v>151</v>
      </c>
      <c r="F609" t="s">
        <v>152</v>
      </c>
    </row>
    <row r="610" spans="1:6" x14ac:dyDescent="0.25">
      <c r="A610" s="1" t="s">
        <v>22</v>
      </c>
      <c r="B610" t="s">
        <v>115</v>
      </c>
      <c r="C610" t="s">
        <v>8</v>
      </c>
      <c r="E610" t="s">
        <v>151</v>
      </c>
      <c r="F610" t="s">
        <v>152</v>
      </c>
    </row>
    <row r="611" spans="1:6" x14ac:dyDescent="0.25">
      <c r="A611" s="1" t="s">
        <v>22</v>
      </c>
      <c r="B611" t="s">
        <v>117</v>
      </c>
      <c r="C611" t="s">
        <v>8</v>
      </c>
      <c r="E611" t="s">
        <v>151</v>
      </c>
      <c r="F611" t="s">
        <v>152</v>
      </c>
    </row>
    <row r="612" spans="1:6" x14ac:dyDescent="0.25">
      <c r="A612" s="1" t="s">
        <v>22</v>
      </c>
      <c r="B612" t="s">
        <v>118</v>
      </c>
      <c r="C612" t="s">
        <v>8</v>
      </c>
      <c r="E612" t="s">
        <v>151</v>
      </c>
      <c r="F612" t="s">
        <v>152</v>
      </c>
    </row>
    <row r="613" spans="1:6" x14ac:dyDescent="0.25">
      <c r="A613" s="1" t="s">
        <v>22</v>
      </c>
      <c r="B613" t="s">
        <v>119</v>
      </c>
      <c r="C613" t="s">
        <v>8</v>
      </c>
      <c r="E613" t="s">
        <v>151</v>
      </c>
      <c r="F613" t="s">
        <v>152</v>
      </c>
    </row>
    <row r="614" spans="1:6" x14ac:dyDescent="0.25">
      <c r="A614" s="1" t="s">
        <v>22</v>
      </c>
      <c r="B614" t="s">
        <v>120</v>
      </c>
      <c r="C614" t="s">
        <v>8</v>
      </c>
      <c r="E614" t="s">
        <v>151</v>
      </c>
      <c r="F614" t="s">
        <v>152</v>
      </c>
    </row>
    <row r="615" spans="1:6" x14ac:dyDescent="0.25">
      <c r="A615" s="1" t="s">
        <v>22</v>
      </c>
      <c r="B615" t="s">
        <v>122</v>
      </c>
      <c r="C615" t="s">
        <v>8</v>
      </c>
      <c r="E615" t="s">
        <v>151</v>
      </c>
      <c r="F615" t="s">
        <v>152</v>
      </c>
    </row>
    <row r="616" spans="1:6" x14ac:dyDescent="0.25">
      <c r="A616" s="1" t="s">
        <v>22</v>
      </c>
      <c r="B616" t="s">
        <v>123</v>
      </c>
      <c r="C616" t="s">
        <v>8</v>
      </c>
      <c r="E616" t="s">
        <v>151</v>
      </c>
      <c r="F616" t="s">
        <v>152</v>
      </c>
    </row>
    <row r="617" spans="1:6" x14ac:dyDescent="0.25">
      <c r="A617" s="1" t="s">
        <v>22</v>
      </c>
      <c r="B617" t="s">
        <v>124</v>
      </c>
      <c r="C617" t="s">
        <v>8</v>
      </c>
      <c r="E617" t="s">
        <v>151</v>
      </c>
      <c r="F617" t="s">
        <v>152</v>
      </c>
    </row>
    <row r="618" spans="1:6" x14ac:dyDescent="0.25">
      <c r="A618" s="1" t="s">
        <v>22</v>
      </c>
      <c r="B618" t="s">
        <v>125</v>
      </c>
      <c r="C618" t="s">
        <v>8</v>
      </c>
      <c r="E618" t="s">
        <v>151</v>
      </c>
      <c r="F618" t="s">
        <v>152</v>
      </c>
    </row>
    <row r="619" spans="1:6" x14ac:dyDescent="0.25">
      <c r="A619" s="1" t="s">
        <v>22</v>
      </c>
      <c r="B619" t="s">
        <v>126</v>
      </c>
      <c r="C619" t="s">
        <v>8</v>
      </c>
      <c r="E619" t="s">
        <v>151</v>
      </c>
      <c r="F619" t="s">
        <v>152</v>
      </c>
    </row>
    <row r="620" spans="1:6" x14ac:dyDescent="0.25">
      <c r="A620" s="1" t="s">
        <v>22</v>
      </c>
      <c r="B620" t="s">
        <v>127</v>
      </c>
      <c r="C620" t="s">
        <v>8</v>
      </c>
      <c r="E620" t="s">
        <v>151</v>
      </c>
      <c r="F620" t="s">
        <v>152</v>
      </c>
    </row>
    <row r="621" spans="1:6" x14ac:dyDescent="0.25">
      <c r="A621" s="1" t="s">
        <v>22</v>
      </c>
      <c r="B621" t="s">
        <v>128</v>
      </c>
      <c r="C621" t="s">
        <v>37</v>
      </c>
      <c r="E621" t="s">
        <v>151</v>
      </c>
      <c r="F621" t="s">
        <v>152</v>
      </c>
    </row>
    <row r="622" spans="1:6" x14ac:dyDescent="0.25">
      <c r="A622" s="1" t="s">
        <v>22</v>
      </c>
      <c r="B622" t="s">
        <v>129</v>
      </c>
      <c r="C622" t="s">
        <v>8</v>
      </c>
      <c r="E622" t="s">
        <v>151</v>
      </c>
      <c r="F622" t="s">
        <v>152</v>
      </c>
    </row>
    <row r="623" spans="1:6" x14ac:dyDescent="0.25">
      <c r="A623" s="1" t="s">
        <v>22</v>
      </c>
      <c r="B623" t="s">
        <v>130</v>
      </c>
      <c r="C623" t="s">
        <v>8</v>
      </c>
      <c r="E623" t="s">
        <v>151</v>
      </c>
      <c r="F623" t="s">
        <v>152</v>
      </c>
    </row>
    <row r="624" spans="1:6" x14ac:dyDescent="0.25">
      <c r="A624" s="1" t="s">
        <v>22</v>
      </c>
      <c r="B624" t="s">
        <v>131</v>
      </c>
      <c r="C624" t="s">
        <v>8</v>
      </c>
      <c r="E624" t="s">
        <v>151</v>
      </c>
      <c r="F624" t="s">
        <v>152</v>
      </c>
    </row>
    <row r="625" spans="1:7" x14ac:dyDescent="0.25">
      <c r="A625" s="1" t="s">
        <v>22</v>
      </c>
      <c r="B625" t="s">
        <v>132</v>
      </c>
      <c r="C625" t="s">
        <v>8</v>
      </c>
      <c r="E625" t="s">
        <v>151</v>
      </c>
      <c r="F625" t="s">
        <v>152</v>
      </c>
    </row>
    <row r="626" spans="1:7" x14ac:dyDescent="0.25">
      <c r="A626" s="1" t="s">
        <v>22</v>
      </c>
      <c r="B626" t="s">
        <v>133</v>
      </c>
      <c r="C626" t="s">
        <v>8</v>
      </c>
      <c r="E626" t="s">
        <v>151</v>
      </c>
      <c r="F626" t="s">
        <v>152</v>
      </c>
    </row>
    <row r="627" spans="1:7" x14ac:dyDescent="0.25">
      <c r="A627" s="1" t="s">
        <v>22</v>
      </c>
      <c r="B627" t="s">
        <v>134</v>
      </c>
      <c r="C627" t="s">
        <v>8</v>
      </c>
      <c r="E627" t="s">
        <v>151</v>
      </c>
      <c r="F627" t="s">
        <v>152</v>
      </c>
    </row>
    <row r="628" spans="1:7" x14ac:dyDescent="0.25">
      <c r="A628" s="1" t="s">
        <v>22</v>
      </c>
      <c r="B628" t="s">
        <v>138</v>
      </c>
      <c r="C628" t="s">
        <v>8</v>
      </c>
      <c r="E628" t="s">
        <v>151</v>
      </c>
      <c r="F628" t="s">
        <v>152</v>
      </c>
    </row>
    <row r="629" spans="1:7" x14ac:dyDescent="0.25">
      <c r="A629" s="1" t="s">
        <v>22</v>
      </c>
      <c r="B629" t="s">
        <v>139</v>
      </c>
      <c r="C629" t="s">
        <v>8</v>
      </c>
      <c r="E629" t="s">
        <v>151</v>
      </c>
      <c r="F629" t="s">
        <v>152</v>
      </c>
    </row>
    <row r="630" spans="1:7" x14ac:dyDescent="0.25">
      <c r="A630" s="1" t="s">
        <v>22</v>
      </c>
      <c r="B630" t="s">
        <v>140</v>
      </c>
      <c r="C630" t="s">
        <v>8</v>
      </c>
      <c r="E630" t="s">
        <v>151</v>
      </c>
      <c r="F630" t="s">
        <v>152</v>
      </c>
    </row>
    <row r="631" spans="1:7" x14ac:dyDescent="0.25">
      <c r="A631" s="1" t="s">
        <v>22</v>
      </c>
      <c r="B631" t="s">
        <v>141</v>
      </c>
      <c r="C631" t="s">
        <v>8</v>
      </c>
      <c r="E631" t="s">
        <v>151</v>
      </c>
      <c r="F631" t="s">
        <v>152</v>
      </c>
    </row>
    <row r="632" spans="1:7" x14ac:dyDescent="0.25">
      <c r="A632" s="1" t="s">
        <v>22</v>
      </c>
      <c r="B632" t="s">
        <v>143</v>
      </c>
      <c r="C632" t="s">
        <v>8</v>
      </c>
      <c r="E632" t="s">
        <v>151</v>
      </c>
      <c r="F632" t="s">
        <v>152</v>
      </c>
    </row>
    <row r="633" spans="1:7" x14ac:dyDescent="0.25">
      <c r="A633" s="1" t="s">
        <v>22</v>
      </c>
      <c r="B633" t="s">
        <v>144</v>
      </c>
      <c r="C633" t="s">
        <v>8</v>
      </c>
      <c r="E633" t="s">
        <v>151</v>
      </c>
      <c r="F633" t="s">
        <v>152</v>
      </c>
    </row>
    <row r="634" spans="1:7" x14ac:dyDescent="0.25">
      <c r="A634" s="1" t="s">
        <v>22</v>
      </c>
      <c r="B634" t="s">
        <v>146</v>
      </c>
      <c r="C634" t="s">
        <v>8</v>
      </c>
      <c r="E634" t="s">
        <v>151</v>
      </c>
      <c r="F634" t="s">
        <v>152</v>
      </c>
    </row>
    <row r="635" spans="1:7" x14ac:dyDescent="0.25">
      <c r="A635" s="1" t="s">
        <v>22</v>
      </c>
      <c r="B635" t="s">
        <v>147</v>
      </c>
      <c r="C635" t="s">
        <v>8</v>
      </c>
      <c r="E635" t="s">
        <v>151</v>
      </c>
      <c r="F635" t="s">
        <v>152</v>
      </c>
    </row>
    <row r="636" spans="1:7" x14ac:dyDescent="0.25">
      <c r="A636" s="1" t="s">
        <v>22</v>
      </c>
      <c r="B636" t="s">
        <v>148</v>
      </c>
      <c r="C636" t="s">
        <v>8</v>
      </c>
      <c r="E636" t="s">
        <v>151</v>
      </c>
      <c r="F636" t="s">
        <v>152</v>
      </c>
    </row>
    <row r="637" spans="1:7" x14ac:dyDescent="0.25">
      <c r="A637" s="1" t="s">
        <v>6</v>
      </c>
      <c r="B637" t="s">
        <v>79</v>
      </c>
      <c r="D637" s="9">
        <v>1.26</v>
      </c>
      <c r="E637" t="s">
        <v>151</v>
      </c>
      <c r="F637" t="s">
        <v>152</v>
      </c>
    </row>
    <row r="638" spans="1:7" x14ac:dyDescent="0.25">
      <c r="A638" s="1" t="s">
        <v>6</v>
      </c>
      <c r="B638" t="s">
        <v>135</v>
      </c>
      <c r="C638" t="s">
        <v>136</v>
      </c>
      <c r="D638" s="9">
        <v>19.600000000000001</v>
      </c>
      <c r="E638" t="s">
        <v>151</v>
      </c>
      <c r="F638" t="s">
        <v>152</v>
      </c>
      <c r="G638" s="2" t="s">
        <v>156</v>
      </c>
    </row>
    <row r="639" spans="1:7" x14ac:dyDescent="0.25">
      <c r="A639" s="1" t="s">
        <v>6</v>
      </c>
      <c r="B639" t="s">
        <v>137</v>
      </c>
      <c r="D639" s="9">
        <v>1.44</v>
      </c>
      <c r="E639" t="s">
        <v>151</v>
      </c>
      <c r="F639" t="s">
        <v>152</v>
      </c>
    </row>
    <row r="640" spans="1:7" x14ac:dyDescent="0.25">
      <c r="A640" s="1" t="s">
        <v>6</v>
      </c>
      <c r="B640" t="s">
        <v>34</v>
      </c>
      <c r="D640" s="9">
        <v>1.9</v>
      </c>
      <c r="E640" t="s">
        <v>151</v>
      </c>
      <c r="F640" t="s">
        <v>152</v>
      </c>
    </row>
    <row r="641" spans="1:7" x14ac:dyDescent="0.25">
      <c r="A641" s="1" t="s">
        <v>6</v>
      </c>
      <c r="B641" t="s">
        <v>85</v>
      </c>
      <c r="C641" t="s">
        <v>153</v>
      </c>
      <c r="D641" s="9">
        <v>6.58</v>
      </c>
      <c r="E641" t="s">
        <v>151</v>
      </c>
      <c r="F641" t="s">
        <v>152</v>
      </c>
      <c r="G641" s="2" t="s">
        <v>156</v>
      </c>
    </row>
    <row r="642" spans="1:7" x14ac:dyDescent="0.25">
      <c r="A642" s="1" t="s">
        <v>6</v>
      </c>
      <c r="B642" t="s">
        <v>11</v>
      </c>
      <c r="D642" s="9">
        <v>50.7</v>
      </c>
      <c r="E642" t="s">
        <v>151</v>
      </c>
      <c r="F642" t="s">
        <v>152</v>
      </c>
    </row>
    <row r="643" spans="1:7" x14ac:dyDescent="0.25">
      <c r="A643" s="1" t="s">
        <v>6</v>
      </c>
      <c r="B643" t="s">
        <v>112</v>
      </c>
      <c r="D643" s="9">
        <v>791</v>
      </c>
      <c r="E643" t="s">
        <v>151</v>
      </c>
      <c r="F643" t="s">
        <v>152</v>
      </c>
    </row>
    <row r="644" spans="1:7" x14ac:dyDescent="0.25">
      <c r="A644" s="1" t="s">
        <v>6</v>
      </c>
      <c r="B644" t="s">
        <v>92</v>
      </c>
      <c r="D644" s="9">
        <v>6.97</v>
      </c>
      <c r="E644" t="s">
        <v>151</v>
      </c>
      <c r="F644" t="s">
        <v>152</v>
      </c>
    </row>
    <row r="645" spans="1:7" x14ac:dyDescent="0.25">
      <c r="A645" s="1" t="s">
        <v>6</v>
      </c>
      <c r="B645" t="s">
        <v>145</v>
      </c>
      <c r="D645" s="9">
        <v>18.899999999999999</v>
      </c>
      <c r="E645" t="s">
        <v>151</v>
      </c>
      <c r="F645" t="s">
        <v>152</v>
      </c>
      <c r="G645" s="2" t="s">
        <v>157</v>
      </c>
    </row>
    <row r="646" spans="1:7" x14ac:dyDescent="0.25">
      <c r="A646" s="1" t="s">
        <v>6</v>
      </c>
      <c r="B646" t="s">
        <v>18</v>
      </c>
      <c r="D646" s="9">
        <v>24.4</v>
      </c>
      <c r="E646" t="s">
        <v>151</v>
      </c>
      <c r="F646" t="s">
        <v>152</v>
      </c>
    </row>
    <row r="647" spans="1:7" x14ac:dyDescent="0.25">
      <c r="A647" s="1" t="s">
        <v>6</v>
      </c>
      <c r="B647" t="s">
        <v>70</v>
      </c>
      <c r="D647" s="9">
        <v>4.0199999999999996</v>
      </c>
      <c r="E647" t="s">
        <v>151</v>
      </c>
      <c r="F647" t="s">
        <v>152</v>
      </c>
    </row>
    <row r="648" spans="1:7" x14ac:dyDescent="0.25">
      <c r="A648" s="1" t="s">
        <v>6</v>
      </c>
      <c r="B648" t="s">
        <v>148</v>
      </c>
      <c r="D648" s="9">
        <v>0.47499999999999998</v>
      </c>
      <c r="E648" t="s">
        <v>151</v>
      </c>
      <c r="F648" t="s">
        <v>152</v>
      </c>
    </row>
    <row r="649" spans="1:7" x14ac:dyDescent="0.25">
      <c r="A649" s="1" t="s">
        <v>6</v>
      </c>
      <c r="B649" t="s">
        <v>108</v>
      </c>
      <c r="D649" s="9">
        <v>4.42</v>
      </c>
      <c r="E649" t="s">
        <v>151</v>
      </c>
      <c r="F649" t="s">
        <v>152</v>
      </c>
    </row>
    <row r="650" spans="1:7" x14ac:dyDescent="0.25">
      <c r="A650" s="1" t="s">
        <v>6</v>
      </c>
      <c r="B650" t="s">
        <v>116</v>
      </c>
      <c r="D650" s="9">
        <v>4.87</v>
      </c>
      <c r="E650" t="s">
        <v>151</v>
      </c>
      <c r="F650" t="s">
        <v>152</v>
      </c>
    </row>
    <row r="651" spans="1:7" x14ac:dyDescent="0.25">
      <c r="A651" s="1" t="s">
        <v>6</v>
      </c>
      <c r="B651" t="s">
        <v>7</v>
      </c>
      <c r="C651" t="s">
        <v>8</v>
      </c>
      <c r="E651" t="s">
        <v>151</v>
      </c>
      <c r="F651" t="s">
        <v>152</v>
      </c>
    </row>
    <row r="652" spans="1:7" x14ac:dyDescent="0.25">
      <c r="A652" s="1" t="s">
        <v>6</v>
      </c>
      <c r="B652" t="s">
        <v>12</v>
      </c>
      <c r="C652" t="s">
        <v>8</v>
      </c>
      <c r="E652" t="s">
        <v>151</v>
      </c>
      <c r="F652" t="s">
        <v>152</v>
      </c>
    </row>
    <row r="653" spans="1:7" x14ac:dyDescent="0.25">
      <c r="A653" s="1" t="s">
        <v>6</v>
      </c>
      <c r="B653" t="s">
        <v>13</v>
      </c>
      <c r="C653" t="s">
        <v>8</v>
      </c>
      <c r="E653" t="s">
        <v>151</v>
      </c>
      <c r="F653" t="s">
        <v>152</v>
      </c>
    </row>
    <row r="654" spans="1:7" x14ac:dyDescent="0.25">
      <c r="A654" s="1" t="s">
        <v>6</v>
      </c>
      <c r="B654" t="s">
        <v>14</v>
      </c>
      <c r="C654" t="s">
        <v>8</v>
      </c>
      <c r="E654" t="s">
        <v>151</v>
      </c>
      <c r="F654" t="s">
        <v>152</v>
      </c>
    </row>
    <row r="655" spans="1:7" x14ac:dyDescent="0.25">
      <c r="A655" s="1" t="s">
        <v>6</v>
      </c>
      <c r="B655" t="s">
        <v>15</v>
      </c>
      <c r="C655" t="s">
        <v>8</v>
      </c>
      <c r="E655" t="s">
        <v>151</v>
      </c>
      <c r="F655" t="s">
        <v>152</v>
      </c>
    </row>
    <row r="656" spans="1:7" x14ac:dyDescent="0.25">
      <c r="A656" s="1" t="s">
        <v>6</v>
      </c>
      <c r="B656" t="s">
        <v>16</v>
      </c>
      <c r="C656" t="s">
        <v>8</v>
      </c>
      <c r="E656" t="s">
        <v>151</v>
      </c>
      <c r="F656" t="s">
        <v>152</v>
      </c>
    </row>
    <row r="657" spans="1:6" x14ac:dyDescent="0.25">
      <c r="A657" s="1" t="s">
        <v>6</v>
      </c>
      <c r="B657" t="s">
        <v>17</v>
      </c>
      <c r="C657" t="s">
        <v>8</v>
      </c>
      <c r="E657" t="s">
        <v>151</v>
      </c>
      <c r="F657" t="s">
        <v>152</v>
      </c>
    </row>
    <row r="658" spans="1:6" x14ac:dyDescent="0.25">
      <c r="A658" s="1" t="s">
        <v>6</v>
      </c>
      <c r="B658" t="s">
        <v>19</v>
      </c>
      <c r="C658" t="s">
        <v>8</v>
      </c>
      <c r="E658" t="s">
        <v>151</v>
      </c>
      <c r="F658" t="s">
        <v>152</v>
      </c>
    </row>
    <row r="659" spans="1:6" x14ac:dyDescent="0.25">
      <c r="A659" s="1" t="s">
        <v>6</v>
      </c>
      <c r="B659" t="s">
        <v>20</v>
      </c>
      <c r="C659" t="s">
        <v>8</v>
      </c>
      <c r="E659" t="s">
        <v>151</v>
      </c>
      <c r="F659" t="s">
        <v>152</v>
      </c>
    </row>
    <row r="660" spans="1:6" x14ac:dyDescent="0.25">
      <c r="A660" s="1" t="s">
        <v>6</v>
      </c>
      <c r="B660" t="s">
        <v>21</v>
      </c>
      <c r="C660" t="s">
        <v>8</v>
      </c>
      <c r="E660" t="s">
        <v>151</v>
      </c>
      <c r="F660" t="s">
        <v>152</v>
      </c>
    </row>
    <row r="661" spans="1:6" x14ac:dyDescent="0.25">
      <c r="A661" s="1" t="s">
        <v>6</v>
      </c>
      <c r="B661" t="s">
        <v>29</v>
      </c>
      <c r="C661" t="s">
        <v>8</v>
      </c>
      <c r="E661" t="s">
        <v>151</v>
      </c>
      <c r="F661" t="s">
        <v>152</v>
      </c>
    </row>
    <row r="662" spans="1:6" x14ac:dyDescent="0.25">
      <c r="A662" s="1" t="s">
        <v>6</v>
      </c>
      <c r="B662" t="s">
        <v>31</v>
      </c>
      <c r="C662" t="s">
        <v>8</v>
      </c>
      <c r="E662" t="s">
        <v>151</v>
      </c>
      <c r="F662" t="s">
        <v>152</v>
      </c>
    </row>
    <row r="663" spans="1:6" x14ac:dyDescent="0.25">
      <c r="A663" s="1" t="s">
        <v>6</v>
      </c>
      <c r="B663" t="s">
        <v>32</v>
      </c>
      <c r="C663" t="s">
        <v>8</v>
      </c>
      <c r="E663" t="s">
        <v>151</v>
      </c>
      <c r="F663" t="s">
        <v>152</v>
      </c>
    </row>
    <row r="664" spans="1:6" x14ac:dyDescent="0.25">
      <c r="A664" s="1" t="s">
        <v>6</v>
      </c>
      <c r="B664" t="s">
        <v>33</v>
      </c>
      <c r="C664" t="s">
        <v>8</v>
      </c>
      <c r="E664" t="s">
        <v>151</v>
      </c>
      <c r="F664" t="s">
        <v>152</v>
      </c>
    </row>
    <row r="665" spans="1:6" x14ac:dyDescent="0.25">
      <c r="A665" s="1" t="s">
        <v>6</v>
      </c>
      <c r="B665" t="s">
        <v>35</v>
      </c>
      <c r="C665" t="s">
        <v>8</v>
      </c>
      <c r="E665" t="s">
        <v>151</v>
      </c>
      <c r="F665" t="s">
        <v>152</v>
      </c>
    </row>
    <row r="666" spans="1:6" x14ac:dyDescent="0.25">
      <c r="A666" s="1" t="s">
        <v>6</v>
      </c>
      <c r="B666" t="s">
        <v>36</v>
      </c>
      <c r="C666" t="s">
        <v>37</v>
      </c>
      <c r="E666" t="s">
        <v>151</v>
      </c>
      <c r="F666" t="s">
        <v>152</v>
      </c>
    </row>
    <row r="667" spans="1:6" x14ac:dyDescent="0.25">
      <c r="A667" s="1" t="s">
        <v>6</v>
      </c>
      <c r="B667" t="s">
        <v>38</v>
      </c>
      <c r="C667" t="s">
        <v>8</v>
      </c>
      <c r="E667" t="s">
        <v>151</v>
      </c>
      <c r="F667" t="s">
        <v>152</v>
      </c>
    </row>
    <row r="668" spans="1:6" x14ac:dyDescent="0.25">
      <c r="A668" s="1" t="s">
        <v>6</v>
      </c>
      <c r="B668" t="s">
        <v>39</v>
      </c>
      <c r="C668" t="s">
        <v>37</v>
      </c>
      <c r="E668" t="s">
        <v>151</v>
      </c>
      <c r="F668" t="s">
        <v>152</v>
      </c>
    </row>
    <row r="669" spans="1:6" x14ac:dyDescent="0.25">
      <c r="A669" s="1" t="s">
        <v>6</v>
      </c>
      <c r="B669" t="s">
        <v>40</v>
      </c>
      <c r="C669" t="s">
        <v>41</v>
      </c>
      <c r="E669" t="s">
        <v>151</v>
      </c>
      <c r="F669" t="s">
        <v>152</v>
      </c>
    </row>
    <row r="670" spans="1:6" x14ac:dyDescent="0.25">
      <c r="A670" s="1" t="s">
        <v>6</v>
      </c>
      <c r="B670" t="s">
        <v>42</v>
      </c>
      <c r="C670" t="s">
        <v>8</v>
      </c>
      <c r="E670" t="s">
        <v>151</v>
      </c>
      <c r="F670" t="s">
        <v>152</v>
      </c>
    </row>
    <row r="671" spans="1:6" x14ac:dyDescent="0.25">
      <c r="A671" s="1" t="s">
        <v>6</v>
      </c>
      <c r="B671" t="s">
        <v>43</v>
      </c>
      <c r="C671" t="s">
        <v>8</v>
      </c>
      <c r="E671" t="s">
        <v>151</v>
      </c>
      <c r="F671" t="s">
        <v>152</v>
      </c>
    </row>
    <row r="672" spans="1:6" x14ac:dyDescent="0.25">
      <c r="A672" s="1" t="s">
        <v>6</v>
      </c>
      <c r="B672" t="s">
        <v>44</v>
      </c>
      <c r="C672" t="s">
        <v>8</v>
      </c>
      <c r="E672" t="s">
        <v>151</v>
      </c>
      <c r="F672" t="s">
        <v>152</v>
      </c>
    </row>
    <row r="673" spans="1:6" x14ac:dyDescent="0.25">
      <c r="A673" s="1" t="s">
        <v>6</v>
      </c>
      <c r="B673" t="s">
        <v>45</v>
      </c>
      <c r="C673" t="s">
        <v>8</v>
      </c>
      <c r="E673" t="s">
        <v>151</v>
      </c>
      <c r="F673" t="s">
        <v>152</v>
      </c>
    </row>
    <row r="674" spans="1:6" x14ac:dyDescent="0.25">
      <c r="A674" s="1" t="s">
        <v>6</v>
      </c>
      <c r="B674" t="s">
        <v>46</v>
      </c>
      <c r="C674" t="s">
        <v>8</v>
      </c>
      <c r="E674" t="s">
        <v>151</v>
      </c>
      <c r="F674" t="s">
        <v>152</v>
      </c>
    </row>
    <row r="675" spans="1:6" x14ac:dyDescent="0.25">
      <c r="A675" s="1" t="s">
        <v>6</v>
      </c>
      <c r="B675" t="s">
        <v>47</v>
      </c>
      <c r="C675" t="s">
        <v>37</v>
      </c>
      <c r="E675" t="s">
        <v>151</v>
      </c>
      <c r="F675" t="s">
        <v>152</v>
      </c>
    </row>
    <row r="676" spans="1:6" x14ac:dyDescent="0.25">
      <c r="A676" s="1" t="s">
        <v>6</v>
      </c>
      <c r="B676" t="s">
        <v>48</v>
      </c>
      <c r="C676" t="s">
        <v>8</v>
      </c>
      <c r="E676" t="s">
        <v>151</v>
      </c>
      <c r="F676" t="s">
        <v>152</v>
      </c>
    </row>
    <row r="677" spans="1:6" x14ac:dyDescent="0.25">
      <c r="A677" s="1" t="s">
        <v>6</v>
      </c>
      <c r="B677" t="s">
        <v>49</v>
      </c>
      <c r="C677" t="s">
        <v>8</v>
      </c>
      <c r="E677" t="s">
        <v>151</v>
      </c>
      <c r="F677" t="s">
        <v>152</v>
      </c>
    </row>
    <row r="678" spans="1:6" x14ac:dyDescent="0.25">
      <c r="A678" s="1" t="s">
        <v>6</v>
      </c>
      <c r="B678" t="s">
        <v>50</v>
      </c>
      <c r="C678" t="s">
        <v>8</v>
      </c>
      <c r="E678" t="s">
        <v>151</v>
      </c>
      <c r="F678" t="s">
        <v>152</v>
      </c>
    </row>
    <row r="679" spans="1:6" x14ac:dyDescent="0.25">
      <c r="A679" s="1" t="s">
        <v>6</v>
      </c>
      <c r="B679" t="s">
        <v>51</v>
      </c>
      <c r="C679" t="s">
        <v>8</v>
      </c>
      <c r="E679" t="s">
        <v>151</v>
      </c>
      <c r="F679" t="s">
        <v>152</v>
      </c>
    </row>
    <row r="680" spans="1:6" x14ac:dyDescent="0.25">
      <c r="A680" s="1" t="s">
        <v>6</v>
      </c>
      <c r="B680" t="s">
        <v>52</v>
      </c>
      <c r="C680" t="s">
        <v>37</v>
      </c>
      <c r="E680" t="s">
        <v>151</v>
      </c>
      <c r="F680" t="s">
        <v>152</v>
      </c>
    </row>
    <row r="681" spans="1:6" x14ac:dyDescent="0.25">
      <c r="A681" s="1" t="s">
        <v>6</v>
      </c>
      <c r="B681" t="s">
        <v>53</v>
      </c>
      <c r="C681" t="s">
        <v>8</v>
      </c>
      <c r="E681" t="s">
        <v>151</v>
      </c>
      <c r="F681" t="s">
        <v>152</v>
      </c>
    </row>
    <row r="682" spans="1:6" x14ac:dyDescent="0.25">
      <c r="A682" s="1" t="s">
        <v>6</v>
      </c>
      <c r="B682" t="s">
        <v>54</v>
      </c>
      <c r="C682" t="s">
        <v>37</v>
      </c>
      <c r="E682" t="s">
        <v>151</v>
      </c>
      <c r="F682" t="s">
        <v>152</v>
      </c>
    </row>
    <row r="683" spans="1:6" x14ac:dyDescent="0.25">
      <c r="A683" s="1" t="s">
        <v>6</v>
      </c>
      <c r="B683" t="s">
        <v>55</v>
      </c>
      <c r="C683" t="s">
        <v>8</v>
      </c>
      <c r="E683" t="s">
        <v>151</v>
      </c>
      <c r="F683" t="s">
        <v>152</v>
      </c>
    </row>
    <row r="684" spans="1:6" x14ac:dyDescent="0.25">
      <c r="A684" s="1" t="s">
        <v>6</v>
      </c>
      <c r="B684" t="s">
        <v>56</v>
      </c>
      <c r="C684" t="s">
        <v>37</v>
      </c>
      <c r="E684" t="s">
        <v>151</v>
      </c>
      <c r="F684" t="s">
        <v>152</v>
      </c>
    </row>
    <row r="685" spans="1:6" x14ac:dyDescent="0.25">
      <c r="A685" s="1" t="s">
        <v>6</v>
      </c>
      <c r="B685" t="s">
        <v>57</v>
      </c>
      <c r="C685" t="s">
        <v>8</v>
      </c>
      <c r="E685" t="s">
        <v>151</v>
      </c>
      <c r="F685" t="s">
        <v>152</v>
      </c>
    </row>
    <row r="686" spans="1:6" x14ac:dyDescent="0.25">
      <c r="A686" s="1" t="s">
        <v>6</v>
      </c>
      <c r="B686" t="s">
        <v>58</v>
      </c>
      <c r="C686" t="s">
        <v>41</v>
      </c>
      <c r="E686" t="s">
        <v>151</v>
      </c>
      <c r="F686" t="s">
        <v>152</v>
      </c>
    </row>
    <row r="687" spans="1:6" x14ac:dyDescent="0.25">
      <c r="A687" s="1" t="s">
        <v>6</v>
      </c>
      <c r="B687" t="s">
        <v>59</v>
      </c>
      <c r="C687" t="s">
        <v>8</v>
      </c>
      <c r="E687" t="s">
        <v>151</v>
      </c>
      <c r="F687" t="s">
        <v>152</v>
      </c>
    </row>
    <row r="688" spans="1:6" x14ac:dyDescent="0.25">
      <c r="A688" s="1" t="s">
        <v>6</v>
      </c>
      <c r="B688" t="s">
        <v>60</v>
      </c>
      <c r="C688" t="s">
        <v>41</v>
      </c>
      <c r="E688" t="s">
        <v>151</v>
      </c>
      <c r="F688" t="s">
        <v>152</v>
      </c>
    </row>
    <row r="689" spans="1:6" x14ac:dyDescent="0.25">
      <c r="A689" s="1" t="s">
        <v>6</v>
      </c>
      <c r="B689" t="s">
        <v>61</v>
      </c>
      <c r="C689" t="s">
        <v>8</v>
      </c>
      <c r="E689" t="s">
        <v>151</v>
      </c>
      <c r="F689" t="s">
        <v>152</v>
      </c>
    </row>
    <row r="690" spans="1:6" x14ac:dyDescent="0.25">
      <c r="A690" s="1" t="s">
        <v>6</v>
      </c>
      <c r="B690" t="s">
        <v>62</v>
      </c>
      <c r="C690" t="s">
        <v>8</v>
      </c>
      <c r="E690" t="s">
        <v>151</v>
      </c>
      <c r="F690" t="s">
        <v>152</v>
      </c>
    </row>
    <row r="691" spans="1:6" x14ac:dyDescent="0.25">
      <c r="A691" s="1" t="s">
        <v>6</v>
      </c>
      <c r="B691" t="s">
        <v>63</v>
      </c>
      <c r="C691" t="s">
        <v>37</v>
      </c>
      <c r="E691" t="s">
        <v>151</v>
      </c>
      <c r="F691" t="s">
        <v>152</v>
      </c>
    </row>
    <row r="692" spans="1:6" x14ac:dyDescent="0.25">
      <c r="A692" s="1" t="s">
        <v>6</v>
      </c>
      <c r="B692" t="s">
        <v>64</v>
      </c>
      <c r="C692" t="s">
        <v>8</v>
      </c>
      <c r="E692" t="s">
        <v>151</v>
      </c>
      <c r="F692" t="s">
        <v>152</v>
      </c>
    </row>
    <row r="693" spans="1:6" x14ac:dyDescent="0.25">
      <c r="A693" s="1" t="s">
        <v>6</v>
      </c>
      <c r="B693" t="s">
        <v>65</v>
      </c>
      <c r="C693" t="s">
        <v>8</v>
      </c>
      <c r="E693" t="s">
        <v>151</v>
      </c>
      <c r="F693" t="s">
        <v>152</v>
      </c>
    </row>
    <row r="694" spans="1:6" x14ac:dyDescent="0.25">
      <c r="A694" s="1" t="s">
        <v>6</v>
      </c>
      <c r="B694" t="s">
        <v>66</v>
      </c>
      <c r="C694" t="s">
        <v>8</v>
      </c>
      <c r="E694" t="s">
        <v>151</v>
      </c>
      <c r="F694" t="s">
        <v>152</v>
      </c>
    </row>
    <row r="695" spans="1:6" x14ac:dyDescent="0.25">
      <c r="A695" s="1" t="s">
        <v>6</v>
      </c>
      <c r="B695" t="s">
        <v>67</v>
      </c>
      <c r="C695" t="s">
        <v>8</v>
      </c>
      <c r="E695" t="s">
        <v>151</v>
      </c>
      <c r="F695" t="s">
        <v>152</v>
      </c>
    </row>
    <row r="696" spans="1:6" x14ac:dyDescent="0.25">
      <c r="A696" s="1" t="s">
        <v>6</v>
      </c>
      <c r="B696" t="s">
        <v>68</v>
      </c>
      <c r="C696" t="s">
        <v>8</v>
      </c>
      <c r="E696" t="s">
        <v>151</v>
      </c>
      <c r="F696" t="s">
        <v>152</v>
      </c>
    </row>
    <row r="697" spans="1:6" x14ac:dyDescent="0.25">
      <c r="A697" s="1" t="s">
        <v>6</v>
      </c>
      <c r="B697" t="s">
        <v>69</v>
      </c>
      <c r="C697" t="s">
        <v>8</v>
      </c>
      <c r="E697" t="s">
        <v>151</v>
      </c>
      <c r="F697" t="s">
        <v>152</v>
      </c>
    </row>
    <row r="698" spans="1:6" x14ac:dyDescent="0.25">
      <c r="A698" s="1" t="s">
        <v>6</v>
      </c>
      <c r="B698" t="s">
        <v>71</v>
      </c>
      <c r="C698" t="s">
        <v>8</v>
      </c>
      <c r="E698" t="s">
        <v>151</v>
      </c>
      <c r="F698" t="s">
        <v>152</v>
      </c>
    </row>
    <row r="699" spans="1:6" x14ac:dyDescent="0.25">
      <c r="A699" s="1" t="s">
        <v>6</v>
      </c>
      <c r="B699" t="s">
        <v>72</v>
      </c>
      <c r="C699" t="s">
        <v>8</v>
      </c>
      <c r="E699" t="s">
        <v>151</v>
      </c>
      <c r="F699" t="s">
        <v>152</v>
      </c>
    </row>
    <row r="700" spans="1:6" x14ac:dyDescent="0.25">
      <c r="A700" s="1" t="s">
        <v>6</v>
      </c>
      <c r="B700" t="s">
        <v>73</v>
      </c>
      <c r="C700" t="s">
        <v>8</v>
      </c>
      <c r="E700" t="s">
        <v>151</v>
      </c>
      <c r="F700" t="s">
        <v>152</v>
      </c>
    </row>
    <row r="701" spans="1:6" x14ac:dyDescent="0.25">
      <c r="A701" s="1" t="s">
        <v>6</v>
      </c>
      <c r="B701" t="s">
        <v>74</v>
      </c>
      <c r="C701" t="s">
        <v>8</v>
      </c>
      <c r="E701" t="s">
        <v>151</v>
      </c>
      <c r="F701" t="s">
        <v>152</v>
      </c>
    </row>
    <row r="702" spans="1:6" x14ac:dyDescent="0.25">
      <c r="A702" s="1" t="s">
        <v>6</v>
      </c>
      <c r="B702" t="s">
        <v>75</v>
      </c>
      <c r="C702" t="s">
        <v>8</v>
      </c>
      <c r="E702" t="s">
        <v>151</v>
      </c>
      <c r="F702" t="s">
        <v>152</v>
      </c>
    </row>
    <row r="703" spans="1:6" x14ac:dyDescent="0.25">
      <c r="A703" s="1" t="s">
        <v>6</v>
      </c>
      <c r="B703" t="s">
        <v>76</v>
      </c>
      <c r="C703" t="s">
        <v>8</v>
      </c>
      <c r="E703" t="s">
        <v>151</v>
      </c>
      <c r="F703" t="s">
        <v>152</v>
      </c>
    </row>
    <row r="704" spans="1:6" x14ac:dyDescent="0.25">
      <c r="A704" s="1" t="s">
        <v>6</v>
      </c>
      <c r="B704" t="s">
        <v>77</v>
      </c>
      <c r="C704" t="s">
        <v>8</v>
      </c>
      <c r="E704" t="s">
        <v>151</v>
      </c>
      <c r="F704" t="s">
        <v>152</v>
      </c>
    </row>
    <row r="705" spans="1:6" x14ac:dyDescent="0.25">
      <c r="A705" s="1" t="s">
        <v>6</v>
      </c>
      <c r="B705" t="s">
        <v>78</v>
      </c>
      <c r="C705" t="s">
        <v>8</v>
      </c>
      <c r="E705" t="s">
        <v>151</v>
      </c>
      <c r="F705" t="s">
        <v>152</v>
      </c>
    </row>
    <row r="706" spans="1:6" x14ac:dyDescent="0.25">
      <c r="A706" s="1" t="s">
        <v>6</v>
      </c>
      <c r="B706" t="s">
        <v>80</v>
      </c>
      <c r="C706" t="s">
        <v>8</v>
      </c>
      <c r="E706" t="s">
        <v>151</v>
      </c>
      <c r="F706" t="s">
        <v>152</v>
      </c>
    </row>
    <row r="707" spans="1:6" x14ac:dyDescent="0.25">
      <c r="A707" s="1" t="s">
        <v>6</v>
      </c>
      <c r="B707" t="s">
        <v>81</v>
      </c>
      <c r="C707" t="s">
        <v>8</v>
      </c>
      <c r="E707" t="s">
        <v>151</v>
      </c>
      <c r="F707" t="s">
        <v>152</v>
      </c>
    </row>
    <row r="708" spans="1:6" x14ac:dyDescent="0.25">
      <c r="A708" s="1" t="s">
        <v>6</v>
      </c>
      <c r="B708" t="s">
        <v>82</v>
      </c>
      <c r="C708" t="s">
        <v>8</v>
      </c>
      <c r="E708" t="s">
        <v>151</v>
      </c>
      <c r="F708" t="s">
        <v>152</v>
      </c>
    </row>
    <row r="709" spans="1:6" x14ac:dyDescent="0.25">
      <c r="A709" s="1" t="s">
        <v>6</v>
      </c>
      <c r="B709" t="s">
        <v>83</v>
      </c>
      <c r="C709" t="s">
        <v>8</v>
      </c>
      <c r="E709" t="s">
        <v>151</v>
      </c>
      <c r="F709" t="s">
        <v>152</v>
      </c>
    </row>
    <row r="710" spans="1:6" x14ac:dyDescent="0.25">
      <c r="A710" s="1" t="s">
        <v>6</v>
      </c>
      <c r="B710" t="s">
        <v>84</v>
      </c>
      <c r="C710" t="s">
        <v>8</v>
      </c>
      <c r="E710" t="s">
        <v>151</v>
      </c>
      <c r="F710" t="s">
        <v>152</v>
      </c>
    </row>
    <row r="711" spans="1:6" x14ac:dyDescent="0.25">
      <c r="A711" s="1" t="s">
        <v>6</v>
      </c>
      <c r="B711" t="s">
        <v>86</v>
      </c>
      <c r="C711" t="s">
        <v>8</v>
      </c>
      <c r="E711" t="s">
        <v>151</v>
      </c>
      <c r="F711" t="s">
        <v>152</v>
      </c>
    </row>
    <row r="712" spans="1:6" x14ac:dyDescent="0.25">
      <c r="A712" s="1" t="s">
        <v>6</v>
      </c>
      <c r="B712" t="s">
        <v>87</v>
      </c>
      <c r="C712" t="s">
        <v>8</v>
      </c>
      <c r="E712" t="s">
        <v>151</v>
      </c>
      <c r="F712" t="s">
        <v>152</v>
      </c>
    </row>
    <row r="713" spans="1:6" x14ac:dyDescent="0.25">
      <c r="A713" s="1" t="s">
        <v>6</v>
      </c>
      <c r="B713" t="s">
        <v>88</v>
      </c>
      <c r="C713" t="s">
        <v>8</v>
      </c>
      <c r="E713" t="s">
        <v>151</v>
      </c>
      <c r="F713" t="s">
        <v>152</v>
      </c>
    </row>
    <row r="714" spans="1:6" x14ac:dyDescent="0.25">
      <c r="A714" s="1" t="s">
        <v>6</v>
      </c>
      <c r="B714" t="s">
        <v>89</v>
      </c>
      <c r="C714" t="s">
        <v>8</v>
      </c>
      <c r="E714" t="s">
        <v>151</v>
      </c>
      <c r="F714" t="s">
        <v>152</v>
      </c>
    </row>
    <row r="715" spans="1:6" x14ac:dyDescent="0.25">
      <c r="A715" s="1" t="s">
        <v>6</v>
      </c>
      <c r="B715" t="s">
        <v>90</v>
      </c>
      <c r="C715" t="s">
        <v>8</v>
      </c>
      <c r="E715" t="s">
        <v>151</v>
      </c>
      <c r="F715" t="s">
        <v>152</v>
      </c>
    </row>
    <row r="716" spans="1:6" x14ac:dyDescent="0.25">
      <c r="A716" s="1" t="s">
        <v>6</v>
      </c>
      <c r="B716" t="s">
        <v>91</v>
      </c>
      <c r="C716" t="s">
        <v>8</v>
      </c>
      <c r="E716" t="s">
        <v>151</v>
      </c>
      <c r="F716" t="s">
        <v>152</v>
      </c>
    </row>
    <row r="717" spans="1:6" x14ac:dyDescent="0.25">
      <c r="A717" s="1" t="s">
        <v>6</v>
      </c>
      <c r="B717" t="s">
        <v>93</v>
      </c>
      <c r="C717" t="s">
        <v>8</v>
      </c>
      <c r="E717" t="s">
        <v>151</v>
      </c>
      <c r="F717" t="s">
        <v>152</v>
      </c>
    </row>
    <row r="718" spans="1:6" x14ac:dyDescent="0.25">
      <c r="A718" s="1" t="s">
        <v>6</v>
      </c>
      <c r="B718" t="s">
        <v>94</v>
      </c>
      <c r="C718" t="s">
        <v>8</v>
      </c>
      <c r="E718" t="s">
        <v>151</v>
      </c>
      <c r="F718" t="s">
        <v>152</v>
      </c>
    </row>
    <row r="719" spans="1:6" x14ac:dyDescent="0.25">
      <c r="A719" s="1" t="s">
        <v>6</v>
      </c>
      <c r="B719" t="s">
        <v>95</v>
      </c>
      <c r="C719" t="s">
        <v>8</v>
      </c>
      <c r="E719" t="s">
        <v>151</v>
      </c>
      <c r="F719" t="s">
        <v>152</v>
      </c>
    </row>
    <row r="720" spans="1:6" x14ac:dyDescent="0.25">
      <c r="A720" s="1" t="s">
        <v>6</v>
      </c>
      <c r="B720" t="s">
        <v>96</v>
      </c>
      <c r="C720" t="s">
        <v>8</v>
      </c>
      <c r="E720" t="s">
        <v>151</v>
      </c>
      <c r="F720" t="s">
        <v>152</v>
      </c>
    </row>
    <row r="721" spans="1:6" x14ac:dyDescent="0.25">
      <c r="A721" s="1" t="s">
        <v>6</v>
      </c>
      <c r="B721" t="s">
        <v>97</v>
      </c>
      <c r="C721" t="s">
        <v>8</v>
      </c>
      <c r="E721" t="s">
        <v>151</v>
      </c>
      <c r="F721" t="s">
        <v>152</v>
      </c>
    </row>
    <row r="722" spans="1:6" x14ac:dyDescent="0.25">
      <c r="A722" s="1" t="s">
        <v>6</v>
      </c>
      <c r="B722" t="s">
        <v>98</v>
      </c>
      <c r="C722" t="s">
        <v>8</v>
      </c>
      <c r="E722" t="s">
        <v>151</v>
      </c>
      <c r="F722" t="s">
        <v>152</v>
      </c>
    </row>
    <row r="723" spans="1:6" x14ac:dyDescent="0.25">
      <c r="A723" s="1" t="s">
        <v>6</v>
      </c>
      <c r="B723" t="s">
        <v>99</v>
      </c>
      <c r="C723" t="s">
        <v>8</v>
      </c>
      <c r="E723" t="s">
        <v>151</v>
      </c>
      <c r="F723" t="s">
        <v>152</v>
      </c>
    </row>
    <row r="724" spans="1:6" x14ac:dyDescent="0.25">
      <c r="A724" s="1" t="s">
        <v>6</v>
      </c>
      <c r="B724" t="s">
        <v>100</v>
      </c>
      <c r="C724" t="s">
        <v>8</v>
      </c>
      <c r="E724" t="s">
        <v>151</v>
      </c>
      <c r="F724" t="s">
        <v>152</v>
      </c>
    </row>
    <row r="725" spans="1:6" x14ac:dyDescent="0.25">
      <c r="A725" s="1" t="s">
        <v>6</v>
      </c>
      <c r="B725" t="s">
        <v>101</v>
      </c>
      <c r="C725" t="s">
        <v>8</v>
      </c>
      <c r="E725" t="s">
        <v>151</v>
      </c>
      <c r="F725" t="s">
        <v>152</v>
      </c>
    </row>
    <row r="726" spans="1:6" x14ac:dyDescent="0.25">
      <c r="A726" s="1" t="s">
        <v>6</v>
      </c>
      <c r="B726" t="s">
        <v>102</v>
      </c>
      <c r="C726" t="s">
        <v>8</v>
      </c>
      <c r="E726" t="s">
        <v>151</v>
      </c>
      <c r="F726" t="s">
        <v>152</v>
      </c>
    </row>
    <row r="727" spans="1:6" x14ac:dyDescent="0.25">
      <c r="A727" s="1" t="s">
        <v>6</v>
      </c>
      <c r="B727" t="s">
        <v>103</v>
      </c>
      <c r="C727" t="s">
        <v>8</v>
      </c>
      <c r="E727" t="s">
        <v>151</v>
      </c>
      <c r="F727" t="s">
        <v>152</v>
      </c>
    </row>
    <row r="728" spans="1:6" x14ac:dyDescent="0.25">
      <c r="A728" s="1" t="s">
        <v>6</v>
      </c>
      <c r="B728" t="s">
        <v>104</v>
      </c>
      <c r="C728" t="s">
        <v>8</v>
      </c>
      <c r="E728" t="s">
        <v>151</v>
      </c>
      <c r="F728" t="s">
        <v>152</v>
      </c>
    </row>
    <row r="729" spans="1:6" x14ac:dyDescent="0.25">
      <c r="A729" s="1" t="s">
        <v>6</v>
      </c>
      <c r="B729" t="s">
        <v>105</v>
      </c>
      <c r="C729" t="s">
        <v>8</v>
      </c>
      <c r="E729" t="s">
        <v>151</v>
      </c>
      <c r="F729" t="s">
        <v>152</v>
      </c>
    </row>
    <row r="730" spans="1:6" x14ac:dyDescent="0.25">
      <c r="A730" s="1" t="s">
        <v>6</v>
      </c>
      <c r="B730" t="s">
        <v>106</v>
      </c>
      <c r="C730" t="s">
        <v>8</v>
      </c>
      <c r="E730" t="s">
        <v>151</v>
      </c>
      <c r="F730" t="s">
        <v>152</v>
      </c>
    </row>
    <row r="731" spans="1:6" x14ac:dyDescent="0.25">
      <c r="A731" s="1" t="s">
        <v>6</v>
      </c>
      <c r="B731" t="s">
        <v>107</v>
      </c>
      <c r="C731" t="s">
        <v>8</v>
      </c>
      <c r="E731" t="s">
        <v>151</v>
      </c>
      <c r="F731" t="s">
        <v>152</v>
      </c>
    </row>
    <row r="732" spans="1:6" x14ac:dyDescent="0.25">
      <c r="A732" s="1" t="s">
        <v>6</v>
      </c>
      <c r="B732" t="s">
        <v>109</v>
      </c>
      <c r="C732" t="s">
        <v>8</v>
      </c>
      <c r="E732" t="s">
        <v>151</v>
      </c>
      <c r="F732" t="s">
        <v>152</v>
      </c>
    </row>
    <row r="733" spans="1:6" x14ac:dyDescent="0.25">
      <c r="A733" s="1" t="s">
        <v>6</v>
      </c>
      <c r="B733" t="s">
        <v>111</v>
      </c>
      <c r="C733" t="s">
        <v>8</v>
      </c>
      <c r="E733" t="s">
        <v>151</v>
      </c>
      <c r="F733" t="s">
        <v>152</v>
      </c>
    </row>
    <row r="734" spans="1:6" x14ac:dyDescent="0.25">
      <c r="A734" s="1" t="s">
        <v>6</v>
      </c>
      <c r="B734" t="s">
        <v>113</v>
      </c>
      <c r="C734" t="s">
        <v>8</v>
      </c>
      <c r="E734" t="s">
        <v>151</v>
      </c>
      <c r="F734" t="s">
        <v>152</v>
      </c>
    </row>
    <row r="735" spans="1:6" x14ac:dyDescent="0.25">
      <c r="A735" s="1" t="s">
        <v>6</v>
      </c>
      <c r="B735" t="s">
        <v>114</v>
      </c>
      <c r="C735" t="s">
        <v>8</v>
      </c>
      <c r="E735" t="s">
        <v>151</v>
      </c>
      <c r="F735" t="s">
        <v>152</v>
      </c>
    </row>
    <row r="736" spans="1:6" x14ac:dyDescent="0.25">
      <c r="A736" s="1" t="s">
        <v>6</v>
      </c>
      <c r="B736" t="s">
        <v>115</v>
      </c>
      <c r="C736" t="s">
        <v>8</v>
      </c>
      <c r="E736" t="s">
        <v>151</v>
      </c>
      <c r="F736" t="s">
        <v>152</v>
      </c>
    </row>
    <row r="737" spans="1:6" x14ac:dyDescent="0.25">
      <c r="A737" s="1" t="s">
        <v>6</v>
      </c>
      <c r="B737" t="s">
        <v>117</v>
      </c>
      <c r="C737" t="s">
        <v>8</v>
      </c>
      <c r="E737" t="s">
        <v>151</v>
      </c>
      <c r="F737" t="s">
        <v>152</v>
      </c>
    </row>
    <row r="738" spans="1:6" x14ac:dyDescent="0.25">
      <c r="A738" s="1" t="s">
        <v>6</v>
      </c>
      <c r="B738" t="s">
        <v>118</v>
      </c>
      <c r="C738" t="s">
        <v>8</v>
      </c>
      <c r="E738" t="s">
        <v>151</v>
      </c>
      <c r="F738" t="s">
        <v>152</v>
      </c>
    </row>
    <row r="739" spans="1:6" x14ac:dyDescent="0.25">
      <c r="A739" s="1" t="s">
        <v>6</v>
      </c>
      <c r="B739" t="s">
        <v>119</v>
      </c>
      <c r="C739" t="s">
        <v>8</v>
      </c>
      <c r="E739" t="s">
        <v>151</v>
      </c>
      <c r="F739" t="s">
        <v>152</v>
      </c>
    </row>
    <row r="740" spans="1:6" x14ac:dyDescent="0.25">
      <c r="A740" s="1" t="s">
        <v>6</v>
      </c>
      <c r="B740" t="s">
        <v>120</v>
      </c>
      <c r="C740" t="s">
        <v>8</v>
      </c>
      <c r="E740" t="s">
        <v>151</v>
      </c>
      <c r="F740" t="s">
        <v>152</v>
      </c>
    </row>
    <row r="741" spans="1:6" x14ac:dyDescent="0.25">
      <c r="A741" s="1" t="s">
        <v>6</v>
      </c>
      <c r="B741" t="s">
        <v>121</v>
      </c>
      <c r="C741" t="s">
        <v>8</v>
      </c>
      <c r="E741" t="s">
        <v>151</v>
      </c>
      <c r="F741" t="s">
        <v>152</v>
      </c>
    </row>
    <row r="742" spans="1:6" x14ac:dyDescent="0.25">
      <c r="A742" s="1" t="s">
        <v>6</v>
      </c>
      <c r="B742" t="s">
        <v>122</v>
      </c>
      <c r="C742" t="s">
        <v>8</v>
      </c>
      <c r="E742" t="s">
        <v>151</v>
      </c>
      <c r="F742" t="s">
        <v>152</v>
      </c>
    </row>
    <row r="743" spans="1:6" x14ac:dyDescent="0.25">
      <c r="A743" s="1" t="s">
        <v>6</v>
      </c>
      <c r="B743" t="s">
        <v>123</v>
      </c>
      <c r="C743" t="s">
        <v>8</v>
      </c>
      <c r="E743" t="s">
        <v>151</v>
      </c>
      <c r="F743" t="s">
        <v>152</v>
      </c>
    </row>
    <row r="744" spans="1:6" x14ac:dyDescent="0.25">
      <c r="A744" s="1" t="s">
        <v>6</v>
      </c>
      <c r="B744" t="s">
        <v>124</v>
      </c>
      <c r="C744" t="s">
        <v>8</v>
      </c>
      <c r="E744" t="s">
        <v>151</v>
      </c>
      <c r="F744" t="s">
        <v>152</v>
      </c>
    </row>
    <row r="745" spans="1:6" x14ac:dyDescent="0.25">
      <c r="A745" s="1" t="s">
        <v>6</v>
      </c>
      <c r="B745" t="s">
        <v>125</v>
      </c>
      <c r="C745" t="s">
        <v>8</v>
      </c>
      <c r="E745" t="s">
        <v>151</v>
      </c>
      <c r="F745" t="s">
        <v>152</v>
      </c>
    </row>
    <row r="746" spans="1:6" x14ac:dyDescent="0.25">
      <c r="A746" s="1" t="s">
        <v>6</v>
      </c>
      <c r="B746" t="s">
        <v>126</v>
      </c>
      <c r="C746" t="s">
        <v>8</v>
      </c>
      <c r="E746" t="s">
        <v>151</v>
      </c>
      <c r="F746" t="s">
        <v>152</v>
      </c>
    </row>
    <row r="747" spans="1:6" x14ac:dyDescent="0.25">
      <c r="A747" s="1" t="s">
        <v>6</v>
      </c>
      <c r="B747" t="s">
        <v>127</v>
      </c>
      <c r="C747" t="s">
        <v>8</v>
      </c>
      <c r="E747" t="s">
        <v>151</v>
      </c>
      <c r="F747" t="s">
        <v>152</v>
      </c>
    </row>
    <row r="748" spans="1:6" x14ac:dyDescent="0.25">
      <c r="A748" s="1" t="s">
        <v>6</v>
      </c>
      <c r="B748" t="s">
        <v>128</v>
      </c>
      <c r="C748" t="s">
        <v>8</v>
      </c>
      <c r="E748" t="s">
        <v>151</v>
      </c>
      <c r="F748" t="s">
        <v>152</v>
      </c>
    </row>
    <row r="749" spans="1:6" x14ac:dyDescent="0.25">
      <c r="A749" s="1" t="s">
        <v>6</v>
      </c>
      <c r="B749" t="s">
        <v>129</v>
      </c>
      <c r="C749" t="s">
        <v>8</v>
      </c>
      <c r="E749" t="s">
        <v>151</v>
      </c>
      <c r="F749" t="s">
        <v>152</v>
      </c>
    </row>
    <row r="750" spans="1:6" x14ac:dyDescent="0.25">
      <c r="A750" s="1" t="s">
        <v>6</v>
      </c>
      <c r="B750" t="s">
        <v>130</v>
      </c>
      <c r="C750" t="s">
        <v>8</v>
      </c>
      <c r="E750" t="s">
        <v>151</v>
      </c>
      <c r="F750" t="s">
        <v>152</v>
      </c>
    </row>
    <row r="751" spans="1:6" x14ac:dyDescent="0.25">
      <c r="A751" s="1" t="s">
        <v>6</v>
      </c>
      <c r="B751" t="s">
        <v>131</v>
      </c>
      <c r="C751" t="s">
        <v>8</v>
      </c>
      <c r="E751" t="s">
        <v>151</v>
      </c>
      <c r="F751" t="s">
        <v>152</v>
      </c>
    </row>
    <row r="752" spans="1:6" x14ac:dyDescent="0.25">
      <c r="A752" s="1" t="s">
        <v>6</v>
      </c>
      <c r="B752" t="s">
        <v>132</v>
      </c>
      <c r="C752" t="s">
        <v>8</v>
      </c>
      <c r="E752" t="s">
        <v>151</v>
      </c>
      <c r="F752" t="s">
        <v>152</v>
      </c>
    </row>
    <row r="753" spans="1:6" x14ac:dyDescent="0.25">
      <c r="A753" s="1" t="s">
        <v>6</v>
      </c>
      <c r="B753" t="s">
        <v>133</v>
      </c>
      <c r="C753" t="s">
        <v>8</v>
      </c>
      <c r="E753" t="s">
        <v>151</v>
      </c>
      <c r="F753" t="s">
        <v>152</v>
      </c>
    </row>
    <row r="754" spans="1:6" x14ac:dyDescent="0.25">
      <c r="A754" s="1" t="s">
        <v>6</v>
      </c>
      <c r="B754" t="s">
        <v>134</v>
      </c>
      <c r="C754" t="s">
        <v>8</v>
      </c>
      <c r="E754" t="s">
        <v>151</v>
      </c>
      <c r="F754" t="s">
        <v>152</v>
      </c>
    </row>
    <row r="755" spans="1:6" x14ac:dyDescent="0.25">
      <c r="A755" s="1" t="s">
        <v>6</v>
      </c>
      <c r="B755" t="s">
        <v>138</v>
      </c>
      <c r="C755" t="s">
        <v>8</v>
      </c>
      <c r="E755" t="s">
        <v>151</v>
      </c>
      <c r="F755" t="s">
        <v>152</v>
      </c>
    </row>
    <row r="756" spans="1:6" x14ac:dyDescent="0.25">
      <c r="A756" s="1" t="s">
        <v>6</v>
      </c>
      <c r="B756" t="s">
        <v>139</v>
      </c>
      <c r="C756" t="s">
        <v>8</v>
      </c>
      <c r="E756" t="s">
        <v>151</v>
      </c>
      <c r="F756" t="s">
        <v>152</v>
      </c>
    </row>
    <row r="757" spans="1:6" x14ac:dyDescent="0.25">
      <c r="A757" s="1" t="s">
        <v>6</v>
      </c>
      <c r="B757" t="s">
        <v>140</v>
      </c>
      <c r="C757" t="s">
        <v>8</v>
      </c>
      <c r="E757" t="s">
        <v>151</v>
      </c>
      <c r="F757" t="s">
        <v>152</v>
      </c>
    </row>
    <row r="758" spans="1:6" x14ac:dyDescent="0.25">
      <c r="A758" s="1" t="s">
        <v>6</v>
      </c>
      <c r="B758" t="s">
        <v>141</v>
      </c>
      <c r="C758" t="s">
        <v>8</v>
      </c>
      <c r="E758" t="s">
        <v>151</v>
      </c>
      <c r="F758" t="s">
        <v>152</v>
      </c>
    </row>
    <row r="759" spans="1:6" x14ac:dyDescent="0.25">
      <c r="A759" s="1" t="s">
        <v>6</v>
      </c>
      <c r="B759" t="s">
        <v>142</v>
      </c>
      <c r="C759" t="s">
        <v>8</v>
      </c>
      <c r="E759" t="s">
        <v>151</v>
      </c>
      <c r="F759" t="s">
        <v>152</v>
      </c>
    </row>
    <row r="760" spans="1:6" x14ac:dyDescent="0.25">
      <c r="A760" s="1" t="s">
        <v>6</v>
      </c>
      <c r="B760" t="s">
        <v>143</v>
      </c>
      <c r="C760" t="s">
        <v>8</v>
      </c>
      <c r="E760" t="s">
        <v>151</v>
      </c>
      <c r="F760" t="s">
        <v>152</v>
      </c>
    </row>
    <row r="761" spans="1:6" x14ac:dyDescent="0.25">
      <c r="A761" s="1" t="s">
        <v>6</v>
      </c>
      <c r="B761" t="s">
        <v>144</v>
      </c>
      <c r="C761" t="s">
        <v>8</v>
      </c>
      <c r="E761" t="s">
        <v>151</v>
      </c>
      <c r="F761" t="s">
        <v>152</v>
      </c>
    </row>
    <row r="762" spans="1:6" x14ac:dyDescent="0.25">
      <c r="A762" s="1" t="s">
        <v>6</v>
      </c>
      <c r="B762" t="s">
        <v>146</v>
      </c>
      <c r="C762" t="s">
        <v>8</v>
      </c>
      <c r="E762" t="s">
        <v>151</v>
      </c>
      <c r="F762" t="s">
        <v>152</v>
      </c>
    </row>
    <row r="763" spans="1:6" x14ac:dyDescent="0.25">
      <c r="A763" s="1" t="s">
        <v>6</v>
      </c>
      <c r="B763" t="s">
        <v>147</v>
      </c>
      <c r="C763" t="s">
        <v>8</v>
      </c>
      <c r="E763" t="s">
        <v>151</v>
      </c>
      <c r="F763" t="s">
        <v>152</v>
      </c>
    </row>
  </sheetData>
  <sortState ref="A2:G1352">
    <sortCondition ref="A2:A1352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1"/>
  <sheetViews>
    <sheetView topLeftCell="T1" zoomScale="90" zoomScaleNormal="90" workbookViewId="0">
      <selection activeCell="AI1" sqref="AI1"/>
    </sheetView>
  </sheetViews>
  <sheetFormatPr defaultRowHeight="15" x14ac:dyDescent="0.25"/>
  <cols>
    <col min="1" max="1" width="15.5703125" customWidth="1"/>
    <col min="2" max="2" width="18.140625" customWidth="1"/>
  </cols>
  <sheetData>
    <row r="1" spans="1:13" ht="120" x14ac:dyDescent="0.25">
      <c r="A1" s="27" t="s">
        <v>165</v>
      </c>
      <c r="B1" s="27" t="s">
        <v>183</v>
      </c>
      <c r="C1" s="27" t="s">
        <v>166</v>
      </c>
      <c r="D1" s="27" t="s">
        <v>167</v>
      </c>
      <c r="E1" s="27" t="s">
        <v>168</v>
      </c>
      <c r="F1" s="27" t="s">
        <v>169</v>
      </c>
      <c r="G1" s="27" t="s">
        <v>170</v>
      </c>
      <c r="H1" s="27" t="s">
        <v>171</v>
      </c>
      <c r="I1" s="27" t="s">
        <v>172</v>
      </c>
      <c r="J1" s="27" t="s">
        <v>173</v>
      </c>
      <c r="K1" s="27" t="s">
        <v>174</v>
      </c>
      <c r="L1" s="27" t="s">
        <v>175</v>
      </c>
      <c r="M1" s="27" t="s">
        <v>184</v>
      </c>
    </row>
    <row r="2" spans="1:13" ht="30" x14ac:dyDescent="0.25">
      <c r="A2" s="79" t="s">
        <v>233</v>
      </c>
      <c r="B2" s="27" t="s">
        <v>191</v>
      </c>
      <c r="C2" s="28">
        <v>72</v>
      </c>
      <c r="D2" s="28">
        <v>4</v>
      </c>
      <c r="E2" s="28">
        <v>68</v>
      </c>
      <c r="F2" s="28"/>
      <c r="G2" s="28">
        <v>0</v>
      </c>
      <c r="H2" s="28">
        <v>4</v>
      </c>
      <c r="I2" s="29">
        <v>5.5555555555555552E-2</v>
      </c>
      <c r="J2" s="29">
        <v>0.94444444444444442</v>
      </c>
      <c r="K2" s="29">
        <v>0</v>
      </c>
      <c r="L2" s="29">
        <v>0</v>
      </c>
      <c r="M2" s="29">
        <v>5.5555555555555552E-2</v>
      </c>
    </row>
    <row r="3" spans="1:13" ht="30" x14ac:dyDescent="0.25">
      <c r="A3" s="80"/>
      <c r="B3" s="27" t="s">
        <v>190</v>
      </c>
      <c r="C3" s="28">
        <v>53</v>
      </c>
      <c r="D3" s="28">
        <v>9</v>
      </c>
      <c r="E3" s="28">
        <v>44</v>
      </c>
      <c r="F3" s="28">
        <v>3</v>
      </c>
      <c r="G3" s="28">
        <v>0</v>
      </c>
      <c r="H3" s="28">
        <v>6</v>
      </c>
      <c r="I3" s="29">
        <v>0.16981132075471697</v>
      </c>
      <c r="J3" s="29">
        <v>0.83018867924528306</v>
      </c>
      <c r="K3" s="29">
        <v>5.6603773584905662E-2</v>
      </c>
      <c r="L3" s="29">
        <v>0</v>
      </c>
      <c r="M3" s="29">
        <v>0.11320754716981132</v>
      </c>
    </row>
    <row r="4" spans="1:13" ht="30" x14ac:dyDescent="0.25">
      <c r="A4" s="79" t="s">
        <v>186</v>
      </c>
      <c r="B4" s="27" t="s">
        <v>193</v>
      </c>
      <c r="C4" s="28">
        <v>10</v>
      </c>
      <c r="D4" s="28">
        <v>1</v>
      </c>
      <c r="E4" s="28">
        <v>9</v>
      </c>
      <c r="F4" s="28"/>
      <c r="G4" s="28">
        <v>0</v>
      </c>
      <c r="H4" s="28">
        <v>1</v>
      </c>
      <c r="I4" s="29">
        <v>0.1</v>
      </c>
      <c r="J4" s="29">
        <v>0.9</v>
      </c>
      <c r="K4" s="29">
        <v>0</v>
      </c>
      <c r="L4" s="29">
        <v>0</v>
      </c>
      <c r="M4" s="29">
        <v>0.1</v>
      </c>
    </row>
    <row r="5" spans="1:13" ht="30" x14ac:dyDescent="0.25">
      <c r="A5" s="80"/>
      <c r="B5" s="27" t="s">
        <v>192</v>
      </c>
      <c r="C5" s="28">
        <v>10</v>
      </c>
      <c r="D5" s="28">
        <v>1</v>
      </c>
      <c r="E5" s="28">
        <v>9</v>
      </c>
      <c r="F5" s="28"/>
      <c r="G5" s="28">
        <v>0</v>
      </c>
      <c r="H5" s="28">
        <v>1</v>
      </c>
      <c r="I5" s="29">
        <v>0.1</v>
      </c>
      <c r="J5" s="29">
        <v>0.9</v>
      </c>
      <c r="K5" s="29">
        <v>0</v>
      </c>
      <c r="L5" s="29">
        <v>0</v>
      </c>
      <c r="M5" s="29">
        <v>0.1</v>
      </c>
    </row>
    <row r="6" spans="1:13" ht="30" x14ac:dyDescent="0.25">
      <c r="A6" s="79" t="s">
        <v>187</v>
      </c>
      <c r="B6" s="27" t="s">
        <v>194</v>
      </c>
      <c r="C6" s="28">
        <v>13</v>
      </c>
      <c r="D6" s="28">
        <v>1</v>
      </c>
      <c r="E6" s="28">
        <v>12</v>
      </c>
      <c r="F6" s="28"/>
      <c r="G6" s="28">
        <v>0</v>
      </c>
      <c r="H6" s="28">
        <v>1</v>
      </c>
      <c r="I6" s="29">
        <v>7.6923076923076927E-2</v>
      </c>
      <c r="J6" s="29">
        <v>0.92307692307692313</v>
      </c>
      <c r="K6" s="29">
        <v>0</v>
      </c>
      <c r="L6" s="29">
        <v>0</v>
      </c>
      <c r="M6" s="29">
        <v>7.6923076923076927E-2</v>
      </c>
    </row>
    <row r="7" spans="1:13" ht="30" x14ac:dyDescent="0.25">
      <c r="A7" s="80"/>
      <c r="B7" s="27" t="s">
        <v>192</v>
      </c>
      <c r="C7" s="28">
        <v>10</v>
      </c>
      <c r="D7" s="28">
        <v>3</v>
      </c>
      <c r="E7" s="28">
        <v>7</v>
      </c>
      <c r="F7" s="28">
        <v>1</v>
      </c>
      <c r="G7" s="28">
        <v>0</v>
      </c>
      <c r="H7" s="28">
        <v>2</v>
      </c>
      <c r="I7" s="29">
        <v>0.3</v>
      </c>
      <c r="J7" s="29">
        <v>0.7</v>
      </c>
      <c r="K7" s="29">
        <v>0.1</v>
      </c>
      <c r="L7" s="29">
        <v>0</v>
      </c>
      <c r="M7" s="29">
        <v>0.2</v>
      </c>
    </row>
    <row r="8" spans="1:13" ht="30" x14ac:dyDescent="0.25">
      <c r="A8" s="79" t="s">
        <v>188</v>
      </c>
      <c r="B8" s="27" t="s">
        <v>196</v>
      </c>
      <c r="C8" s="28">
        <v>25</v>
      </c>
      <c r="D8" s="28">
        <v>1</v>
      </c>
      <c r="E8" s="28">
        <v>24</v>
      </c>
      <c r="F8" s="28"/>
      <c r="G8" s="28">
        <v>0</v>
      </c>
      <c r="H8" s="28">
        <v>1</v>
      </c>
      <c r="I8" s="29">
        <v>0.04</v>
      </c>
      <c r="J8" s="29">
        <v>0.96</v>
      </c>
      <c r="K8" s="29">
        <v>0</v>
      </c>
      <c r="L8" s="29">
        <v>0</v>
      </c>
      <c r="M8" s="29">
        <v>0.04</v>
      </c>
    </row>
    <row r="9" spans="1:13" ht="30" x14ac:dyDescent="0.25">
      <c r="A9" s="80"/>
      <c r="B9" s="27" t="s">
        <v>195</v>
      </c>
      <c r="C9" s="28">
        <v>19</v>
      </c>
      <c r="D9" s="28">
        <v>2</v>
      </c>
      <c r="E9" s="28">
        <v>17</v>
      </c>
      <c r="F9" s="28">
        <v>1</v>
      </c>
      <c r="G9" s="28">
        <v>0</v>
      </c>
      <c r="H9" s="28">
        <v>1</v>
      </c>
      <c r="I9" s="29">
        <v>0.10526315789473684</v>
      </c>
      <c r="J9" s="29">
        <v>0.89473684210526316</v>
      </c>
      <c r="K9" s="29">
        <v>5.2631578947368418E-2</v>
      </c>
      <c r="L9" s="29">
        <v>0</v>
      </c>
      <c r="M9" s="29">
        <v>5.2631578947368418E-2</v>
      </c>
    </row>
    <row r="10" spans="1:13" ht="30" x14ac:dyDescent="0.25">
      <c r="A10" s="79" t="s">
        <v>189</v>
      </c>
      <c r="B10" s="27" t="s">
        <v>198</v>
      </c>
      <c r="C10" s="28">
        <v>24</v>
      </c>
      <c r="D10" s="28">
        <v>1</v>
      </c>
      <c r="E10" s="28">
        <v>23</v>
      </c>
      <c r="F10" s="28"/>
      <c r="G10" s="28">
        <v>0</v>
      </c>
      <c r="H10" s="28">
        <v>1</v>
      </c>
      <c r="I10" s="29">
        <v>4.1666666666666664E-2</v>
      </c>
      <c r="J10" s="29">
        <v>0.95833333333333337</v>
      </c>
      <c r="K10" s="29">
        <v>0</v>
      </c>
      <c r="L10" s="29">
        <v>0</v>
      </c>
      <c r="M10" s="29">
        <v>4.1666666666666664E-2</v>
      </c>
    </row>
    <row r="11" spans="1:13" ht="30" x14ac:dyDescent="0.25">
      <c r="A11" s="81"/>
      <c r="B11" s="27" t="s">
        <v>197</v>
      </c>
      <c r="C11" s="28">
        <v>14</v>
      </c>
      <c r="D11" s="28">
        <v>3</v>
      </c>
      <c r="E11" s="28">
        <v>11</v>
      </c>
      <c r="F11" s="28">
        <v>1</v>
      </c>
      <c r="G11" s="28">
        <v>0</v>
      </c>
      <c r="H11" s="28">
        <v>2</v>
      </c>
      <c r="I11" s="29">
        <v>0.21428571428571427</v>
      </c>
      <c r="J11" s="29">
        <v>0.7857142857142857</v>
      </c>
      <c r="K11" s="29">
        <v>7.1428571428571425E-2</v>
      </c>
      <c r="L11" s="29">
        <v>0</v>
      </c>
      <c r="M11" s="29">
        <v>0.14285714285714285</v>
      </c>
    </row>
  </sheetData>
  <sortState ref="A2:M11">
    <sortCondition ref="A2:A11"/>
    <sortCondition descending="1" ref="B2:B11"/>
  </sortState>
  <mergeCells count="5">
    <mergeCell ref="A2:A3"/>
    <mergeCell ref="A4:A5"/>
    <mergeCell ref="A6:A7"/>
    <mergeCell ref="A8:A9"/>
    <mergeCell ref="A10:A1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R1017"/>
  <sheetViews>
    <sheetView tabSelected="1" topLeftCell="T1" workbookViewId="0">
      <selection activeCell="Y3" sqref="Y3:AA11"/>
    </sheetView>
  </sheetViews>
  <sheetFormatPr defaultRowHeight="15" x14ac:dyDescent="0.25"/>
  <cols>
    <col min="13" max="13" width="28.7109375" bestFit="1" customWidth="1"/>
    <col min="14" max="14" width="28.5703125" bestFit="1" customWidth="1"/>
    <col min="15" max="15" width="27.5703125" bestFit="1" customWidth="1"/>
    <col min="17" max="17" width="20.42578125" customWidth="1"/>
    <col min="20" max="20" width="2.28515625" style="56" customWidth="1"/>
    <col min="21" max="21" width="19.5703125" style="20" customWidth="1"/>
    <col min="22" max="23" width="9.140625" style="20"/>
    <col min="25" max="25" width="20.42578125" style="20" customWidth="1"/>
    <col min="26" max="26" width="8.85546875" style="21"/>
    <col min="27" max="27" width="8.85546875" style="21" customWidth="1"/>
    <col min="30" max="30" width="36.7109375" customWidth="1"/>
    <col min="31" max="31" width="16.7109375" customWidth="1"/>
    <col min="32" max="32" width="11.28515625" customWidth="1"/>
    <col min="35" max="35" width="26.28515625" bestFit="1" customWidth="1"/>
    <col min="36" max="36" width="8.5703125" customWidth="1"/>
    <col min="37" max="37" width="3.42578125" bestFit="1" customWidth="1"/>
    <col min="38" max="38" width="7" bestFit="1" customWidth="1"/>
    <col min="39" max="39" width="10.7109375" bestFit="1" customWidth="1"/>
    <col min="41" max="41" width="10" customWidth="1"/>
    <col min="42" max="42" width="19.7109375" customWidth="1"/>
    <col min="43" max="43" width="17.7109375" customWidth="1"/>
    <col min="44" max="44" width="18.5703125" customWidth="1"/>
  </cols>
  <sheetData>
    <row r="1" spans="1:44" ht="60" x14ac:dyDescent="0.25">
      <c r="A1" s="30" t="s">
        <v>0</v>
      </c>
      <c r="B1" s="31" t="s">
        <v>1</v>
      </c>
      <c r="C1" s="31" t="s">
        <v>2</v>
      </c>
      <c r="D1" s="32" t="s">
        <v>199</v>
      </c>
      <c r="E1" s="31" t="s">
        <v>200</v>
      </c>
      <c r="F1" s="31" t="s">
        <v>201</v>
      </c>
      <c r="G1" s="33" t="s">
        <v>202</v>
      </c>
      <c r="H1" s="32" t="s">
        <v>203</v>
      </c>
      <c r="I1" s="31" t="s">
        <v>204</v>
      </c>
      <c r="J1" s="31" t="s">
        <v>205</v>
      </c>
      <c r="K1" s="33" t="s">
        <v>206</v>
      </c>
      <c r="M1" s="22" t="s">
        <v>0</v>
      </c>
      <c r="N1" s="20" t="s">
        <v>6</v>
      </c>
      <c r="Q1" s="31" t="s">
        <v>211</v>
      </c>
      <c r="Y1" s="31" t="s">
        <v>212</v>
      </c>
      <c r="AI1" s="22" t="s">
        <v>162</v>
      </c>
      <c r="AJ1" s="22" t="s">
        <v>161</v>
      </c>
    </row>
    <row r="2" spans="1:44" ht="18.75" customHeight="1" x14ac:dyDescent="0.25">
      <c r="A2" s="1" t="s">
        <v>23</v>
      </c>
      <c r="B2" s="20" t="s">
        <v>78</v>
      </c>
      <c r="C2" s="20"/>
      <c r="D2" s="9">
        <v>0.80800000000000005</v>
      </c>
      <c r="E2" s="20" t="s">
        <v>9</v>
      </c>
      <c r="F2" s="20" t="s">
        <v>10</v>
      </c>
      <c r="G2" s="21"/>
      <c r="AI2" s="51" t="s">
        <v>158</v>
      </c>
      <c r="AJ2" s="36" t="s">
        <v>157</v>
      </c>
      <c r="AK2" s="36" t="s">
        <v>156</v>
      </c>
      <c r="AL2" s="36" t="s">
        <v>159</v>
      </c>
      <c r="AM2" s="36" t="s">
        <v>160</v>
      </c>
      <c r="AO2" s="71" t="s">
        <v>238</v>
      </c>
      <c r="AP2" s="72" t="s">
        <v>232</v>
      </c>
      <c r="AQ2" s="76" t="s">
        <v>237</v>
      </c>
      <c r="AR2" s="74" t="s">
        <v>236</v>
      </c>
    </row>
    <row r="3" spans="1:44" ht="15" customHeight="1" x14ac:dyDescent="0.25">
      <c r="A3" s="1" t="s">
        <v>23</v>
      </c>
      <c r="B3" s="20" t="s">
        <v>79</v>
      </c>
      <c r="C3" s="20"/>
      <c r="D3" s="9">
        <v>2.52</v>
      </c>
      <c r="E3" s="20" t="s">
        <v>9</v>
      </c>
      <c r="F3" s="20" t="s">
        <v>10</v>
      </c>
      <c r="G3" s="21"/>
      <c r="M3" s="22" t="s">
        <v>158</v>
      </c>
      <c r="N3" s="20" t="s">
        <v>207</v>
      </c>
      <c r="O3" s="20" t="s">
        <v>208</v>
      </c>
      <c r="Q3" s="35" t="s">
        <v>209</v>
      </c>
      <c r="R3" s="35" t="s">
        <v>10</v>
      </c>
      <c r="S3" s="35" t="s">
        <v>210</v>
      </c>
      <c r="T3" s="57"/>
      <c r="U3" s="38" t="s">
        <v>209</v>
      </c>
      <c r="V3" s="38" t="s">
        <v>10</v>
      </c>
      <c r="W3" s="38" t="s">
        <v>210</v>
      </c>
      <c r="Y3" s="55" t="s">
        <v>209</v>
      </c>
      <c r="Z3" s="55" t="s">
        <v>10</v>
      </c>
      <c r="AA3" s="55" t="s">
        <v>210</v>
      </c>
      <c r="AD3" s="27"/>
      <c r="AE3" s="53" t="s">
        <v>231</v>
      </c>
      <c r="AF3" s="53" t="s">
        <v>232</v>
      </c>
      <c r="AG3" s="53" t="s">
        <v>226</v>
      </c>
      <c r="AI3" s="36" t="s">
        <v>77</v>
      </c>
      <c r="AJ3" s="52"/>
      <c r="AK3" s="52"/>
      <c r="AL3" s="52">
        <v>8</v>
      </c>
      <c r="AM3" s="52">
        <v>8</v>
      </c>
      <c r="AP3" s="73" t="s">
        <v>78</v>
      </c>
      <c r="AQ3" s="77" t="s">
        <v>79</v>
      </c>
      <c r="AR3" s="75" t="s">
        <v>135</v>
      </c>
    </row>
    <row r="4" spans="1:44" ht="15" customHeight="1" x14ac:dyDescent="0.25">
      <c r="A4" s="1" t="s">
        <v>23</v>
      </c>
      <c r="B4" s="20" t="s">
        <v>135</v>
      </c>
      <c r="C4" s="20" t="s">
        <v>136</v>
      </c>
      <c r="D4" s="9">
        <v>29.7</v>
      </c>
      <c r="E4" s="20" t="s">
        <v>30</v>
      </c>
      <c r="F4" s="20" t="s">
        <v>10</v>
      </c>
      <c r="G4" s="21" t="s">
        <v>156</v>
      </c>
      <c r="M4" s="23" t="s">
        <v>77</v>
      </c>
      <c r="N4" s="34"/>
      <c r="O4" s="34"/>
      <c r="Q4" s="28" t="s">
        <v>78</v>
      </c>
      <c r="R4" s="40" t="s">
        <v>218</v>
      </c>
      <c r="S4" s="50"/>
      <c r="T4" s="58"/>
      <c r="U4" s="28" t="s">
        <v>12</v>
      </c>
      <c r="V4" s="40" t="s">
        <v>218</v>
      </c>
      <c r="W4" s="50"/>
      <c r="Y4" s="85" t="s">
        <v>135</v>
      </c>
      <c r="Z4" s="86" t="s">
        <v>213</v>
      </c>
      <c r="AA4" s="86" t="s">
        <v>213</v>
      </c>
      <c r="AD4" s="28" t="s">
        <v>227</v>
      </c>
      <c r="AE4" s="36">
        <v>10</v>
      </c>
      <c r="AF4" s="36">
        <v>15</v>
      </c>
      <c r="AG4" s="36">
        <v>9</v>
      </c>
      <c r="AI4" s="36" t="s">
        <v>91</v>
      </c>
      <c r="AJ4" s="52"/>
      <c r="AK4" s="52"/>
      <c r="AL4" s="52">
        <v>8</v>
      </c>
      <c r="AM4" s="52">
        <v>8</v>
      </c>
      <c r="AP4" s="73" t="s">
        <v>86</v>
      </c>
      <c r="AQ4" s="77" t="s">
        <v>32</v>
      </c>
      <c r="AR4" s="75" t="s">
        <v>137</v>
      </c>
    </row>
    <row r="5" spans="1:44" ht="15" customHeight="1" x14ac:dyDescent="0.25">
      <c r="A5" s="1" t="s">
        <v>23</v>
      </c>
      <c r="B5" s="20" t="s">
        <v>34</v>
      </c>
      <c r="C5" s="20"/>
      <c r="D5" s="9">
        <v>18.100000000000001</v>
      </c>
      <c r="E5" s="20" t="s">
        <v>30</v>
      </c>
      <c r="F5" s="20" t="s">
        <v>10</v>
      </c>
      <c r="G5" s="21"/>
      <c r="M5" s="23" t="s">
        <v>91</v>
      </c>
      <c r="N5" s="34"/>
      <c r="O5" s="34"/>
      <c r="Q5" s="28" t="s">
        <v>79</v>
      </c>
      <c r="R5" s="40" t="s">
        <v>218</v>
      </c>
      <c r="S5" s="40" t="s">
        <v>218</v>
      </c>
      <c r="T5" s="59"/>
      <c r="U5" s="28" t="s">
        <v>15</v>
      </c>
      <c r="V5" s="40" t="s">
        <v>218</v>
      </c>
      <c r="W5" s="50"/>
      <c r="Y5" s="85" t="s">
        <v>85</v>
      </c>
      <c r="Z5" s="86" t="s">
        <v>213</v>
      </c>
      <c r="AA5" s="86" t="s">
        <v>213</v>
      </c>
      <c r="AD5" s="28" t="s">
        <v>228</v>
      </c>
      <c r="AE5" s="36">
        <v>7</v>
      </c>
      <c r="AF5" s="36">
        <v>3</v>
      </c>
      <c r="AG5" s="36">
        <v>3</v>
      </c>
      <c r="AI5" s="36" t="s">
        <v>16</v>
      </c>
      <c r="AJ5" s="52"/>
      <c r="AK5" s="52"/>
      <c r="AL5" s="52">
        <v>8</v>
      </c>
      <c r="AM5" s="52">
        <v>8</v>
      </c>
      <c r="AP5" s="73" t="s">
        <v>87</v>
      </c>
      <c r="AQ5" s="77" t="s">
        <v>121</v>
      </c>
      <c r="AR5" s="75" t="s">
        <v>34</v>
      </c>
    </row>
    <row r="6" spans="1:44" ht="15" customHeight="1" x14ac:dyDescent="0.25">
      <c r="A6" s="1" t="s">
        <v>23</v>
      </c>
      <c r="B6" s="20" t="s">
        <v>84</v>
      </c>
      <c r="C6" s="20"/>
      <c r="D6" s="9">
        <v>0.38800000000000001</v>
      </c>
      <c r="E6" s="20" t="s">
        <v>9</v>
      </c>
      <c r="F6" s="20" t="s">
        <v>10</v>
      </c>
      <c r="G6" s="21"/>
      <c r="M6" s="23" t="s">
        <v>16</v>
      </c>
      <c r="N6" s="34"/>
      <c r="O6" s="34"/>
      <c r="Q6" s="65" t="s">
        <v>135</v>
      </c>
      <c r="R6" s="63" t="s">
        <v>156</v>
      </c>
      <c r="S6" s="63" t="s">
        <v>156</v>
      </c>
      <c r="T6" s="59"/>
      <c r="U6" s="28" t="s">
        <v>144</v>
      </c>
      <c r="V6" s="40" t="s">
        <v>218</v>
      </c>
      <c r="W6" s="50"/>
      <c r="Y6" s="85" t="s">
        <v>70</v>
      </c>
      <c r="Z6" s="86" t="s">
        <v>213</v>
      </c>
      <c r="AA6" s="86" t="s">
        <v>213</v>
      </c>
      <c r="AD6" s="28" t="s">
        <v>229</v>
      </c>
      <c r="AE6" s="36">
        <v>10</v>
      </c>
      <c r="AF6" s="36">
        <v>14</v>
      </c>
      <c r="AG6" s="36">
        <v>4</v>
      </c>
      <c r="AI6" s="36" t="s">
        <v>29</v>
      </c>
      <c r="AJ6" s="52"/>
      <c r="AK6" s="52"/>
      <c r="AL6" s="52">
        <v>8</v>
      </c>
      <c r="AM6" s="52">
        <v>8</v>
      </c>
      <c r="AP6" s="73" t="s">
        <v>48</v>
      </c>
      <c r="AQ6" s="77" t="s">
        <v>142</v>
      </c>
      <c r="AR6" s="75" t="s">
        <v>84</v>
      </c>
    </row>
    <row r="7" spans="1:44" ht="15" customHeight="1" x14ac:dyDescent="0.25">
      <c r="A7" s="1" t="s">
        <v>23</v>
      </c>
      <c r="B7" s="20" t="s">
        <v>85</v>
      </c>
      <c r="C7" s="20"/>
      <c r="D7" s="9">
        <v>72.5</v>
      </c>
      <c r="E7" s="20" t="s">
        <v>9</v>
      </c>
      <c r="F7" s="20" t="s">
        <v>10</v>
      </c>
      <c r="G7" s="21"/>
      <c r="M7" s="23" t="s">
        <v>29</v>
      </c>
      <c r="N7" s="34"/>
      <c r="O7" s="34"/>
      <c r="Q7" s="28" t="s">
        <v>137</v>
      </c>
      <c r="R7" s="40" t="s">
        <v>218</v>
      </c>
      <c r="S7" s="40" t="s">
        <v>218</v>
      </c>
      <c r="T7" s="59"/>
      <c r="U7" s="28" t="s">
        <v>112</v>
      </c>
      <c r="V7" s="50"/>
      <c r="W7" s="40" t="s">
        <v>218</v>
      </c>
      <c r="Y7" s="28" t="s">
        <v>78</v>
      </c>
      <c r="Z7" s="36" t="s">
        <v>213</v>
      </c>
      <c r="AA7" s="37"/>
      <c r="AD7" s="28" t="s">
        <v>230</v>
      </c>
      <c r="AE7" s="36">
        <v>4</v>
      </c>
      <c r="AF7" s="36">
        <v>9</v>
      </c>
      <c r="AG7" s="36">
        <v>6</v>
      </c>
      <c r="AI7" s="36" t="s">
        <v>134</v>
      </c>
      <c r="AJ7" s="52"/>
      <c r="AK7" s="52"/>
      <c r="AL7" s="52">
        <v>8</v>
      </c>
      <c r="AM7" s="52">
        <v>8</v>
      </c>
      <c r="AP7" s="73" t="s">
        <v>12</v>
      </c>
      <c r="AQ7" s="77" t="s">
        <v>111</v>
      </c>
      <c r="AR7" s="75" t="s">
        <v>85</v>
      </c>
    </row>
    <row r="8" spans="1:44" ht="15" customHeight="1" x14ac:dyDescent="0.25">
      <c r="A8" s="1" t="s">
        <v>23</v>
      </c>
      <c r="B8" s="20" t="s">
        <v>48</v>
      </c>
      <c r="C8" s="20"/>
      <c r="D8" s="9">
        <v>9.14</v>
      </c>
      <c r="E8" s="20" t="s">
        <v>30</v>
      </c>
      <c r="F8" s="20" t="s">
        <v>10</v>
      </c>
      <c r="G8" s="21"/>
      <c r="M8" s="23" t="s">
        <v>134</v>
      </c>
      <c r="N8" s="34"/>
      <c r="O8" s="34"/>
      <c r="Q8" s="28" t="s">
        <v>31</v>
      </c>
      <c r="R8" s="40" t="s">
        <v>218</v>
      </c>
      <c r="S8" s="50"/>
      <c r="T8" s="58"/>
      <c r="U8" s="28" t="s">
        <v>92</v>
      </c>
      <c r="V8" s="50"/>
      <c r="W8" s="40" t="s">
        <v>218</v>
      </c>
      <c r="Y8" s="28" t="s">
        <v>34</v>
      </c>
      <c r="Z8" s="36" t="s">
        <v>213</v>
      </c>
      <c r="AA8" s="37"/>
      <c r="AI8" s="36" t="s">
        <v>78</v>
      </c>
      <c r="AJ8" s="52"/>
      <c r="AK8" s="52"/>
      <c r="AL8" s="52">
        <v>8</v>
      </c>
      <c r="AM8" s="52">
        <v>8</v>
      </c>
      <c r="AP8" s="73" t="s">
        <v>15</v>
      </c>
      <c r="AQ8" s="77" t="s">
        <v>43</v>
      </c>
      <c r="AR8" s="75" t="s">
        <v>42</v>
      </c>
    </row>
    <row r="9" spans="1:44" ht="15" customHeight="1" x14ac:dyDescent="0.25">
      <c r="A9" s="1" t="s">
        <v>23</v>
      </c>
      <c r="B9" s="20" t="s">
        <v>144</v>
      </c>
      <c r="C9" s="20"/>
      <c r="D9" s="9">
        <v>11.7</v>
      </c>
      <c r="E9" s="20" t="s">
        <v>30</v>
      </c>
      <c r="F9" s="20" t="s">
        <v>10</v>
      </c>
      <c r="G9" s="21"/>
      <c r="M9" s="23" t="s">
        <v>78</v>
      </c>
      <c r="N9" s="34">
        <v>1</v>
      </c>
      <c r="O9" s="34"/>
      <c r="Q9" s="28" t="s">
        <v>32</v>
      </c>
      <c r="R9" s="50"/>
      <c r="S9" s="40" t="s">
        <v>218</v>
      </c>
      <c r="T9" s="59"/>
      <c r="U9" s="66" t="s">
        <v>145</v>
      </c>
      <c r="V9" s="50"/>
      <c r="W9" s="64" t="s">
        <v>157</v>
      </c>
      <c r="Y9" s="28" t="s">
        <v>48</v>
      </c>
      <c r="Z9" s="36" t="s">
        <v>213</v>
      </c>
      <c r="AA9" s="37"/>
      <c r="AI9" s="36" t="s">
        <v>79</v>
      </c>
      <c r="AJ9" s="52"/>
      <c r="AK9" s="52"/>
      <c r="AL9" s="52">
        <v>8</v>
      </c>
      <c r="AM9" s="52">
        <v>8</v>
      </c>
      <c r="AP9" s="73" t="s">
        <v>144</v>
      </c>
      <c r="AQ9" s="77" t="s">
        <v>92</v>
      </c>
      <c r="AR9" s="75" t="s">
        <v>44</v>
      </c>
    </row>
    <row r="10" spans="1:44" ht="15" customHeight="1" thickBot="1" x14ac:dyDescent="0.3">
      <c r="A10" s="1" t="s">
        <v>23</v>
      </c>
      <c r="B10" s="20" t="s">
        <v>59</v>
      </c>
      <c r="C10" s="20"/>
      <c r="D10" s="9">
        <v>1.68</v>
      </c>
      <c r="E10" s="20" t="s">
        <v>30</v>
      </c>
      <c r="F10" s="20" t="s">
        <v>10</v>
      </c>
      <c r="G10" s="21"/>
      <c r="M10" s="23" t="s">
        <v>79</v>
      </c>
      <c r="N10" s="34">
        <v>1</v>
      </c>
      <c r="O10" s="34">
        <v>1</v>
      </c>
      <c r="Q10" s="28" t="s">
        <v>34</v>
      </c>
      <c r="R10" s="40" t="s">
        <v>218</v>
      </c>
      <c r="S10" s="40" t="s">
        <v>218</v>
      </c>
      <c r="T10" s="59"/>
      <c r="U10" s="28" t="s">
        <v>94</v>
      </c>
      <c r="V10" s="40" t="s">
        <v>218</v>
      </c>
      <c r="W10" s="50"/>
      <c r="Y10" s="61" t="s">
        <v>79</v>
      </c>
      <c r="Z10" s="67"/>
      <c r="AA10" s="62" t="s">
        <v>213</v>
      </c>
      <c r="AI10" s="36" t="s">
        <v>80</v>
      </c>
      <c r="AJ10" s="52"/>
      <c r="AK10" s="52"/>
      <c r="AL10" s="52">
        <v>8</v>
      </c>
      <c r="AM10" s="52">
        <v>8</v>
      </c>
      <c r="AP10" s="73" t="s">
        <v>94</v>
      </c>
      <c r="AQ10" s="77" t="s">
        <v>145</v>
      </c>
      <c r="AR10" s="75" t="s">
        <v>18</v>
      </c>
    </row>
    <row r="11" spans="1:44" ht="15" customHeight="1" x14ac:dyDescent="0.25">
      <c r="A11" s="1" t="s">
        <v>23</v>
      </c>
      <c r="B11" s="20" t="s">
        <v>70</v>
      </c>
      <c r="C11" s="20"/>
      <c r="D11" s="9">
        <v>1.37</v>
      </c>
      <c r="E11" s="20" t="s">
        <v>30</v>
      </c>
      <c r="F11" s="20" t="s">
        <v>10</v>
      </c>
      <c r="G11" s="21"/>
      <c r="M11" s="23" t="s">
        <v>80</v>
      </c>
      <c r="N11" s="34"/>
      <c r="O11" s="34"/>
      <c r="Q11" s="28" t="s">
        <v>38</v>
      </c>
      <c r="R11" s="40" t="s">
        <v>218</v>
      </c>
      <c r="S11" s="50"/>
      <c r="T11" s="58"/>
      <c r="U11" s="28" t="s">
        <v>18</v>
      </c>
      <c r="V11" s="40" t="s">
        <v>218</v>
      </c>
      <c r="W11" s="40" t="s">
        <v>218</v>
      </c>
      <c r="Y11" s="60" t="s">
        <v>185</v>
      </c>
      <c r="Z11" s="54">
        <f>COUNTA(Z4:Z10)</f>
        <v>6</v>
      </c>
      <c r="AA11" s="54">
        <f>COUNTA(AA4:AA10)</f>
        <v>4</v>
      </c>
      <c r="AC11" s="82" t="s">
        <v>214</v>
      </c>
      <c r="AD11" s="82"/>
      <c r="AE11" s="83" t="s">
        <v>215</v>
      </c>
      <c r="AF11" s="84"/>
      <c r="AI11" s="36" t="s">
        <v>135</v>
      </c>
      <c r="AJ11" s="52"/>
      <c r="AK11" s="52">
        <v>4</v>
      </c>
      <c r="AL11" s="52">
        <v>4</v>
      </c>
      <c r="AM11" s="52">
        <v>8</v>
      </c>
      <c r="AP11" s="73" t="s">
        <v>146</v>
      </c>
      <c r="AQ11" s="77" t="s">
        <v>103</v>
      </c>
      <c r="AR11" s="75" t="s">
        <v>70</v>
      </c>
    </row>
    <row r="12" spans="1:44" ht="15" customHeight="1" x14ac:dyDescent="0.25">
      <c r="A12" s="1" t="s">
        <v>23</v>
      </c>
      <c r="B12" s="20" t="s">
        <v>7</v>
      </c>
      <c r="C12" s="20" t="s">
        <v>8</v>
      </c>
      <c r="D12" s="9"/>
      <c r="E12" s="20" t="s">
        <v>9</v>
      </c>
      <c r="F12" s="20" t="s">
        <v>10</v>
      </c>
      <c r="G12" s="21"/>
      <c r="M12" s="23" t="s">
        <v>135</v>
      </c>
      <c r="N12" s="34">
        <v>1</v>
      </c>
      <c r="O12" s="34">
        <v>1</v>
      </c>
      <c r="Q12" s="28" t="s">
        <v>84</v>
      </c>
      <c r="R12" s="40" t="s">
        <v>218</v>
      </c>
      <c r="S12" s="40" t="s">
        <v>218</v>
      </c>
      <c r="T12" s="59"/>
      <c r="U12" s="28" t="s">
        <v>59</v>
      </c>
      <c r="V12" s="40" t="s">
        <v>218</v>
      </c>
      <c r="W12" s="40" t="s">
        <v>218</v>
      </c>
      <c r="AC12" s="39" t="s">
        <v>216</v>
      </c>
      <c r="AD12" s="39" t="s">
        <v>217</v>
      </c>
      <c r="AE12" s="39" t="s">
        <v>10</v>
      </c>
      <c r="AF12" s="39" t="s">
        <v>210</v>
      </c>
      <c r="AI12" s="36" t="s">
        <v>117</v>
      </c>
      <c r="AJ12" s="52"/>
      <c r="AK12" s="52"/>
      <c r="AL12" s="52">
        <v>8</v>
      </c>
      <c r="AM12" s="52">
        <v>8</v>
      </c>
      <c r="AP12" s="73" t="s">
        <v>101</v>
      </c>
      <c r="AQ12" s="77"/>
      <c r="AR12" s="75" t="s">
        <v>116</v>
      </c>
    </row>
    <row r="13" spans="1:44" ht="15" customHeight="1" x14ac:dyDescent="0.25">
      <c r="A13" s="1" t="s">
        <v>23</v>
      </c>
      <c r="B13" s="20" t="s">
        <v>11</v>
      </c>
      <c r="C13" s="20" t="s">
        <v>8</v>
      </c>
      <c r="D13" s="9"/>
      <c r="E13" s="20" t="s">
        <v>9</v>
      </c>
      <c r="F13" s="20" t="s">
        <v>10</v>
      </c>
      <c r="G13" s="21"/>
      <c r="M13" s="23" t="s">
        <v>117</v>
      </c>
      <c r="N13" s="34"/>
      <c r="O13" s="34"/>
      <c r="Q13" s="28" t="s">
        <v>121</v>
      </c>
      <c r="R13" s="50"/>
      <c r="S13" s="40" t="s">
        <v>218</v>
      </c>
      <c r="T13" s="59"/>
      <c r="U13" s="28" t="s">
        <v>146</v>
      </c>
      <c r="V13" s="40" t="s">
        <v>218</v>
      </c>
      <c r="W13" s="50"/>
      <c r="AC13" s="40" t="s">
        <v>218</v>
      </c>
      <c r="AD13" s="41" t="s">
        <v>219</v>
      </c>
      <c r="AE13" s="42">
        <v>30</v>
      </c>
      <c r="AF13" s="42">
        <v>21</v>
      </c>
      <c r="AI13" s="36" t="s">
        <v>137</v>
      </c>
      <c r="AJ13" s="52"/>
      <c r="AK13" s="52"/>
      <c r="AL13" s="52">
        <v>8</v>
      </c>
      <c r="AM13" s="52">
        <v>8</v>
      </c>
      <c r="AP13" s="73" t="s">
        <v>66</v>
      </c>
      <c r="AQ13" s="77"/>
      <c r="AR13" s="75"/>
    </row>
    <row r="14" spans="1:44" ht="15" customHeight="1" x14ac:dyDescent="0.25">
      <c r="A14" s="1" t="s">
        <v>23</v>
      </c>
      <c r="B14" s="20" t="s">
        <v>12</v>
      </c>
      <c r="C14" s="20" t="s">
        <v>8</v>
      </c>
      <c r="D14" s="9"/>
      <c r="E14" s="20" t="s">
        <v>9</v>
      </c>
      <c r="F14" s="20" t="s">
        <v>10</v>
      </c>
      <c r="G14" s="21"/>
      <c r="M14" s="23" t="s">
        <v>137</v>
      </c>
      <c r="N14" s="34">
        <v>1</v>
      </c>
      <c r="O14" s="34">
        <v>1</v>
      </c>
      <c r="Q14" s="28" t="s">
        <v>142</v>
      </c>
      <c r="R14" s="50"/>
      <c r="S14" s="40" t="s">
        <v>218</v>
      </c>
      <c r="T14" s="59"/>
      <c r="U14" s="28" t="s">
        <v>101</v>
      </c>
      <c r="V14" s="40" t="s">
        <v>218</v>
      </c>
      <c r="W14" s="50"/>
      <c r="AC14" s="40" t="s">
        <v>110</v>
      </c>
      <c r="AD14" s="41" t="s">
        <v>220</v>
      </c>
      <c r="AE14" s="42">
        <v>0</v>
      </c>
      <c r="AF14" s="42">
        <v>0</v>
      </c>
      <c r="AI14" s="36" t="s">
        <v>138</v>
      </c>
      <c r="AJ14" s="52"/>
      <c r="AK14" s="52"/>
      <c r="AL14" s="52">
        <v>8</v>
      </c>
      <c r="AM14" s="52">
        <v>8</v>
      </c>
      <c r="AP14" s="73" t="s">
        <v>68</v>
      </c>
      <c r="AQ14" s="77"/>
      <c r="AR14" s="75"/>
    </row>
    <row r="15" spans="1:44" ht="15" customHeight="1" x14ac:dyDescent="0.25">
      <c r="A15" s="1" t="s">
        <v>23</v>
      </c>
      <c r="B15" s="20" t="s">
        <v>13</v>
      </c>
      <c r="C15" s="20" t="s">
        <v>8</v>
      </c>
      <c r="D15" s="9"/>
      <c r="E15" s="20" t="s">
        <v>9</v>
      </c>
      <c r="F15" s="20" t="s">
        <v>10</v>
      </c>
      <c r="G15" s="21"/>
      <c r="M15" s="23" t="s">
        <v>138</v>
      </c>
      <c r="N15" s="34"/>
      <c r="O15" s="34"/>
      <c r="Q15" s="28" t="s">
        <v>85</v>
      </c>
      <c r="R15" s="40" t="s">
        <v>218</v>
      </c>
      <c r="S15" s="63" t="s">
        <v>156</v>
      </c>
      <c r="T15" s="59"/>
      <c r="U15" s="28" t="s">
        <v>103</v>
      </c>
      <c r="V15" s="40" t="s">
        <v>218</v>
      </c>
      <c r="W15" s="40" t="s">
        <v>218</v>
      </c>
      <c r="AC15" s="40" t="s">
        <v>156</v>
      </c>
      <c r="AD15" s="41" t="s">
        <v>221</v>
      </c>
      <c r="AE15" s="42">
        <v>1</v>
      </c>
      <c r="AF15" s="42">
        <v>2</v>
      </c>
      <c r="AI15" s="36" t="s">
        <v>118</v>
      </c>
      <c r="AJ15" s="52"/>
      <c r="AK15" s="52"/>
      <c r="AL15" s="52">
        <v>8</v>
      </c>
      <c r="AM15" s="52">
        <v>8</v>
      </c>
      <c r="AP15" s="73" t="s">
        <v>148</v>
      </c>
      <c r="AQ15" s="77"/>
      <c r="AR15" s="75"/>
    </row>
    <row r="16" spans="1:44" ht="15" customHeight="1" x14ac:dyDescent="0.25">
      <c r="A16" s="1" t="s">
        <v>23</v>
      </c>
      <c r="B16" s="20" t="s">
        <v>14</v>
      </c>
      <c r="C16" s="20" t="s">
        <v>8</v>
      </c>
      <c r="D16" s="9"/>
      <c r="E16" s="20" t="s">
        <v>9</v>
      </c>
      <c r="F16" s="20" t="s">
        <v>10</v>
      </c>
      <c r="G16" s="21"/>
      <c r="M16" s="23" t="s">
        <v>118</v>
      </c>
      <c r="N16" s="34"/>
      <c r="O16" s="34"/>
      <c r="Q16" s="28" t="s">
        <v>42</v>
      </c>
      <c r="R16" s="40" t="s">
        <v>218</v>
      </c>
      <c r="S16" s="40" t="s">
        <v>218</v>
      </c>
      <c r="T16" s="59"/>
      <c r="U16" s="28" t="s">
        <v>66</v>
      </c>
      <c r="V16" s="40" t="s">
        <v>218</v>
      </c>
      <c r="W16" s="50"/>
      <c r="AC16" s="43" t="s">
        <v>157</v>
      </c>
      <c r="AD16" s="41" t="s">
        <v>222</v>
      </c>
      <c r="AE16" s="42">
        <v>0</v>
      </c>
      <c r="AF16" s="42">
        <v>1</v>
      </c>
      <c r="AI16" s="36" t="s">
        <v>31</v>
      </c>
      <c r="AJ16" s="52"/>
      <c r="AK16" s="52"/>
      <c r="AL16" s="52">
        <v>8</v>
      </c>
      <c r="AM16" s="52">
        <v>8</v>
      </c>
      <c r="AP16" s="73" t="s">
        <v>74</v>
      </c>
      <c r="AQ16" s="77"/>
      <c r="AR16" s="75"/>
    </row>
    <row r="17" spans="1:44" ht="15" customHeight="1" thickBot="1" x14ac:dyDescent="0.3">
      <c r="A17" s="1" t="s">
        <v>23</v>
      </c>
      <c r="B17" s="20" t="s">
        <v>15</v>
      </c>
      <c r="C17" s="20" t="s">
        <v>8</v>
      </c>
      <c r="D17" s="9"/>
      <c r="E17" s="20" t="s">
        <v>9</v>
      </c>
      <c r="F17" s="20" t="s">
        <v>10</v>
      </c>
      <c r="G17" s="21"/>
      <c r="M17" s="23" t="s">
        <v>31</v>
      </c>
      <c r="N17" s="34">
        <v>1</v>
      </c>
      <c r="O17" s="34"/>
      <c r="Q17" s="28" t="s">
        <v>86</v>
      </c>
      <c r="R17" s="40" t="s">
        <v>218</v>
      </c>
      <c r="S17" s="50"/>
      <c r="T17" s="58"/>
      <c r="U17" s="28" t="s">
        <v>68</v>
      </c>
      <c r="V17" s="40" t="s">
        <v>218</v>
      </c>
      <c r="W17" s="50"/>
      <c r="AC17" s="44"/>
      <c r="AD17" s="45" t="s">
        <v>223</v>
      </c>
      <c r="AE17" s="46" t="s">
        <v>224</v>
      </c>
      <c r="AF17" s="46" t="s">
        <v>224</v>
      </c>
      <c r="AI17" s="36" t="s">
        <v>81</v>
      </c>
      <c r="AJ17" s="52"/>
      <c r="AK17" s="52"/>
      <c r="AL17" s="52">
        <v>8</v>
      </c>
      <c r="AM17" s="52">
        <v>8</v>
      </c>
      <c r="AP17" s="73" t="s">
        <v>108</v>
      </c>
      <c r="AQ17" s="77"/>
      <c r="AR17" s="75"/>
    </row>
    <row r="18" spans="1:44" x14ac:dyDescent="0.25">
      <c r="A18" s="1" t="s">
        <v>23</v>
      </c>
      <c r="B18" s="20" t="s">
        <v>16</v>
      </c>
      <c r="C18" s="20" t="s">
        <v>8</v>
      </c>
      <c r="D18" s="9"/>
      <c r="E18" s="20" t="s">
        <v>9</v>
      </c>
      <c r="F18" s="20" t="s">
        <v>10</v>
      </c>
      <c r="G18" s="21"/>
      <c r="M18" s="23" t="s">
        <v>81</v>
      </c>
      <c r="N18" s="34"/>
      <c r="O18" s="34"/>
      <c r="Q18" s="28" t="s">
        <v>111</v>
      </c>
      <c r="R18" s="50"/>
      <c r="S18" s="40" t="s">
        <v>218</v>
      </c>
      <c r="T18" s="59"/>
      <c r="U18" s="28" t="s">
        <v>70</v>
      </c>
      <c r="V18" s="40" t="s">
        <v>218</v>
      </c>
      <c r="W18" s="40" t="s">
        <v>218</v>
      </c>
      <c r="AC18" s="47"/>
      <c r="AD18" s="48" t="s">
        <v>225</v>
      </c>
      <c r="AE18" s="49">
        <f>SUM(AE13:AE16)</f>
        <v>31</v>
      </c>
      <c r="AF18" s="49">
        <f>SUM(AF13:AF16)</f>
        <v>24</v>
      </c>
      <c r="AI18" s="36" t="s">
        <v>82</v>
      </c>
      <c r="AJ18" s="52"/>
      <c r="AK18" s="52"/>
      <c r="AL18" s="52">
        <v>8</v>
      </c>
      <c r="AM18" s="52">
        <v>8</v>
      </c>
    </row>
    <row r="19" spans="1:44" x14ac:dyDescent="0.25">
      <c r="A19" s="1" t="s">
        <v>23</v>
      </c>
      <c r="B19" s="20" t="s">
        <v>17</v>
      </c>
      <c r="C19" s="20" t="s">
        <v>8</v>
      </c>
      <c r="D19" s="9"/>
      <c r="E19" s="20" t="s">
        <v>9</v>
      </c>
      <c r="F19" s="20" t="s">
        <v>10</v>
      </c>
      <c r="G19" s="21"/>
      <c r="M19" s="23" t="s">
        <v>82</v>
      </c>
      <c r="N19" s="34"/>
      <c r="O19" s="34"/>
      <c r="Q19" s="28" t="s">
        <v>87</v>
      </c>
      <c r="R19" s="40" t="s">
        <v>218</v>
      </c>
      <c r="S19" s="50"/>
      <c r="T19" s="58"/>
      <c r="U19" s="28" t="s">
        <v>148</v>
      </c>
      <c r="V19" s="40" t="s">
        <v>218</v>
      </c>
      <c r="W19" s="40" t="s">
        <v>218</v>
      </c>
      <c r="AI19" s="36" t="s">
        <v>83</v>
      </c>
      <c r="AJ19" s="52"/>
      <c r="AK19" s="52"/>
      <c r="AL19" s="52">
        <v>8</v>
      </c>
      <c r="AM19" s="52">
        <v>8</v>
      </c>
    </row>
    <row r="20" spans="1:44" x14ac:dyDescent="0.25">
      <c r="A20" s="1" t="s">
        <v>23</v>
      </c>
      <c r="B20" s="20" t="s">
        <v>18</v>
      </c>
      <c r="C20" s="20" t="s">
        <v>8</v>
      </c>
      <c r="D20" s="9"/>
      <c r="E20" s="20" t="s">
        <v>9</v>
      </c>
      <c r="F20" s="20" t="s">
        <v>10</v>
      </c>
      <c r="G20" s="21"/>
      <c r="M20" s="23" t="s">
        <v>83</v>
      </c>
      <c r="N20" s="34"/>
      <c r="O20" s="34"/>
      <c r="Q20" s="28" t="s">
        <v>44</v>
      </c>
      <c r="R20" s="40" t="s">
        <v>218</v>
      </c>
      <c r="S20" s="40" t="s">
        <v>218</v>
      </c>
      <c r="T20" s="59"/>
      <c r="U20" s="28" t="s">
        <v>74</v>
      </c>
      <c r="V20" s="40" t="s">
        <v>218</v>
      </c>
      <c r="W20" s="50"/>
      <c r="AI20" s="36" t="s">
        <v>7</v>
      </c>
      <c r="AJ20" s="52"/>
      <c r="AK20" s="52"/>
      <c r="AL20" s="52">
        <v>8</v>
      </c>
      <c r="AM20" s="52">
        <v>8</v>
      </c>
    </row>
    <row r="21" spans="1:44" x14ac:dyDescent="0.25">
      <c r="A21" s="1" t="s">
        <v>23</v>
      </c>
      <c r="B21" s="20" t="s">
        <v>19</v>
      </c>
      <c r="C21" s="20" t="s">
        <v>8</v>
      </c>
      <c r="D21" s="9"/>
      <c r="E21" s="20" t="s">
        <v>9</v>
      </c>
      <c r="F21" s="20" t="s">
        <v>10</v>
      </c>
      <c r="G21" s="21"/>
      <c r="M21" s="23" t="s">
        <v>7</v>
      </c>
      <c r="N21" s="34"/>
      <c r="O21" s="34"/>
      <c r="Q21" s="28" t="s">
        <v>43</v>
      </c>
      <c r="R21" s="40" t="s">
        <v>218</v>
      </c>
      <c r="S21" s="40" t="s">
        <v>218</v>
      </c>
      <c r="T21" s="59"/>
      <c r="U21" s="28" t="s">
        <v>108</v>
      </c>
      <c r="V21" s="40" t="s">
        <v>218</v>
      </c>
      <c r="W21" s="40" t="s">
        <v>218</v>
      </c>
      <c r="AI21" s="36" t="s">
        <v>119</v>
      </c>
      <c r="AJ21" s="52"/>
      <c r="AK21" s="52"/>
      <c r="AL21" s="52">
        <v>8</v>
      </c>
      <c r="AM21" s="52">
        <v>8</v>
      </c>
    </row>
    <row r="22" spans="1:44" x14ac:dyDescent="0.25">
      <c r="A22" s="1" t="s">
        <v>23</v>
      </c>
      <c r="B22" s="20" t="s">
        <v>20</v>
      </c>
      <c r="C22" s="20" t="s">
        <v>8</v>
      </c>
      <c r="D22" s="9"/>
      <c r="E22" s="20" t="s">
        <v>9</v>
      </c>
      <c r="F22" s="20" t="s">
        <v>10</v>
      </c>
      <c r="G22" s="21"/>
      <c r="M22" s="23" t="s">
        <v>119</v>
      </c>
      <c r="N22" s="34"/>
      <c r="O22" s="34"/>
      <c r="Q22" s="28" t="s">
        <v>48</v>
      </c>
      <c r="R22" s="40" t="s">
        <v>218</v>
      </c>
      <c r="S22" s="50"/>
      <c r="T22" s="58"/>
      <c r="U22" s="28" t="s">
        <v>116</v>
      </c>
      <c r="V22" s="40" t="s">
        <v>218</v>
      </c>
      <c r="W22" s="40" t="s">
        <v>218</v>
      </c>
      <c r="AI22" s="36" t="s">
        <v>32</v>
      </c>
      <c r="AJ22" s="52"/>
      <c r="AK22" s="52"/>
      <c r="AL22" s="52">
        <v>8</v>
      </c>
      <c r="AM22" s="52">
        <v>8</v>
      </c>
    </row>
    <row r="23" spans="1:44" x14ac:dyDescent="0.25">
      <c r="A23" s="1" t="s">
        <v>23</v>
      </c>
      <c r="B23" s="20" t="s">
        <v>21</v>
      </c>
      <c r="C23" s="20" t="s">
        <v>8</v>
      </c>
      <c r="D23" s="9"/>
      <c r="E23" s="20" t="s">
        <v>9</v>
      </c>
      <c r="F23" s="20" t="s">
        <v>10</v>
      </c>
      <c r="G23" s="21"/>
      <c r="M23" s="23" t="s">
        <v>32</v>
      </c>
      <c r="N23" s="34"/>
      <c r="O23" s="34"/>
      <c r="Q23" s="28" t="s">
        <v>11</v>
      </c>
      <c r="R23" s="50"/>
      <c r="S23" s="40" t="s">
        <v>218</v>
      </c>
      <c r="T23" s="59"/>
      <c r="AI23" s="36" t="s">
        <v>33</v>
      </c>
      <c r="AJ23" s="52"/>
      <c r="AK23" s="52"/>
      <c r="AL23" s="52">
        <v>8</v>
      </c>
      <c r="AM23" s="52">
        <v>8</v>
      </c>
    </row>
    <row r="24" spans="1:44" x14ac:dyDescent="0.25">
      <c r="A24" s="1" t="s">
        <v>23</v>
      </c>
      <c r="B24" s="20" t="s">
        <v>29</v>
      </c>
      <c r="C24" s="20" t="s">
        <v>8</v>
      </c>
      <c r="D24" s="9"/>
      <c r="E24" s="20" t="s">
        <v>30</v>
      </c>
      <c r="F24" s="20" t="s">
        <v>10</v>
      </c>
      <c r="G24" s="21"/>
      <c r="M24" s="23" t="s">
        <v>33</v>
      </c>
      <c r="N24" s="34"/>
      <c r="O24" s="34"/>
      <c r="T24" s="58"/>
      <c r="AI24" s="36" t="s">
        <v>34</v>
      </c>
      <c r="AJ24" s="52"/>
      <c r="AK24" s="52"/>
      <c r="AL24" s="52">
        <v>8</v>
      </c>
      <c r="AM24" s="52">
        <v>8</v>
      </c>
    </row>
    <row r="25" spans="1:44" x14ac:dyDescent="0.25">
      <c r="A25" s="1" t="s">
        <v>23</v>
      </c>
      <c r="B25" s="20" t="s">
        <v>31</v>
      </c>
      <c r="C25" s="20" t="s">
        <v>8</v>
      </c>
      <c r="D25" s="9"/>
      <c r="E25" s="20" t="s">
        <v>30</v>
      </c>
      <c r="F25" s="20" t="s">
        <v>10</v>
      </c>
      <c r="G25" s="21"/>
      <c r="M25" s="23" t="s">
        <v>34</v>
      </c>
      <c r="N25" s="34">
        <v>1</v>
      </c>
      <c r="O25" s="34">
        <v>1</v>
      </c>
      <c r="T25" s="58"/>
      <c r="AI25" s="36" t="s">
        <v>35</v>
      </c>
      <c r="AJ25" s="52"/>
      <c r="AK25" s="52"/>
      <c r="AL25" s="52">
        <v>8</v>
      </c>
      <c r="AM25" s="52">
        <v>8</v>
      </c>
    </row>
    <row r="26" spans="1:44" x14ac:dyDescent="0.25">
      <c r="A26" s="1" t="s">
        <v>23</v>
      </c>
      <c r="B26" s="20" t="s">
        <v>32</v>
      </c>
      <c r="C26" s="20" t="s">
        <v>8</v>
      </c>
      <c r="D26" s="9"/>
      <c r="E26" s="20" t="s">
        <v>30</v>
      </c>
      <c r="F26" s="20" t="s">
        <v>10</v>
      </c>
      <c r="G26" s="21"/>
      <c r="M26" s="23" t="s">
        <v>35</v>
      </c>
      <c r="N26" s="34"/>
      <c r="O26" s="34"/>
      <c r="T26" s="58"/>
      <c r="AI26" s="36" t="s">
        <v>139</v>
      </c>
      <c r="AJ26" s="52"/>
      <c r="AK26" s="52"/>
      <c r="AL26" s="52">
        <v>8</v>
      </c>
      <c r="AM26" s="52">
        <v>8</v>
      </c>
    </row>
    <row r="27" spans="1:44" x14ac:dyDescent="0.25">
      <c r="A27" s="1" t="s">
        <v>23</v>
      </c>
      <c r="B27" s="20" t="s">
        <v>33</v>
      </c>
      <c r="C27" s="20" t="s">
        <v>8</v>
      </c>
      <c r="D27" s="9"/>
      <c r="E27" s="20" t="s">
        <v>30</v>
      </c>
      <c r="F27" s="20" t="s">
        <v>10</v>
      </c>
      <c r="G27" s="21"/>
      <c r="M27" s="23" t="s">
        <v>139</v>
      </c>
      <c r="N27" s="34"/>
      <c r="O27" s="34"/>
      <c r="T27" s="59"/>
      <c r="AI27" s="36" t="s">
        <v>36</v>
      </c>
      <c r="AJ27" s="52"/>
      <c r="AK27" s="52"/>
      <c r="AL27" s="52">
        <v>8</v>
      </c>
      <c r="AM27" s="52">
        <v>8</v>
      </c>
    </row>
    <row r="28" spans="1:44" x14ac:dyDescent="0.25">
      <c r="A28" s="1" t="s">
        <v>23</v>
      </c>
      <c r="B28" s="20" t="s">
        <v>35</v>
      </c>
      <c r="C28" s="20" t="s">
        <v>8</v>
      </c>
      <c r="D28" s="9"/>
      <c r="E28" s="20" t="s">
        <v>30</v>
      </c>
      <c r="F28" s="20" t="s">
        <v>10</v>
      </c>
      <c r="G28" s="21"/>
      <c r="M28" s="23" t="s">
        <v>36</v>
      </c>
      <c r="N28" s="34"/>
      <c r="O28" s="34"/>
      <c r="T28" s="59"/>
      <c r="AI28" s="36" t="s">
        <v>113</v>
      </c>
      <c r="AJ28" s="52"/>
      <c r="AK28" s="52"/>
      <c r="AL28" s="52">
        <v>8</v>
      </c>
      <c r="AM28" s="52">
        <v>8</v>
      </c>
    </row>
    <row r="29" spans="1:44" x14ac:dyDescent="0.25">
      <c r="A29" s="1" t="s">
        <v>23</v>
      </c>
      <c r="B29" s="20" t="s">
        <v>36</v>
      </c>
      <c r="C29" s="20" t="s">
        <v>8</v>
      </c>
      <c r="D29" s="9"/>
      <c r="E29" s="20" t="s">
        <v>30</v>
      </c>
      <c r="F29" s="20" t="s">
        <v>10</v>
      </c>
      <c r="G29" s="21"/>
      <c r="M29" s="23" t="s">
        <v>113</v>
      </c>
      <c r="N29" s="34"/>
      <c r="O29" s="34"/>
      <c r="T29" s="59"/>
      <c r="AI29" s="36" t="s">
        <v>38</v>
      </c>
      <c r="AJ29" s="52"/>
      <c r="AK29" s="52"/>
      <c r="AL29" s="52">
        <v>8</v>
      </c>
      <c r="AM29" s="52">
        <v>8</v>
      </c>
    </row>
    <row r="30" spans="1:44" x14ac:dyDescent="0.25">
      <c r="A30" s="1" t="s">
        <v>23</v>
      </c>
      <c r="B30" s="20" t="s">
        <v>38</v>
      </c>
      <c r="C30" s="20" t="s">
        <v>8</v>
      </c>
      <c r="D30" s="9"/>
      <c r="E30" s="20" t="s">
        <v>30</v>
      </c>
      <c r="F30" s="20" t="s">
        <v>10</v>
      </c>
      <c r="G30" s="21"/>
      <c r="M30" s="23" t="s">
        <v>38</v>
      </c>
      <c r="N30" s="34">
        <v>1</v>
      </c>
      <c r="O30" s="34"/>
      <c r="T30" s="58"/>
      <c r="AI30" s="36" t="s">
        <v>39</v>
      </c>
      <c r="AJ30" s="52"/>
      <c r="AK30" s="52"/>
      <c r="AL30" s="52">
        <v>8</v>
      </c>
      <c r="AM30" s="52">
        <v>8</v>
      </c>
    </row>
    <row r="31" spans="1:44" x14ac:dyDescent="0.25">
      <c r="A31" s="1" t="s">
        <v>23</v>
      </c>
      <c r="B31" s="20" t="s">
        <v>39</v>
      </c>
      <c r="C31" s="20" t="s">
        <v>8</v>
      </c>
      <c r="D31" s="9"/>
      <c r="E31" s="20" t="s">
        <v>30</v>
      </c>
      <c r="F31" s="20" t="s">
        <v>10</v>
      </c>
      <c r="G31" s="21"/>
      <c r="M31" s="23" t="s">
        <v>39</v>
      </c>
      <c r="N31" s="34"/>
      <c r="O31" s="34"/>
      <c r="T31" s="59"/>
      <c r="AI31" s="36" t="s">
        <v>140</v>
      </c>
      <c r="AJ31" s="52"/>
      <c r="AK31" s="52"/>
      <c r="AL31" s="52">
        <v>8</v>
      </c>
      <c r="AM31" s="52">
        <v>8</v>
      </c>
    </row>
    <row r="32" spans="1:44" x14ac:dyDescent="0.25">
      <c r="A32" s="1" t="s">
        <v>23</v>
      </c>
      <c r="B32" s="20" t="s">
        <v>40</v>
      </c>
      <c r="C32" s="20" t="s">
        <v>41</v>
      </c>
      <c r="D32" s="9"/>
      <c r="E32" s="20" t="s">
        <v>30</v>
      </c>
      <c r="F32" s="20" t="s">
        <v>10</v>
      </c>
      <c r="G32" s="21"/>
      <c r="M32" s="23" t="s">
        <v>140</v>
      </c>
      <c r="N32" s="34"/>
      <c r="O32" s="34"/>
      <c r="T32" s="59"/>
      <c r="AI32" s="36" t="s">
        <v>120</v>
      </c>
      <c r="AJ32" s="52"/>
      <c r="AK32" s="52"/>
      <c r="AL32" s="52">
        <v>8</v>
      </c>
      <c r="AM32" s="52">
        <v>8</v>
      </c>
    </row>
    <row r="33" spans="1:39" x14ac:dyDescent="0.25">
      <c r="A33" s="1" t="s">
        <v>23</v>
      </c>
      <c r="B33" s="20" t="s">
        <v>42</v>
      </c>
      <c r="C33" s="20" t="s">
        <v>8</v>
      </c>
      <c r="D33" s="9"/>
      <c r="E33" s="20" t="s">
        <v>30</v>
      </c>
      <c r="F33" s="20" t="s">
        <v>10</v>
      </c>
      <c r="G33" s="21"/>
      <c r="M33" s="23" t="s">
        <v>120</v>
      </c>
      <c r="N33" s="34"/>
      <c r="O33" s="34"/>
      <c r="T33" s="58"/>
      <c r="AI33" s="36" t="s">
        <v>40</v>
      </c>
      <c r="AJ33" s="52"/>
      <c r="AK33" s="52"/>
      <c r="AL33" s="52">
        <v>8</v>
      </c>
      <c r="AM33" s="52">
        <v>8</v>
      </c>
    </row>
    <row r="34" spans="1:39" x14ac:dyDescent="0.25">
      <c r="A34" s="1" t="s">
        <v>23</v>
      </c>
      <c r="B34" s="20" t="s">
        <v>43</v>
      </c>
      <c r="C34" s="20" t="s">
        <v>8</v>
      </c>
      <c r="D34" s="9"/>
      <c r="E34" s="20" t="s">
        <v>30</v>
      </c>
      <c r="F34" s="20" t="s">
        <v>10</v>
      </c>
      <c r="G34" s="21"/>
      <c r="M34" s="23" t="s">
        <v>40</v>
      </c>
      <c r="N34" s="34"/>
      <c r="O34" s="34"/>
      <c r="T34" s="58"/>
      <c r="AI34" s="36" t="s">
        <v>84</v>
      </c>
      <c r="AJ34" s="52"/>
      <c r="AK34" s="52"/>
      <c r="AL34" s="52">
        <v>8</v>
      </c>
      <c r="AM34" s="52">
        <v>8</v>
      </c>
    </row>
    <row r="35" spans="1:39" x14ac:dyDescent="0.25">
      <c r="A35" s="1" t="s">
        <v>23</v>
      </c>
      <c r="B35" s="20" t="s">
        <v>44</v>
      </c>
      <c r="C35" s="20" t="s">
        <v>8</v>
      </c>
      <c r="D35" s="9"/>
      <c r="E35" s="20" t="s">
        <v>30</v>
      </c>
      <c r="F35" s="20" t="s">
        <v>10</v>
      </c>
      <c r="G35" s="21"/>
      <c r="M35" s="23" t="s">
        <v>84</v>
      </c>
      <c r="N35" s="34">
        <v>1</v>
      </c>
      <c r="O35" s="34"/>
      <c r="T35" s="59"/>
      <c r="AI35" s="36" t="s">
        <v>141</v>
      </c>
      <c r="AJ35" s="52"/>
      <c r="AK35" s="52"/>
      <c r="AL35" s="52">
        <v>8</v>
      </c>
      <c r="AM35" s="52">
        <v>8</v>
      </c>
    </row>
    <row r="36" spans="1:39" x14ac:dyDescent="0.25">
      <c r="A36" s="1" t="s">
        <v>23</v>
      </c>
      <c r="B36" s="20" t="s">
        <v>45</v>
      </c>
      <c r="C36" s="20" t="s">
        <v>8</v>
      </c>
      <c r="D36" s="9"/>
      <c r="E36" s="20" t="s">
        <v>30</v>
      </c>
      <c r="F36" s="20" t="s">
        <v>10</v>
      </c>
      <c r="G36" s="21"/>
      <c r="M36" s="23" t="s">
        <v>141</v>
      </c>
      <c r="N36" s="34"/>
      <c r="O36" s="34"/>
      <c r="T36" s="58"/>
      <c r="AI36" s="36" t="s">
        <v>121</v>
      </c>
      <c r="AJ36" s="52"/>
      <c r="AK36" s="52"/>
      <c r="AL36" s="52">
        <v>8</v>
      </c>
      <c r="AM36" s="52">
        <v>8</v>
      </c>
    </row>
    <row r="37" spans="1:39" x14ac:dyDescent="0.25">
      <c r="A37" s="1" t="s">
        <v>23</v>
      </c>
      <c r="B37" s="20" t="s">
        <v>46</v>
      </c>
      <c r="C37" s="20" t="s">
        <v>8</v>
      </c>
      <c r="D37" s="9"/>
      <c r="E37" s="20" t="s">
        <v>30</v>
      </c>
      <c r="F37" s="20" t="s">
        <v>10</v>
      </c>
      <c r="G37" s="21"/>
      <c r="M37" s="23" t="s">
        <v>121</v>
      </c>
      <c r="N37" s="34"/>
      <c r="O37" s="34"/>
      <c r="T37" s="58"/>
      <c r="AI37" s="36" t="s">
        <v>142</v>
      </c>
      <c r="AJ37" s="52"/>
      <c r="AK37" s="52"/>
      <c r="AL37" s="52">
        <v>8</v>
      </c>
      <c r="AM37" s="52">
        <v>8</v>
      </c>
    </row>
    <row r="38" spans="1:39" x14ac:dyDescent="0.25">
      <c r="A38" s="1" t="s">
        <v>23</v>
      </c>
      <c r="B38" s="20" t="s">
        <v>47</v>
      </c>
      <c r="C38" s="20" t="s">
        <v>8</v>
      </c>
      <c r="D38" s="9"/>
      <c r="E38" s="20" t="s">
        <v>30</v>
      </c>
      <c r="F38" s="20" t="s">
        <v>10</v>
      </c>
      <c r="G38" s="21"/>
      <c r="M38" s="23" t="s">
        <v>142</v>
      </c>
      <c r="N38" s="34"/>
      <c r="O38" s="34"/>
      <c r="T38" s="59"/>
      <c r="AI38" s="36" t="s">
        <v>115</v>
      </c>
      <c r="AJ38" s="52"/>
      <c r="AK38" s="52"/>
      <c r="AL38" s="52">
        <v>8</v>
      </c>
      <c r="AM38" s="52">
        <v>8</v>
      </c>
    </row>
    <row r="39" spans="1:39" x14ac:dyDescent="0.25">
      <c r="A39" s="1" t="s">
        <v>23</v>
      </c>
      <c r="B39" s="20" t="s">
        <v>49</v>
      </c>
      <c r="C39" s="20" t="s">
        <v>8</v>
      </c>
      <c r="D39" s="9"/>
      <c r="E39" s="20" t="s">
        <v>30</v>
      </c>
      <c r="F39" s="20" t="s">
        <v>10</v>
      </c>
      <c r="G39" s="21"/>
      <c r="M39" s="23" t="s">
        <v>115</v>
      </c>
      <c r="N39" s="34"/>
      <c r="O39" s="34"/>
      <c r="T39" s="59"/>
      <c r="AI39" s="36" t="s">
        <v>122</v>
      </c>
      <c r="AJ39" s="52"/>
      <c r="AK39" s="52"/>
      <c r="AL39" s="52">
        <v>8</v>
      </c>
      <c r="AM39" s="52">
        <v>8</v>
      </c>
    </row>
    <row r="40" spans="1:39" x14ac:dyDescent="0.25">
      <c r="A40" s="1" t="s">
        <v>23</v>
      </c>
      <c r="B40" s="20" t="s">
        <v>50</v>
      </c>
      <c r="C40" s="20" t="s">
        <v>8</v>
      </c>
      <c r="D40" s="9"/>
      <c r="E40" s="20" t="s">
        <v>30</v>
      </c>
      <c r="F40" s="20" t="s">
        <v>10</v>
      </c>
      <c r="G40" s="21"/>
      <c r="M40" s="23" t="s">
        <v>122</v>
      </c>
      <c r="N40" s="34"/>
      <c r="O40" s="34"/>
      <c r="T40" s="58"/>
      <c r="AI40" s="36" t="s">
        <v>85</v>
      </c>
      <c r="AJ40" s="52"/>
      <c r="AK40" s="52">
        <v>2</v>
      </c>
      <c r="AL40" s="52">
        <v>6</v>
      </c>
      <c r="AM40" s="52">
        <v>8</v>
      </c>
    </row>
    <row r="41" spans="1:39" x14ac:dyDescent="0.25">
      <c r="A41" s="1" t="s">
        <v>23</v>
      </c>
      <c r="B41" s="20" t="s">
        <v>51</v>
      </c>
      <c r="C41" s="20" t="s">
        <v>8</v>
      </c>
      <c r="D41" s="9"/>
      <c r="E41" s="20" t="s">
        <v>30</v>
      </c>
      <c r="F41" s="20" t="s">
        <v>10</v>
      </c>
      <c r="G41" s="21"/>
      <c r="M41" s="23" t="s">
        <v>85</v>
      </c>
      <c r="N41" s="34">
        <v>1</v>
      </c>
      <c r="O41" s="34">
        <v>1</v>
      </c>
      <c r="T41" s="59"/>
      <c r="AI41" s="36" t="s">
        <v>42</v>
      </c>
      <c r="AJ41" s="52"/>
      <c r="AK41" s="52"/>
      <c r="AL41" s="52">
        <v>8</v>
      </c>
      <c r="AM41" s="52">
        <v>8</v>
      </c>
    </row>
    <row r="42" spans="1:39" x14ac:dyDescent="0.25">
      <c r="A42" s="1" t="s">
        <v>23</v>
      </c>
      <c r="B42" s="20" t="s">
        <v>52</v>
      </c>
      <c r="C42" s="20" t="s">
        <v>8</v>
      </c>
      <c r="D42" s="9"/>
      <c r="E42" s="20" t="s">
        <v>30</v>
      </c>
      <c r="F42" s="20" t="s">
        <v>10</v>
      </c>
      <c r="G42" s="21"/>
      <c r="M42" s="23" t="s">
        <v>42</v>
      </c>
      <c r="N42" s="34"/>
      <c r="O42" s="34"/>
      <c r="T42" s="59"/>
      <c r="AI42" s="36" t="s">
        <v>86</v>
      </c>
      <c r="AJ42" s="52"/>
      <c r="AK42" s="52"/>
      <c r="AL42" s="52">
        <v>8</v>
      </c>
      <c r="AM42" s="52">
        <v>8</v>
      </c>
    </row>
    <row r="43" spans="1:39" x14ac:dyDescent="0.25">
      <c r="A43" s="1" t="s">
        <v>23</v>
      </c>
      <c r="B43" s="20" t="s">
        <v>53</v>
      </c>
      <c r="C43" s="20" t="s">
        <v>8</v>
      </c>
      <c r="D43" s="9"/>
      <c r="E43" s="20" t="s">
        <v>30</v>
      </c>
      <c r="F43" s="20" t="s">
        <v>10</v>
      </c>
      <c r="G43" s="21"/>
      <c r="M43" s="23" t="s">
        <v>86</v>
      </c>
      <c r="N43" s="34">
        <v>1</v>
      </c>
      <c r="O43" s="34"/>
      <c r="AI43" s="36" t="s">
        <v>111</v>
      </c>
      <c r="AJ43" s="52"/>
      <c r="AK43" s="52"/>
      <c r="AL43" s="52">
        <v>8</v>
      </c>
      <c r="AM43" s="52">
        <v>8</v>
      </c>
    </row>
    <row r="44" spans="1:39" x14ac:dyDescent="0.25">
      <c r="A44" s="1" t="s">
        <v>23</v>
      </c>
      <c r="B44" s="20" t="s">
        <v>54</v>
      </c>
      <c r="C44" s="20" t="s">
        <v>8</v>
      </c>
      <c r="D44" s="9"/>
      <c r="E44" s="20" t="s">
        <v>30</v>
      </c>
      <c r="F44" s="20" t="s">
        <v>10</v>
      </c>
      <c r="G44" s="21"/>
      <c r="M44" s="23" t="s">
        <v>111</v>
      </c>
      <c r="N44" s="34"/>
      <c r="O44" s="34"/>
      <c r="AI44" s="36" t="s">
        <v>87</v>
      </c>
      <c r="AJ44" s="52"/>
      <c r="AK44" s="52"/>
      <c r="AL44" s="52">
        <v>8</v>
      </c>
      <c r="AM44" s="52">
        <v>8</v>
      </c>
    </row>
    <row r="45" spans="1:39" x14ac:dyDescent="0.25">
      <c r="A45" s="1" t="s">
        <v>23</v>
      </c>
      <c r="B45" s="20" t="s">
        <v>55</v>
      </c>
      <c r="C45" s="20" t="s">
        <v>8</v>
      </c>
      <c r="D45" s="9"/>
      <c r="E45" s="20" t="s">
        <v>30</v>
      </c>
      <c r="F45" s="20" t="s">
        <v>10</v>
      </c>
      <c r="G45" s="21"/>
      <c r="M45" s="23" t="s">
        <v>87</v>
      </c>
      <c r="N45" s="34"/>
      <c r="O45" s="34"/>
      <c r="AI45" s="36" t="s">
        <v>46</v>
      </c>
      <c r="AJ45" s="52"/>
      <c r="AK45" s="52"/>
      <c r="AL45" s="52">
        <v>8</v>
      </c>
      <c r="AM45" s="52">
        <v>8</v>
      </c>
    </row>
    <row r="46" spans="1:39" x14ac:dyDescent="0.25">
      <c r="A46" s="1" t="s">
        <v>23</v>
      </c>
      <c r="B46" s="20" t="s">
        <v>56</v>
      </c>
      <c r="C46" s="20" t="s">
        <v>8</v>
      </c>
      <c r="D46" s="9"/>
      <c r="E46" s="20" t="s">
        <v>30</v>
      </c>
      <c r="F46" s="20" t="s">
        <v>10</v>
      </c>
      <c r="G46" s="21"/>
      <c r="M46" s="23" t="s">
        <v>46</v>
      </c>
      <c r="N46" s="34"/>
      <c r="O46" s="34"/>
      <c r="AI46" s="36" t="s">
        <v>45</v>
      </c>
      <c r="AJ46" s="52"/>
      <c r="AK46" s="52"/>
      <c r="AL46" s="52">
        <v>8</v>
      </c>
      <c r="AM46" s="52">
        <v>8</v>
      </c>
    </row>
    <row r="47" spans="1:39" x14ac:dyDescent="0.25">
      <c r="A47" s="1" t="s">
        <v>23</v>
      </c>
      <c r="B47" s="20" t="s">
        <v>57</v>
      </c>
      <c r="C47" s="20" t="s">
        <v>8</v>
      </c>
      <c r="D47" s="9"/>
      <c r="E47" s="20" t="s">
        <v>30</v>
      </c>
      <c r="F47" s="20" t="s">
        <v>10</v>
      </c>
      <c r="G47" s="21"/>
      <c r="M47" s="23" t="s">
        <v>45</v>
      </c>
      <c r="N47" s="34"/>
      <c r="O47" s="34"/>
      <c r="AI47" s="36" t="s">
        <v>44</v>
      </c>
      <c r="AJ47" s="52"/>
      <c r="AK47" s="52"/>
      <c r="AL47" s="52">
        <v>8</v>
      </c>
      <c r="AM47" s="52">
        <v>8</v>
      </c>
    </row>
    <row r="48" spans="1:39" x14ac:dyDescent="0.25">
      <c r="A48" s="1" t="s">
        <v>23</v>
      </c>
      <c r="B48" s="20" t="s">
        <v>58</v>
      </c>
      <c r="C48" s="20" t="s">
        <v>41</v>
      </c>
      <c r="D48" s="9"/>
      <c r="E48" s="20" t="s">
        <v>30</v>
      </c>
      <c r="F48" s="20" t="s">
        <v>10</v>
      </c>
      <c r="G48" s="21"/>
      <c r="M48" s="23" t="s">
        <v>44</v>
      </c>
      <c r="N48" s="34">
        <v>1</v>
      </c>
      <c r="O48" s="34"/>
      <c r="AI48" s="36" t="s">
        <v>43</v>
      </c>
      <c r="AJ48" s="52"/>
      <c r="AK48" s="52"/>
      <c r="AL48" s="52">
        <v>8</v>
      </c>
      <c r="AM48" s="52">
        <v>8</v>
      </c>
    </row>
    <row r="49" spans="1:39" x14ac:dyDescent="0.25">
      <c r="A49" s="1" t="s">
        <v>23</v>
      </c>
      <c r="B49" s="20" t="s">
        <v>60</v>
      </c>
      <c r="C49" s="20" t="s">
        <v>41</v>
      </c>
      <c r="D49" s="9"/>
      <c r="E49" s="20" t="s">
        <v>30</v>
      </c>
      <c r="F49" s="20" t="s">
        <v>10</v>
      </c>
      <c r="G49" s="21"/>
      <c r="M49" s="23" t="s">
        <v>43</v>
      </c>
      <c r="N49" s="34">
        <v>1</v>
      </c>
      <c r="O49" s="34"/>
      <c r="AI49" s="36" t="s">
        <v>123</v>
      </c>
      <c r="AJ49" s="52"/>
      <c r="AK49" s="52"/>
      <c r="AL49" s="52">
        <v>8</v>
      </c>
      <c r="AM49" s="52">
        <v>8</v>
      </c>
    </row>
    <row r="50" spans="1:39" x14ac:dyDescent="0.25">
      <c r="A50" s="1" t="s">
        <v>23</v>
      </c>
      <c r="B50" s="20" t="s">
        <v>61</v>
      </c>
      <c r="C50" s="20" t="s">
        <v>8</v>
      </c>
      <c r="D50" s="9"/>
      <c r="E50" s="20" t="s">
        <v>30</v>
      </c>
      <c r="F50" s="20" t="s">
        <v>10</v>
      </c>
      <c r="G50" s="21"/>
      <c r="M50" s="23" t="s">
        <v>123</v>
      </c>
      <c r="N50" s="34"/>
      <c r="O50" s="34"/>
      <c r="AI50" s="36" t="s">
        <v>124</v>
      </c>
      <c r="AJ50" s="52"/>
      <c r="AK50" s="52"/>
      <c r="AL50" s="52">
        <v>8</v>
      </c>
      <c r="AM50" s="52">
        <v>8</v>
      </c>
    </row>
    <row r="51" spans="1:39" ht="22.5" customHeight="1" x14ac:dyDescent="0.25">
      <c r="A51" s="1" t="s">
        <v>23</v>
      </c>
      <c r="B51" s="20" t="s">
        <v>62</v>
      </c>
      <c r="C51" s="20" t="s">
        <v>8</v>
      </c>
      <c r="D51" s="9"/>
      <c r="E51" s="20" t="s">
        <v>30</v>
      </c>
      <c r="F51" s="20" t="s">
        <v>10</v>
      </c>
      <c r="G51" s="21"/>
      <c r="M51" s="23" t="s">
        <v>124</v>
      </c>
      <c r="N51" s="34"/>
      <c r="O51" s="34"/>
      <c r="AI51" s="36" t="s">
        <v>143</v>
      </c>
      <c r="AJ51" s="52"/>
      <c r="AK51" s="52"/>
      <c r="AL51" s="52">
        <v>8</v>
      </c>
      <c r="AM51" s="52">
        <v>8</v>
      </c>
    </row>
    <row r="52" spans="1:39" ht="22.5" customHeight="1" x14ac:dyDescent="0.25">
      <c r="A52" s="1" t="s">
        <v>23</v>
      </c>
      <c r="B52" s="20" t="s">
        <v>63</v>
      </c>
      <c r="C52" s="20" t="s">
        <v>8</v>
      </c>
      <c r="D52" s="9"/>
      <c r="E52" s="20" t="s">
        <v>30</v>
      </c>
      <c r="F52" s="20" t="s">
        <v>10</v>
      </c>
      <c r="G52" s="21"/>
      <c r="M52" s="23" t="s">
        <v>143</v>
      </c>
      <c r="N52" s="34"/>
      <c r="O52" s="34"/>
      <c r="AI52" s="36" t="s">
        <v>47</v>
      </c>
      <c r="AJ52" s="52"/>
      <c r="AK52" s="52"/>
      <c r="AL52" s="52">
        <v>8</v>
      </c>
      <c r="AM52" s="52">
        <v>8</v>
      </c>
    </row>
    <row r="53" spans="1:39" x14ac:dyDescent="0.25">
      <c r="A53" s="1" t="s">
        <v>23</v>
      </c>
      <c r="B53" s="20" t="s">
        <v>64</v>
      </c>
      <c r="C53" s="20" t="s">
        <v>8</v>
      </c>
      <c r="D53" s="9"/>
      <c r="E53" s="20" t="s">
        <v>30</v>
      </c>
      <c r="F53" s="20" t="s">
        <v>10</v>
      </c>
      <c r="G53" s="21"/>
      <c r="M53" s="23" t="s">
        <v>47</v>
      </c>
      <c r="N53" s="34"/>
      <c r="O53" s="34"/>
      <c r="AI53" s="36" t="s">
        <v>48</v>
      </c>
      <c r="AJ53" s="52"/>
      <c r="AK53" s="52"/>
      <c r="AL53" s="52">
        <v>8</v>
      </c>
      <c r="AM53" s="52">
        <v>8</v>
      </c>
    </row>
    <row r="54" spans="1:39" x14ac:dyDescent="0.25">
      <c r="A54" s="1" t="s">
        <v>23</v>
      </c>
      <c r="B54" s="20" t="s">
        <v>65</v>
      </c>
      <c r="C54" s="20" t="s">
        <v>8</v>
      </c>
      <c r="D54" s="9"/>
      <c r="E54" s="20" t="s">
        <v>30</v>
      </c>
      <c r="F54" s="20" t="s">
        <v>10</v>
      </c>
      <c r="G54" s="21"/>
      <c r="M54" s="23" t="s">
        <v>48</v>
      </c>
      <c r="N54" s="34">
        <v>1</v>
      </c>
      <c r="O54" s="34"/>
      <c r="AI54" s="36" t="s">
        <v>125</v>
      </c>
      <c r="AJ54" s="52"/>
      <c r="AK54" s="52"/>
      <c r="AL54" s="52">
        <v>8</v>
      </c>
      <c r="AM54" s="52">
        <v>8</v>
      </c>
    </row>
    <row r="55" spans="1:39" x14ac:dyDescent="0.25">
      <c r="A55" s="1" t="s">
        <v>23</v>
      </c>
      <c r="B55" s="20" t="s">
        <v>66</v>
      </c>
      <c r="C55" s="20" t="s">
        <v>8</v>
      </c>
      <c r="D55" s="9"/>
      <c r="E55" s="20" t="s">
        <v>30</v>
      </c>
      <c r="F55" s="20" t="s">
        <v>10</v>
      </c>
      <c r="G55" s="21"/>
      <c r="M55" s="23" t="s">
        <v>125</v>
      </c>
      <c r="N55" s="34"/>
      <c r="O55" s="34"/>
      <c r="AI55" s="36" t="s">
        <v>49</v>
      </c>
      <c r="AJ55" s="52"/>
      <c r="AK55" s="52"/>
      <c r="AL55" s="52">
        <v>8</v>
      </c>
      <c r="AM55" s="52">
        <v>8</v>
      </c>
    </row>
    <row r="56" spans="1:39" x14ac:dyDescent="0.25">
      <c r="A56" s="1" t="s">
        <v>23</v>
      </c>
      <c r="B56" s="20" t="s">
        <v>67</v>
      </c>
      <c r="C56" s="20" t="s">
        <v>8</v>
      </c>
      <c r="D56" s="9"/>
      <c r="E56" s="20" t="s">
        <v>30</v>
      </c>
      <c r="F56" s="20" t="s">
        <v>10</v>
      </c>
      <c r="G56" s="21"/>
      <c r="M56" s="23" t="s">
        <v>49</v>
      </c>
      <c r="N56" s="34"/>
      <c r="O56" s="34"/>
      <c r="AI56" s="36" t="s">
        <v>88</v>
      </c>
      <c r="AJ56" s="52"/>
      <c r="AK56" s="52"/>
      <c r="AL56" s="52">
        <v>8</v>
      </c>
      <c r="AM56" s="52">
        <v>8</v>
      </c>
    </row>
    <row r="57" spans="1:39" x14ac:dyDescent="0.25">
      <c r="A57" s="1" t="s">
        <v>23</v>
      </c>
      <c r="B57" s="20" t="s">
        <v>68</v>
      </c>
      <c r="C57" s="20" t="s">
        <v>8</v>
      </c>
      <c r="D57" s="9"/>
      <c r="E57" s="20" t="s">
        <v>30</v>
      </c>
      <c r="F57" s="20" t="s">
        <v>10</v>
      </c>
      <c r="G57" s="21"/>
      <c r="M57" s="23" t="s">
        <v>88</v>
      </c>
      <c r="N57" s="34"/>
      <c r="O57" s="34"/>
      <c r="AI57" s="36" t="s">
        <v>50</v>
      </c>
      <c r="AJ57" s="52"/>
      <c r="AK57" s="52"/>
      <c r="AL57" s="52">
        <v>8</v>
      </c>
      <c r="AM57" s="52">
        <v>8</v>
      </c>
    </row>
    <row r="58" spans="1:39" x14ac:dyDescent="0.25">
      <c r="A58" s="1" t="s">
        <v>23</v>
      </c>
      <c r="B58" s="20" t="s">
        <v>69</v>
      </c>
      <c r="C58" s="20" t="s">
        <v>8</v>
      </c>
      <c r="D58" s="9"/>
      <c r="E58" s="20" t="s">
        <v>30</v>
      </c>
      <c r="F58" s="20" t="s">
        <v>10</v>
      </c>
      <c r="G58" s="21"/>
      <c r="M58" s="23" t="s">
        <v>50</v>
      </c>
      <c r="N58" s="34"/>
      <c r="O58" s="34"/>
      <c r="AI58" s="36" t="s">
        <v>89</v>
      </c>
      <c r="AJ58" s="52"/>
      <c r="AK58" s="52"/>
      <c r="AL58" s="52">
        <v>8</v>
      </c>
      <c r="AM58" s="52">
        <v>8</v>
      </c>
    </row>
    <row r="59" spans="1:39" x14ac:dyDescent="0.25">
      <c r="A59" s="1" t="s">
        <v>23</v>
      </c>
      <c r="B59" s="20" t="s">
        <v>71</v>
      </c>
      <c r="C59" s="20" t="s">
        <v>8</v>
      </c>
      <c r="D59" s="9"/>
      <c r="E59" s="20" t="s">
        <v>30</v>
      </c>
      <c r="F59" s="20" t="s">
        <v>10</v>
      </c>
      <c r="G59" s="21"/>
      <c r="M59" s="23" t="s">
        <v>89</v>
      </c>
      <c r="N59" s="34"/>
      <c r="O59" s="34"/>
      <c r="AI59" s="36" t="s">
        <v>11</v>
      </c>
      <c r="AJ59" s="52"/>
      <c r="AK59" s="52"/>
      <c r="AL59" s="52">
        <v>8</v>
      </c>
      <c r="AM59" s="52">
        <v>8</v>
      </c>
    </row>
    <row r="60" spans="1:39" x14ac:dyDescent="0.25">
      <c r="A60" s="1" t="s">
        <v>23</v>
      </c>
      <c r="B60" s="20" t="s">
        <v>72</v>
      </c>
      <c r="C60" s="20" t="s">
        <v>8</v>
      </c>
      <c r="D60" s="9"/>
      <c r="E60" s="20" t="s">
        <v>30</v>
      </c>
      <c r="F60" s="20" t="s">
        <v>10</v>
      </c>
      <c r="G60" s="21"/>
      <c r="M60" s="23" t="s">
        <v>11</v>
      </c>
      <c r="N60" s="34"/>
      <c r="O60" s="34">
        <v>1</v>
      </c>
      <c r="AI60" s="36" t="s">
        <v>12</v>
      </c>
      <c r="AJ60" s="52"/>
      <c r="AK60" s="52"/>
      <c r="AL60" s="52">
        <v>8</v>
      </c>
      <c r="AM60" s="52">
        <v>8</v>
      </c>
    </row>
    <row r="61" spans="1:39" x14ac:dyDescent="0.25">
      <c r="A61" s="1" t="s">
        <v>23</v>
      </c>
      <c r="B61" s="20" t="s">
        <v>73</v>
      </c>
      <c r="C61" s="20" t="s">
        <v>8</v>
      </c>
      <c r="D61" s="9"/>
      <c r="E61" s="20" t="s">
        <v>30</v>
      </c>
      <c r="F61" s="20" t="s">
        <v>10</v>
      </c>
      <c r="G61" s="21"/>
      <c r="M61" s="23" t="s">
        <v>12</v>
      </c>
      <c r="N61" s="34">
        <v>1</v>
      </c>
      <c r="O61" s="34"/>
      <c r="AI61" s="36" t="s">
        <v>13</v>
      </c>
      <c r="AJ61" s="52"/>
      <c r="AK61" s="52"/>
      <c r="AL61" s="52">
        <v>8</v>
      </c>
      <c r="AM61" s="52">
        <v>8</v>
      </c>
    </row>
    <row r="62" spans="1:39" x14ac:dyDescent="0.25">
      <c r="A62" s="1" t="s">
        <v>23</v>
      </c>
      <c r="B62" s="20" t="s">
        <v>74</v>
      </c>
      <c r="C62" s="20" t="s">
        <v>8</v>
      </c>
      <c r="D62" s="9"/>
      <c r="E62" s="20" t="s">
        <v>30</v>
      </c>
      <c r="F62" s="20" t="s">
        <v>10</v>
      </c>
      <c r="G62" s="21"/>
      <c r="M62" s="23" t="s">
        <v>13</v>
      </c>
      <c r="N62" s="34"/>
      <c r="O62" s="34"/>
      <c r="AI62" s="36" t="s">
        <v>14</v>
      </c>
      <c r="AJ62" s="52"/>
      <c r="AK62" s="52"/>
      <c r="AL62" s="52">
        <v>8</v>
      </c>
      <c r="AM62" s="52">
        <v>8</v>
      </c>
    </row>
    <row r="63" spans="1:39" x14ac:dyDescent="0.25">
      <c r="A63" s="1" t="s">
        <v>23</v>
      </c>
      <c r="B63" s="20" t="s">
        <v>75</v>
      </c>
      <c r="C63" s="20" t="s">
        <v>8</v>
      </c>
      <c r="D63" s="9"/>
      <c r="E63" s="20" t="s">
        <v>30</v>
      </c>
      <c r="F63" s="20" t="s">
        <v>10</v>
      </c>
      <c r="G63" s="21"/>
      <c r="M63" s="23" t="s">
        <v>14</v>
      </c>
      <c r="N63" s="34"/>
      <c r="O63" s="34"/>
      <c r="AI63" s="36" t="s">
        <v>15</v>
      </c>
      <c r="AJ63" s="52"/>
      <c r="AK63" s="52"/>
      <c r="AL63" s="52">
        <v>8</v>
      </c>
      <c r="AM63" s="52">
        <v>8</v>
      </c>
    </row>
    <row r="64" spans="1:39" x14ac:dyDescent="0.25">
      <c r="A64" s="1" t="s">
        <v>23</v>
      </c>
      <c r="B64" s="20" t="s">
        <v>76</v>
      </c>
      <c r="C64" s="20" t="s">
        <v>8</v>
      </c>
      <c r="D64" s="9"/>
      <c r="E64" s="20" t="s">
        <v>30</v>
      </c>
      <c r="F64" s="20" t="s">
        <v>10</v>
      </c>
      <c r="G64" s="21"/>
      <c r="M64" s="23" t="s">
        <v>15</v>
      </c>
      <c r="N64" s="34"/>
      <c r="O64" s="34"/>
      <c r="AI64" s="36" t="s">
        <v>144</v>
      </c>
      <c r="AJ64" s="52"/>
      <c r="AK64" s="52"/>
      <c r="AL64" s="52">
        <v>8</v>
      </c>
      <c r="AM64" s="52">
        <v>8</v>
      </c>
    </row>
    <row r="65" spans="1:39" x14ac:dyDescent="0.25">
      <c r="A65" s="1" t="s">
        <v>23</v>
      </c>
      <c r="B65" s="20" t="s">
        <v>77</v>
      </c>
      <c r="C65" s="20" t="s">
        <v>8</v>
      </c>
      <c r="D65" s="9"/>
      <c r="E65" s="20" t="s">
        <v>30</v>
      </c>
      <c r="F65" s="20" t="s">
        <v>10</v>
      </c>
      <c r="G65" s="21"/>
      <c r="M65" s="23" t="s">
        <v>144</v>
      </c>
      <c r="N65" s="34">
        <v>1</v>
      </c>
      <c r="O65" s="34"/>
      <c r="AI65" s="36" t="s">
        <v>90</v>
      </c>
      <c r="AJ65" s="52"/>
      <c r="AK65" s="52"/>
      <c r="AL65" s="52">
        <v>8</v>
      </c>
      <c r="AM65" s="52">
        <v>8</v>
      </c>
    </row>
    <row r="66" spans="1:39" x14ac:dyDescent="0.25">
      <c r="A66" s="1" t="s">
        <v>23</v>
      </c>
      <c r="B66" s="20" t="s">
        <v>80</v>
      </c>
      <c r="C66" s="20" t="s">
        <v>8</v>
      </c>
      <c r="D66" s="9"/>
      <c r="E66" s="20" t="s">
        <v>9</v>
      </c>
      <c r="F66" s="20" t="s">
        <v>10</v>
      </c>
      <c r="G66" s="21"/>
      <c r="M66" s="23" t="s">
        <v>90</v>
      </c>
      <c r="N66" s="34"/>
      <c r="O66" s="34"/>
      <c r="AI66" s="36" t="s">
        <v>17</v>
      </c>
      <c r="AJ66" s="52"/>
      <c r="AK66" s="52"/>
      <c r="AL66" s="52">
        <v>8</v>
      </c>
      <c r="AM66" s="52">
        <v>8</v>
      </c>
    </row>
    <row r="67" spans="1:39" x14ac:dyDescent="0.25">
      <c r="A67" s="1" t="s">
        <v>23</v>
      </c>
      <c r="B67" s="20" t="s">
        <v>81</v>
      </c>
      <c r="C67" s="20" t="s">
        <v>8</v>
      </c>
      <c r="D67" s="9"/>
      <c r="E67" s="20" t="s">
        <v>9</v>
      </c>
      <c r="F67" s="20" t="s">
        <v>10</v>
      </c>
      <c r="G67" s="21"/>
      <c r="M67" s="23" t="s">
        <v>17</v>
      </c>
      <c r="N67" s="34"/>
      <c r="O67" s="34"/>
      <c r="AI67" s="36" t="s">
        <v>112</v>
      </c>
      <c r="AJ67" s="52"/>
      <c r="AK67" s="52"/>
      <c r="AL67" s="52">
        <v>8</v>
      </c>
      <c r="AM67" s="52">
        <v>8</v>
      </c>
    </row>
    <row r="68" spans="1:39" x14ac:dyDescent="0.25">
      <c r="A68" s="1" t="s">
        <v>23</v>
      </c>
      <c r="B68" s="20" t="s">
        <v>82</v>
      </c>
      <c r="C68" s="20" t="s">
        <v>8</v>
      </c>
      <c r="D68" s="9"/>
      <c r="E68" s="20" t="s">
        <v>9</v>
      </c>
      <c r="F68" s="20" t="s">
        <v>10</v>
      </c>
      <c r="G68" s="21"/>
      <c r="M68" s="23" t="s">
        <v>112</v>
      </c>
      <c r="N68" s="34"/>
      <c r="O68" s="34">
        <v>1</v>
      </c>
      <c r="AI68" s="36" t="s">
        <v>51</v>
      </c>
      <c r="AJ68" s="52"/>
      <c r="AK68" s="52"/>
      <c r="AL68" s="52">
        <v>8</v>
      </c>
      <c r="AM68" s="52">
        <v>8</v>
      </c>
    </row>
    <row r="69" spans="1:39" x14ac:dyDescent="0.25">
      <c r="A69" s="1" t="s">
        <v>23</v>
      </c>
      <c r="B69" s="20" t="s">
        <v>83</v>
      </c>
      <c r="C69" s="20" t="s">
        <v>8</v>
      </c>
      <c r="D69" s="9"/>
      <c r="E69" s="20" t="s">
        <v>9</v>
      </c>
      <c r="F69" s="20" t="s">
        <v>10</v>
      </c>
      <c r="G69" s="21"/>
      <c r="M69" s="23" t="s">
        <v>51</v>
      </c>
      <c r="N69" s="34"/>
      <c r="O69" s="34"/>
      <c r="AI69" s="36" t="s">
        <v>52</v>
      </c>
      <c r="AJ69" s="52"/>
      <c r="AK69" s="52"/>
      <c r="AL69" s="52">
        <v>8</v>
      </c>
      <c r="AM69" s="52">
        <v>8</v>
      </c>
    </row>
    <row r="70" spans="1:39" x14ac:dyDescent="0.25">
      <c r="A70" s="1" t="s">
        <v>23</v>
      </c>
      <c r="B70" s="20" t="s">
        <v>86</v>
      </c>
      <c r="C70" s="20" t="s">
        <v>8</v>
      </c>
      <c r="D70" s="9"/>
      <c r="E70" s="20" t="s">
        <v>9</v>
      </c>
      <c r="F70" s="20" t="s">
        <v>10</v>
      </c>
      <c r="G70" s="21"/>
      <c r="M70" s="23" t="s">
        <v>52</v>
      </c>
      <c r="N70" s="34"/>
      <c r="O70" s="34"/>
      <c r="AI70" s="36" t="s">
        <v>126</v>
      </c>
      <c r="AJ70" s="52"/>
      <c r="AK70" s="52"/>
      <c r="AL70" s="52">
        <v>8</v>
      </c>
      <c r="AM70" s="52">
        <v>8</v>
      </c>
    </row>
    <row r="71" spans="1:39" x14ac:dyDescent="0.25">
      <c r="A71" s="1" t="s">
        <v>23</v>
      </c>
      <c r="B71" s="20" t="s">
        <v>87</v>
      </c>
      <c r="C71" s="20" t="s">
        <v>8</v>
      </c>
      <c r="D71" s="9"/>
      <c r="E71" s="20" t="s">
        <v>9</v>
      </c>
      <c r="F71" s="20" t="s">
        <v>10</v>
      </c>
      <c r="G71" s="21"/>
      <c r="M71" s="23" t="s">
        <v>126</v>
      </c>
      <c r="N71" s="34"/>
      <c r="O71" s="34"/>
      <c r="AI71" s="36" t="s">
        <v>133</v>
      </c>
      <c r="AJ71" s="52"/>
      <c r="AK71" s="52"/>
      <c r="AL71" s="52">
        <v>8</v>
      </c>
      <c r="AM71" s="52">
        <v>8</v>
      </c>
    </row>
    <row r="72" spans="1:39" x14ac:dyDescent="0.25">
      <c r="A72" s="1" t="s">
        <v>23</v>
      </c>
      <c r="B72" s="20" t="s">
        <v>88</v>
      </c>
      <c r="C72" s="20" t="s">
        <v>8</v>
      </c>
      <c r="D72" s="9"/>
      <c r="E72" s="20" t="s">
        <v>9</v>
      </c>
      <c r="F72" s="20" t="s">
        <v>10</v>
      </c>
      <c r="G72" s="21"/>
      <c r="M72" s="23" t="s">
        <v>133</v>
      </c>
      <c r="N72" s="34"/>
      <c r="O72" s="34"/>
      <c r="AI72" s="36" t="s">
        <v>92</v>
      </c>
      <c r="AJ72" s="52"/>
      <c r="AK72" s="52"/>
      <c r="AL72" s="52">
        <v>8</v>
      </c>
      <c r="AM72" s="52">
        <v>8</v>
      </c>
    </row>
    <row r="73" spans="1:39" x14ac:dyDescent="0.25">
      <c r="A73" s="1" t="s">
        <v>23</v>
      </c>
      <c r="B73" s="20" t="s">
        <v>89</v>
      </c>
      <c r="C73" s="20" t="s">
        <v>8</v>
      </c>
      <c r="D73" s="9"/>
      <c r="E73" s="20" t="s">
        <v>9</v>
      </c>
      <c r="F73" s="20" t="s">
        <v>10</v>
      </c>
      <c r="G73" s="21"/>
      <c r="M73" s="23" t="s">
        <v>92</v>
      </c>
      <c r="N73" s="34"/>
      <c r="O73" s="34">
        <v>1</v>
      </c>
      <c r="AI73" s="36" t="s">
        <v>145</v>
      </c>
      <c r="AJ73" s="52">
        <v>3</v>
      </c>
      <c r="AK73" s="52"/>
      <c r="AL73" s="52">
        <v>5</v>
      </c>
      <c r="AM73" s="52">
        <v>8</v>
      </c>
    </row>
    <row r="74" spans="1:39" x14ac:dyDescent="0.25">
      <c r="A74" s="1" t="s">
        <v>23</v>
      </c>
      <c r="B74" s="20" t="s">
        <v>90</v>
      </c>
      <c r="C74" s="20" t="s">
        <v>8</v>
      </c>
      <c r="D74" s="9"/>
      <c r="E74" s="20" t="s">
        <v>9</v>
      </c>
      <c r="F74" s="20" t="s">
        <v>10</v>
      </c>
      <c r="G74" s="21"/>
      <c r="M74" s="23" t="s">
        <v>145</v>
      </c>
      <c r="N74" s="34"/>
      <c r="O74" s="34">
        <v>1</v>
      </c>
      <c r="AI74" s="36" t="s">
        <v>93</v>
      </c>
      <c r="AJ74" s="52"/>
      <c r="AK74" s="52"/>
      <c r="AL74" s="52">
        <v>8</v>
      </c>
      <c r="AM74" s="52">
        <v>8</v>
      </c>
    </row>
    <row r="75" spans="1:39" x14ac:dyDescent="0.25">
      <c r="A75" s="1" t="s">
        <v>23</v>
      </c>
      <c r="B75" s="20" t="s">
        <v>91</v>
      </c>
      <c r="C75" s="20" t="s">
        <v>8</v>
      </c>
      <c r="D75" s="9"/>
      <c r="E75" s="20" t="s">
        <v>9</v>
      </c>
      <c r="F75" s="20" t="s">
        <v>10</v>
      </c>
      <c r="G75" s="21"/>
      <c r="M75" s="23" t="s">
        <v>93</v>
      </c>
      <c r="N75" s="34"/>
      <c r="O75" s="34"/>
      <c r="AI75" s="36" t="s">
        <v>94</v>
      </c>
      <c r="AJ75" s="52"/>
      <c r="AK75" s="52"/>
      <c r="AL75" s="52">
        <v>8</v>
      </c>
      <c r="AM75" s="52">
        <v>8</v>
      </c>
    </row>
    <row r="76" spans="1:39" x14ac:dyDescent="0.25">
      <c r="A76" s="1" t="s">
        <v>23</v>
      </c>
      <c r="B76" s="20" t="s">
        <v>92</v>
      </c>
      <c r="C76" s="20" t="s">
        <v>8</v>
      </c>
      <c r="D76" s="9"/>
      <c r="E76" s="20" t="s">
        <v>9</v>
      </c>
      <c r="F76" s="20" t="s">
        <v>10</v>
      </c>
      <c r="G76" s="21"/>
      <c r="M76" s="23" t="s">
        <v>94</v>
      </c>
      <c r="N76" s="34">
        <v>1</v>
      </c>
      <c r="O76" s="34"/>
      <c r="AI76" s="36" t="s">
        <v>127</v>
      </c>
      <c r="AJ76" s="52"/>
      <c r="AK76" s="52"/>
      <c r="AL76" s="52">
        <v>8</v>
      </c>
      <c r="AM76" s="52">
        <v>8</v>
      </c>
    </row>
    <row r="77" spans="1:39" x14ac:dyDescent="0.25">
      <c r="A77" s="1" t="s">
        <v>23</v>
      </c>
      <c r="B77" s="20" t="s">
        <v>93</v>
      </c>
      <c r="C77" s="20" t="s">
        <v>8</v>
      </c>
      <c r="D77" s="9"/>
      <c r="E77" s="20" t="s">
        <v>9</v>
      </c>
      <c r="F77" s="20" t="s">
        <v>10</v>
      </c>
      <c r="G77" s="21"/>
      <c r="M77" s="23" t="s">
        <v>127</v>
      </c>
      <c r="N77" s="34"/>
      <c r="O77" s="34"/>
      <c r="AI77" s="36" t="s">
        <v>53</v>
      </c>
      <c r="AJ77" s="52"/>
      <c r="AK77" s="52"/>
      <c r="AL77" s="52">
        <v>8</v>
      </c>
      <c r="AM77" s="52">
        <v>8</v>
      </c>
    </row>
    <row r="78" spans="1:39" x14ac:dyDescent="0.25">
      <c r="A78" s="1" t="s">
        <v>23</v>
      </c>
      <c r="B78" s="20" t="s">
        <v>94</v>
      </c>
      <c r="C78" s="20" t="s">
        <v>8</v>
      </c>
      <c r="D78" s="9"/>
      <c r="E78" s="20" t="s">
        <v>9</v>
      </c>
      <c r="F78" s="20" t="s">
        <v>10</v>
      </c>
      <c r="G78" s="21"/>
      <c r="M78" s="23" t="s">
        <v>53</v>
      </c>
      <c r="N78" s="34"/>
      <c r="O78" s="34"/>
      <c r="AI78" s="36" t="s">
        <v>128</v>
      </c>
      <c r="AJ78" s="52"/>
      <c r="AK78" s="52"/>
      <c r="AL78" s="52">
        <v>8</v>
      </c>
      <c r="AM78" s="52">
        <v>8</v>
      </c>
    </row>
    <row r="79" spans="1:39" x14ac:dyDescent="0.25">
      <c r="A79" s="1" t="s">
        <v>23</v>
      </c>
      <c r="B79" s="20" t="s">
        <v>95</v>
      </c>
      <c r="C79" s="20" t="s">
        <v>8</v>
      </c>
      <c r="D79" s="9"/>
      <c r="E79" s="20" t="s">
        <v>9</v>
      </c>
      <c r="F79" s="20" t="s">
        <v>10</v>
      </c>
      <c r="G79" s="21"/>
      <c r="M79" s="23" t="s">
        <v>128</v>
      </c>
      <c r="N79" s="34"/>
      <c r="O79" s="34"/>
      <c r="AI79" s="36" t="s">
        <v>18</v>
      </c>
      <c r="AJ79" s="52"/>
      <c r="AK79" s="52"/>
      <c r="AL79" s="52">
        <v>8</v>
      </c>
      <c r="AM79" s="52">
        <v>8</v>
      </c>
    </row>
    <row r="80" spans="1:39" x14ac:dyDescent="0.25">
      <c r="A80" s="1" t="s">
        <v>23</v>
      </c>
      <c r="B80" s="20" t="s">
        <v>96</v>
      </c>
      <c r="C80" s="20" t="s">
        <v>8</v>
      </c>
      <c r="D80" s="9"/>
      <c r="E80" s="20" t="s">
        <v>9</v>
      </c>
      <c r="F80" s="20" t="s">
        <v>10</v>
      </c>
      <c r="G80" s="21"/>
      <c r="M80" s="23" t="s">
        <v>18</v>
      </c>
      <c r="N80" s="34">
        <v>1</v>
      </c>
      <c r="O80" s="34">
        <v>1</v>
      </c>
      <c r="AI80" s="36" t="s">
        <v>54</v>
      </c>
      <c r="AJ80" s="52"/>
      <c r="AK80" s="52"/>
      <c r="AL80" s="52">
        <v>8</v>
      </c>
      <c r="AM80" s="52">
        <v>8</v>
      </c>
    </row>
    <row r="81" spans="1:39" x14ac:dyDescent="0.25">
      <c r="A81" s="1" t="s">
        <v>23</v>
      </c>
      <c r="B81" s="20" t="s">
        <v>97</v>
      </c>
      <c r="C81" s="20" t="s">
        <v>8</v>
      </c>
      <c r="D81" s="9"/>
      <c r="E81" s="20" t="s">
        <v>9</v>
      </c>
      <c r="F81" s="20" t="s">
        <v>10</v>
      </c>
      <c r="G81" s="21"/>
      <c r="M81" s="23" t="s">
        <v>54</v>
      </c>
      <c r="N81" s="34"/>
      <c r="O81" s="34"/>
      <c r="AI81" s="36" t="s">
        <v>95</v>
      </c>
      <c r="AJ81" s="52"/>
      <c r="AK81" s="52"/>
      <c r="AL81" s="52">
        <v>8</v>
      </c>
      <c r="AM81" s="52">
        <v>8</v>
      </c>
    </row>
    <row r="82" spans="1:39" x14ac:dyDescent="0.25">
      <c r="A82" s="1" t="s">
        <v>23</v>
      </c>
      <c r="B82" s="20" t="s">
        <v>98</v>
      </c>
      <c r="C82" s="20" t="s">
        <v>8</v>
      </c>
      <c r="D82" s="9"/>
      <c r="E82" s="20" t="s">
        <v>9</v>
      </c>
      <c r="F82" s="20" t="s">
        <v>10</v>
      </c>
      <c r="G82" s="21"/>
      <c r="M82" s="23" t="s">
        <v>95</v>
      </c>
      <c r="N82" s="34"/>
      <c r="O82" s="34"/>
      <c r="AI82" s="36" t="s">
        <v>55</v>
      </c>
      <c r="AJ82" s="52"/>
      <c r="AK82" s="52"/>
      <c r="AL82" s="52">
        <v>8</v>
      </c>
      <c r="AM82" s="52">
        <v>8</v>
      </c>
    </row>
    <row r="83" spans="1:39" x14ac:dyDescent="0.25">
      <c r="A83" s="1" t="s">
        <v>23</v>
      </c>
      <c r="B83" s="20" t="s">
        <v>99</v>
      </c>
      <c r="C83" s="20" t="s">
        <v>8</v>
      </c>
      <c r="D83" s="9"/>
      <c r="E83" s="20" t="s">
        <v>9</v>
      </c>
      <c r="F83" s="20" t="s">
        <v>10</v>
      </c>
      <c r="G83" s="21"/>
      <c r="M83" s="23" t="s">
        <v>55</v>
      </c>
      <c r="N83" s="34"/>
      <c r="O83" s="34"/>
      <c r="AI83" s="36" t="s">
        <v>96</v>
      </c>
      <c r="AJ83" s="52"/>
      <c r="AK83" s="52"/>
      <c r="AL83" s="52">
        <v>8</v>
      </c>
      <c r="AM83" s="52">
        <v>8</v>
      </c>
    </row>
    <row r="84" spans="1:39" x14ac:dyDescent="0.25">
      <c r="A84" s="1" t="s">
        <v>23</v>
      </c>
      <c r="B84" s="20" t="s">
        <v>100</v>
      </c>
      <c r="C84" s="20" t="s">
        <v>8</v>
      </c>
      <c r="D84" s="9"/>
      <c r="E84" s="20" t="s">
        <v>9</v>
      </c>
      <c r="F84" s="20" t="s">
        <v>10</v>
      </c>
      <c r="G84" s="21"/>
      <c r="M84" s="23" t="s">
        <v>96</v>
      </c>
      <c r="N84" s="34"/>
      <c r="O84" s="34"/>
      <c r="AI84" s="36" t="s">
        <v>56</v>
      </c>
      <c r="AJ84" s="52"/>
      <c r="AK84" s="52"/>
      <c r="AL84" s="52">
        <v>8</v>
      </c>
      <c r="AM84" s="52">
        <v>8</v>
      </c>
    </row>
    <row r="85" spans="1:39" x14ac:dyDescent="0.25">
      <c r="A85" s="1" t="s">
        <v>23</v>
      </c>
      <c r="B85" s="20" t="s">
        <v>101</v>
      </c>
      <c r="C85" s="20" t="s">
        <v>8</v>
      </c>
      <c r="D85" s="9"/>
      <c r="E85" s="20" t="s">
        <v>9</v>
      </c>
      <c r="F85" s="20" t="s">
        <v>10</v>
      </c>
      <c r="G85" s="21"/>
      <c r="M85" s="23" t="s">
        <v>56</v>
      </c>
      <c r="N85" s="34"/>
      <c r="O85" s="34"/>
      <c r="AI85" s="36" t="s">
        <v>57</v>
      </c>
      <c r="AJ85" s="52"/>
      <c r="AK85" s="52"/>
      <c r="AL85" s="52">
        <v>8</v>
      </c>
      <c r="AM85" s="52">
        <v>8</v>
      </c>
    </row>
    <row r="86" spans="1:39" x14ac:dyDescent="0.25">
      <c r="A86" s="1" t="s">
        <v>23</v>
      </c>
      <c r="B86" s="20" t="s">
        <v>102</v>
      </c>
      <c r="C86" s="20" t="s">
        <v>8</v>
      </c>
      <c r="D86" s="9"/>
      <c r="E86" s="20" t="s">
        <v>9</v>
      </c>
      <c r="F86" s="20" t="s">
        <v>10</v>
      </c>
      <c r="G86" s="21"/>
      <c r="M86" s="23" t="s">
        <v>57</v>
      </c>
      <c r="N86" s="34"/>
      <c r="O86" s="34"/>
      <c r="AI86" s="36" t="s">
        <v>58</v>
      </c>
      <c r="AJ86" s="52"/>
      <c r="AK86" s="52"/>
      <c r="AL86" s="52">
        <v>8</v>
      </c>
      <c r="AM86" s="52">
        <v>8</v>
      </c>
    </row>
    <row r="87" spans="1:39" x14ac:dyDescent="0.25">
      <c r="A87" s="1" t="s">
        <v>23</v>
      </c>
      <c r="B87" s="20" t="s">
        <v>103</v>
      </c>
      <c r="C87" s="20" t="s">
        <v>8</v>
      </c>
      <c r="D87" s="9"/>
      <c r="E87" s="20" t="s">
        <v>9</v>
      </c>
      <c r="F87" s="20" t="s">
        <v>10</v>
      </c>
      <c r="G87" s="21"/>
      <c r="M87" s="23" t="s">
        <v>58</v>
      </c>
      <c r="N87" s="34"/>
      <c r="O87" s="34"/>
      <c r="AI87" s="36" t="s">
        <v>129</v>
      </c>
      <c r="AJ87" s="52"/>
      <c r="AK87" s="52"/>
      <c r="AL87" s="52">
        <v>8</v>
      </c>
      <c r="AM87" s="52">
        <v>8</v>
      </c>
    </row>
    <row r="88" spans="1:39" x14ac:dyDescent="0.25">
      <c r="A88" s="1" t="s">
        <v>23</v>
      </c>
      <c r="B88" s="20" t="s">
        <v>104</v>
      </c>
      <c r="C88" s="20" t="s">
        <v>8</v>
      </c>
      <c r="D88" s="9"/>
      <c r="E88" s="20" t="s">
        <v>9</v>
      </c>
      <c r="F88" s="20" t="s">
        <v>10</v>
      </c>
      <c r="G88" s="21"/>
      <c r="M88" s="23" t="s">
        <v>129</v>
      </c>
      <c r="N88" s="34"/>
      <c r="O88" s="34"/>
      <c r="AI88" s="36" t="s">
        <v>59</v>
      </c>
      <c r="AJ88" s="52"/>
      <c r="AK88" s="52"/>
      <c r="AL88" s="52">
        <v>8</v>
      </c>
      <c r="AM88" s="52">
        <v>8</v>
      </c>
    </row>
    <row r="89" spans="1:39" x14ac:dyDescent="0.25">
      <c r="A89" s="1" t="s">
        <v>23</v>
      </c>
      <c r="B89" s="20" t="s">
        <v>105</v>
      </c>
      <c r="C89" s="20" t="s">
        <v>8</v>
      </c>
      <c r="D89" s="9"/>
      <c r="E89" s="20" t="s">
        <v>9</v>
      </c>
      <c r="F89" s="20" t="s">
        <v>10</v>
      </c>
      <c r="G89" s="21"/>
      <c r="M89" s="23" t="s">
        <v>59</v>
      </c>
      <c r="N89" s="34"/>
      <c r="O89" s="34"/>
      <c r="AI89" s="36" t="s">
        <v>146</v>
      </c>
      <c r="AJ89" s="52"/>
      <c r="AK89" s="52"/>
      <c r="AL89" s="52">
        <v>8</v>
      </c>
      <c r="AM89" s="52">
        <v>8</v>
      </c>
    </row>
    <row r="90" spans="1:39" x14ac:dyDescent="0.25">
      <c r="A90" s="1" t="s">
        <v>23</v>
      </c>
      <c r="B90" s="20" t="s">
        <v>106</v>
      </c>
      <c r="C90" s="20" t="s">
        <v>8</v>
      </c>
      <c r="D90" s="9"/>
      <c r="E90" s="20" t="s">
        <v>9</v>
      </c>
      <c r="F90" s="20" t="s">
        <v>10</v>
      </c>
      <c r="G90" s="21"/>
      <c r="M90" s="23" t="s">
        <v>146</v>
      </c>
      <c r="N90" s="34">
        <v>1</v>
      </c>
      <c r="O90" s="34"/>
      <c r="AI90" s="36" t="s">
        <v>97</v>
      </c>
      <c r="AJ90" s="52"/>
      <c r="AK90" s="52"/>
      <c r="AL90" s="52">
        <v>8</v>
      </c>
      <c r="AM90" s="52">
        <v>8</v>
      </c>
    </row>
    <row r="91" spans="1:39" x14ac:dyDescent="0.25">
      <c r="A91" s="1" t="s">
        <v>23</v>
      </c>
      <c r="B91" s="20" t="s">
        <v>107</v>
      </c>
      <c r="C91" s="20" t="s">
        <v>8</v>
      </c>
      <c r="D91" s="9"/>
      <c r="E91" s="20" t="s">
        <v>9</v>
      </c>
      <c r="F91" s="20" t="s">
        <v>10</v>
      </c>
      <c r="G91" s="21"/>
      <c r="M91" s="23" t="s">
        <v>97</v>
      </c>
      <c r="N91" s="34"/>
      <c r="O91" s="34"/>
      <c r="AI91" s="36" t="s">
        <v>60</v>
      </c>
      <c r="AJ91" s="52"/>
      <c r="AK91" s="52"/>
      <c r="AL91" s="52">
        <v>8</v>
      </c>
      <c r="AM91" s="52">
        <v>8</v>
      </c>
    </row>
    <row r="92" spans="1:39" x14ac:dyDescent="0.25">
      <c r="A92" s="1" t="s">
        <v>23</v>
      </c>
      <c r="B92" s="20" t="s">
        <v>108</v>
      </c>
      <c r="C92" s="20" t="s">
        <v>8</v>
      </c>
      <c r="D92" s="9"/>
      <c r="E92" s="20" t="s">
        <v>9</v>
      </c>
      <c r="F92" s="20" t="s">
        <v>10</v>
      </c>
      <c r="G92" s="21"/>
      <c r="M92" s="23" t="s">
        <v>60</v>
      </c>
      <c r="N92" s="34"/>
      <c r="O92" s="34"/>
      <c r="AI92" s="36" t="s">
        <v>61</v>
      </c>
      <c r="AJ92" s="52"/>
      <c r="AK92" s="52"/>
      <c r="AL92" s="52">
        <v>8</v>
      </c>
      <c r="AM92" s="52">
        <v>8</v>
      </c>
    </row>
    <row r="93" spans="1:39" x14ac:dyDescent="0.25">
      <c r="A93" s="1" t="s">
        <v>23</v>
      </c>
      <c r="B93" s="20" t="s">
        <v>109</v>
      </c>
      <c r="C93" s="20" t="s">
        <v>8</v>
      </c>
      <c r="D93" s="9"/>
      <c r="E93" s="20" t="s">
        <v>9</v>
      </c>
      <c r="F93" s="20" t="s">
        <v>10</v>
      </c>
      <c r="G93" s="21"/>
      <c r="M93" s="23" t="s">
        <v>61</v>
      </c>
      <c r="N93" s="34"/>
      <c r="O93" s="34"/>
      <c r="AI93" s="36" t="s">
        <v>98</v>
      </c>
      <c r="AJ93" s="52"/>
      <c r="AK93" s="52"/>
      <c r="AL93" s="52">
        <v>8</v>
      </c>
      <c r="AM93" s="52">
        <v>8</v>
      </c>
    </row>
    <row r="94" spans="1:39" x14ac:dyDescent="0.25">
      <c r="A94" s="1" t="s">
        <v>23</v>
      </c>
      <c r="B94" s="20" t="s">
        <v>111</v>
      </c>
      <c r="C94" s="20" t="s">
        <v>8</v>
      </c>
      <c r="D94" s="9"/>
      <c r="E94" s="20" t="s">
        <v>9</v>
      </c>
      <c r="F94" s="20" t="s">
        <v>10</v>
      </c>
      <c r="G94" s="21"/>
      <c r="M94" s="23" t="s">
        <v>98</v>
      </c>
      <c r="N94" s="34"/>
      <c r="O94" s="34"/>
      <c r="AI94" s="36" t="s">
        <v>99</v>
      </c>
      <c r="AJ94" s="52"/>
      <c r="AK94" s="52"/>
      <c r="AL94" s="52">
        <v>8</v>
      </c>
      <c r="AM94" s="52">
        <v>8</v>
      </c>
    </row>
    <row r="95" spans="1:39" x14ac:dyDescent="0.25">
      <c r="A95" s="1" t="s">
        <v>23</v>
      </c>
      <c r="B95" s="20" t="s">
        <v>112</v>
      </c>
      <c r="C95" s="20" t="s">
        <v>8</v>
      </c>
      <c r="D95" s="9"/>
      <c r="E95" s="20" t="s">
        <v>9</v>
      </c>
      <c r="F95" s="20" t="s">
        <v>10</v>
      </c>
      <c r="G95" s="21"/>
      <c r="M95" s="23" t="s">
        <v>99</v>
      </c>
      <c r="N95" s="34"/>
      <c r="O95" s="34"/>
      <c r="AI95" s="36" t="s">
        <v>100</v>
      </c>
      <c r="AJ95" s="52"/>
      <c r="AK95" s="52"/>
      <c r="AL95" s="52">
        <v>8</v>
      </c>
      <c r="AM95" s="52">
        <v>8</v>
      </c>
    </row>
    <row r="96" spans="1:39" x14ac:dyDescent="0.25">
      <c r="A96" s="1" t="s">
        <v>23</v>
      </c>
      <c r="B96" s="20" t="s">
        <v>113</v>
      </c>
      <c r="C96" s="20" t="s">
        <v>8</v>
      </c>
      <c r="D96" s="9"/>
      <c r="E96" s="20" t="s">
        <v>9</v>
      </c>
      <c r="F96" s="20" t="s">
        <v>10</v>
      </c>
      <c r="G96" s="21"/>
      <c r="M96" s="23" t="s">
        <v>100</v>
      </c>
      <c r="N96" s="34"/>
      <c r="O96" s="34"/>
      <c r="AI96" s="36" t="s">
        <v>101</v>
      </c>
      <c r="AJ96" s="52"/>
      <c r="AK96" s="52"/>
      <c r="AL96" s="52">
        <v>8</v>
      </c>
      <c r="AM96" s="52">
        <v>8</v>
      </c>
    </row>
    <row r="97" spans="1:39" x14ac:dyDescent="0.25">
      <c r="A97" s="1" t="s">
        <v>23</v>
      </c>
      <c r="B97" s="20" t="s">
        <v>114</v>
      </c>
      <c r="C97" s="20" t="s">
        <v>8</v>
      </c>
      <c r="D97" s="9"/>
      <c r="E97" s="20" t="s">
        <v>9</v>
      </c>
      <c r="F97" s="20" t="s">
        <v>10</v>
      </c>
      <c r="G97" s="21"/>
      <c r="M97" s="23" t="s">
        <v>101</v>
      </c>
      <c r="N97" s="34"/>
      <c r="O97" s="34"/>
      <c r="AI97" s="36" t="s">
        <v>102</v>
      </c>
      <c r="AJ97" s="52"/>
      <c r="AK97" s="52"/>
      <c r="AL97" s="52">
        <v>8</v>
      </c>
      <c r="AM97" s="52">
        <v>8</v>
      </c>
    </row>
    <row r="98" spans="1:39" x14ac:dyDescent="0.25">
      <c r="A98" s="1" t="s">
        <v>23</v>
      </c>
      <c r="B98" s="20" t="s">
        <v>115</v>
      </c>
      <c r="C98" s="20" t="s">
        <v>8</v>
      </c>
      <c r="D98" s="9"/>
      <c r="E98" s="20" t="s">
        <v>9</v>
      </c>
      <c r="F98" s="20" t="s">
        <v>10</v>
      </c>
      <c r="G98" s="21"/>
      <c r="M98" s="23" t="s">
        <v>102</v>
      </c>
      <c r="N98" s="34"/>
      <c r="O98" s="34"/>
      <c r="AI98" s="36" t="s">
        <v>147</v>
      </c>
      <c r="AJ98" s="52"/>
      <c r="AK98" s="52"/>
      <c r="AL98" s="52">
        <v>8</v>
      </c>
      <c r="AM98" s="52">
        <v>8</v>
      </c>
    </row>
    <row r="99" spans="1:39" x14ac:dyDescent="0.25">
      <c r="A99" s="1" t="s">
        <v>23</v>
      </c>
      <c r="B99" s="20" t="s">
        <v>116</v>
      </c>
      <c r="C99" s="20" t="s">
        <v>8</v>
      </c>
      <c r="D99" s="9"/>
      <c r="E99" s="20" t="s">
        <v>9</v>
      </c>
      <c r="F99" s="20" t="s">
        <v>10</v>
      </c>
      <c r="G99" s="21"/>
      <c r="M99" s="23" t="s">
        <v>147</v>
      </c>
      <c r="N99" s="34"/>
      <c r="O99" s="34"/>
      <c r="AI99" s="36" t="s">
        <v>130</v>
      </c>
      <c r="AJ99" s="52"/>
      <c r="AK99" s="52"/>
      <c r="AL99" s="52">
        <v>8</v>
      </c>
      <c r="AM99" s="52">
        <v>8</v>
      </c>
    </row>
    <row r="100" spans="1:39" x14ac:dyDescent="0.25">
      <c r="A100" s="1" t="s">
        <v>23</v>
      </c>
      <c r="B100" s="20" t="s">
        <v>117</v>
      </c>
      <c r="C100" s="20" t="s">
        <v>8</v>
      </c>
      <c r="D100" s="9"/>
      <c r="E100" s="20" t="s">
        <v>9</v>
      </c>
      <c r="F100" s="20" t="s">
        <v>10</v>
      </c>
      <c r="G100" s="21"/>
      <c r="M100" s="23" t="s">
        <v>130</v>
      </c>
      <c r="N100" s="34"/>
      <c r="O100" s="34"/>
      <c r="AI100" s="36" t="s">
        <v>62</v>
      </c>
      <c r="AJ100" s="52"/>
      <c r="AK100" s="52"/>
      <c r="AL100" s="52">
        <v>8</v>
      </c>
      <c r="AM100" s="52">
        <v>8</v>
      </c>
    </row>
    <row r="101" spans="1:39" x14ac:dyDescent="0.25">
      <c r="A101" s="1" t="s">
        <v>23</v>
      </c>
      <c r="B101" s="20" t="s">
        <v>118</v>
      </c>
      <c r="C101" s="20" t="s">
        <v>8</v>
      </c>
      <c r="D101" s="9"/>
      <c r="E101" s="20" t="s">
        <v>9</v>
      </c>
      <c r="F101" s="20" t="s">
        <v>10</v>
      </c>
      <c r="G101" s="21"/>
      <c r="M101" s="23" t="s">
        <v>62</v>
      </c>
      <c r="N101" s="34"/>
      <c r="O101" s="34"/>
      <c r="AI101" s="36" t="s">
        <v>63</v>
      </c>
      <c r="AJ101" s="52"/>
      <c r="AK101" s="52"/>
      <c r="AL101" s="52">
        <v>8</v>
      </c>
      <c r="AM101" s="52">
        <v>8</v>
      </c>
    </row>
    <row r="102" spans="1:39" x14ac:dyDescent="0.25">
      <c r="A102" s="1" t="s">
        <v>23</v>
      </c>
      <c r="B102" s="20" t="s">
        <v>119</v>
      </c>
      <c r="C102" s="20" t="s">
        <v>8</v>
      </c>
      <c r="D102" s="9"/>
      <c r="E102" s="20" t="s">
        <v>9</v>
      </c>
      <c r="F102" s="20" t="s">
        <v>10</v>
      </c>
      <c r="G102" s="21"/>
      <c r="M102" s="23" t="s">
        <v>63</v>
      </c>
      <c r="N102" s="34"/>
      <c r="O102" s="34"/>
      <c r="AI102" s="36" t="s">
        <v>103</v>
      </c>
      <c r="AJ102" s="52"/>
      <c r="AK102" s="52"/>
      <c r="AL102" s="52">
        <v>8</v>
      </c>
      <c r="AM102" s="52">
        <v>8</v>
      </c>
    </row>
    <row r="103" spans="1:39" x14ac:dyDescent="0.25">
      <c r="A103" s="1" t="s">
        <v>23</v>
      </c>
      <c r="B103" s="20" t="s">
        <v>120</v>
      </c>
      <c r="C103" s="20" t="s">
        <v>8</v>
      </c>
      <c r="D103" s="9"/>
      <c r="E103" s="20" t="s">
        <v>9</v>
      </c>
      <c r="F103" s="20" t="s">
        <v>10</v>
      </c>
      <c r="G103" s="21"/>
      <c r="M103" s="23" t="s">
        <v>103</v>
      </c>
      <c r="N103" s="34">
        <v>1</v>
      </c>
      <c r="O103" s="34"/>
      <c r="AI103" s="36" t="s">
        <v>104</v>
      </c>
      <c r="AJ103" s="52"/>
      <c r="AK103" s="52"/>
      <c r="AL103" s="52">
        <v>8</v>
      </c>
      <c r="AM103" s="52">
        <v>8</v>
      </c>
    </row>
    <row r="104" spans="1:39" x14ac:dyDescent="0.25">
      <c r="A104" s="1" t="s">
        <v>23</v>
      </c>
      <c r="B104" s="20" t="s">
        <v>121</v>
      </c>
      <c r="C104" s="20" t="s">
        <v>8</v>
      </c>
      <c r="D104" s="9"/>
      <c r="E104" s="20" t="s">
        <v>9</v>
      </c>
      <c r="F104" s="20" t="s">
        <v>10</v>
      </c>
      <c r="G104" s="21"/>
      <c r="M104" s="23" t="s">
        <v>104</v>
      </c>
      <c r="N104" s="34"/>
      <c r="O104" s="34"/>
      <c r="AI104" s="36" t="s">
        <v>64</v>
      </c>
      <c r="AJ104" s="52"/>
      <c r="AK104" s="52"/>
      <c r="AL104" s="52">
        <v>8</v>
      </c>
      <c r="AM104" s="52">
        <v>8</v>
      </c>
    </row>
    <row r="105" spans="1:39" x14ac:dyDescent="0.25">
      <c r="A105" s="1" t="s">
        <v>23</v>
      </c>
      <c r="B105" s="20" t="s">
        <v>122</v>
      </c>
      <c r="C105" s="20" t="s">
        <v>8</v>
      </c>
      <c r="D105" s="9"/>
      <c r="E105" s="20" t="s">
        <v>9</v>
      </c>
      <c r="F105" s="20" t="s">
        <v>10</v>
      </c>
      <c r="G105" s="21"/>
      <c r="M105" s="23" t="s">
        <v>64</v>
      </c>
      <c r="N105" s="34"/>
      <c r="O105" s="34"/>
      <c r="AI105" s="36" t="s">
        <v>65</v>
      </c>
      <c r="AJ105" s="52"/>
      <c r="AK105" s="52"/>
      <c r="AL105" s="52">
        <v>8</v>
      </c>
      <c r="AM105" s="52">
        <v>8</v>
      </c>
    </row>
    <row r="106" spans="1:39" x14ac:dyDescent="0.25">
      <c r="A106" s="1" t="s">
        <v>23</v>
      </c>
      <c r="B106" s="20" t="s">
        <v>123</v>
      </c>
      <c r="C106" s="20" t="s">
        <v>8</v>
      </c>
      <c r="D106" s="9"/>
      <c r="E106" s="20" t="s">
        <v>9</v>
      </c>
      <c r="F106" s="20" t="s">
        <v>10</v>
      </c>
      <c r="G106" s="21"/>
      <c r="M106" s="23" t="s">
        <v>65</v>
      </c>
      <c r="N106" s="34"/>
      <c r="O106" s="34"/>
      <c r="AI106" s="36" t="s">
        <v>66</v>
      </c>
      <c r="AJ106" s="52"/>
      <c r="AK106" s="52"/>
      <c r="AL106" s="52">
        <v>8</v>
      </c>
      <c r="AM106" s="52">
        <v>8</v>
      </c>
    </row>
    <row r="107" spans="1:39" x14ac:dyDescent="0.25">
      <c r="A107" s="1" t="s">
        <v>23</v>
      </c>
      <c r="B107" s="20" t="s">
        <v>124</v>
      </c>
      <c r="C107" s="20" t="s">
        <v>8</v>
      </c>
      <c r="D107" s="9"/>
      <c r="E107" s="20" t="s">
        <v>9</v>
      </c>
      <c r="F107" s="20" t="s">
        <v>10</v>
      </c>
      <c r="G107" s="21"/>
      <c r="M107" s="23" t="s">
        <v>66</v>
      </c>
      <c r="N107" s="34"/>
      <c r="O107" s="34"/>
      <c r="AI107" s="36" t="s">
        <v>67</v>
      </c>
      <c r="AJ107" s="52"/>
      <c r="AK107" s="52"/>
      <c r="AL107" s="52">
        <v>8</v>
      </c>
      <c r="AM107" s="52">
        <v>8</v>
      </c>
    </row>
    <row r="108" spans="1:39" x14ac:dyDescent="0.25">
      <c r="A108" s="1" t="s">
        <v>23</v>
      </c>
      <c r="B108" s="20" t="s">
        <v>125</v>
      </c>
      <c r="C108" s="20" t="s">
        <v>8</v>
      </c>
      <c r="D108" s="9"/>
      <c r="E108" s="20" t="s">
        <v>9</v>
      </c>
      <c r="F108" s="20" t="s">
        <v>10</v>
      </c>
      <c r="G108" s="21"/>
      <c r="M108" s="23" t="s">
        <v>67</v>
      </c>
      <c r="N108" s="34"/>
      <c r="O108" s="34"/>
      <c r="AI108" s="36" t="s">
        <v>68</v>
      </c>
      <c r="AJ108" s="52"/>
      <c r="AK108" s="52"/>
      <c r="AL108" s="52">
        <v>8</v>
      </c>
      <c r="AM108" s="52">
        <v>8</v>
      </c>
    </row>
    <row r="109" spans="1:39" x14ac:dyDescent="0.25">
      <c r="A109" s="1" t="s">
        <v>23</v>
      </c>
      <c r="B109" s="20" t="s">
        <v>126</v>
      </c>
      <c r="C109" s="20" t="s">
        <v>8</v>
      </c>
      <c r="D109" s="9"/>
      <c r="E109" s="20" t="s">
        <v>9</v>
      </c>
      <c r="F109" s="20" t="s">
        <v>10</v>
      </c>
      <c r="G109" s="21"/>
      <c r="M109" s="23" t="s">
        <v>68</v>
      </c>
      <c r="N109" s="34"/>
      <c r="O109" s="34"/>
      <c r="AI109" s="36" t="s">
        <v>69</v>
      </c>
      <c r="AJ109" s="52"/>
      <c r="AK109" s="52"/>
      <c r="AL109" s="52">
        <v>8</v>
      </c>
      <c r="AM109" s="52">
        <v>8</v>
      </c>
    </row>
    <row r="110" spans="1:39" x14ac:dyDescent="0.25">
      <c r="A110" s="1" t="s">
        <v>23</v>
      </c>
      <c r="B110" s="20" t="s">
        <v>127</v>
      </c>
      <c r="C110" s="20" t="s">
        <v>8</v>
      </c>
      <c r="D110" s="9"/>
      <c r="E110" s="20" t="s">
        <v>9</v>
      </c>
      <c r="F110" s="20" t="s">
        <v>10</v>
      </c>
      <c r="G110" s="21"/>
      <c r="M110" s="23" t="s">
        <v>69</v>
      </c>
      <c r="N110" s="34"/>
      <c r="O110" s="34"/>
      <c r="AI110" s="36" t="s">
        <v>70</v>
      </c>
      <c r="AJ110" s="52"/>
      <c r="AK110" s="52"/>
      <c r="AL110" s="52">
        <v>8</v>
      </c>
      <c r="AM110" s="52">
        <v>8</v>
      </c>
    </row>
    <row r="111" spans="1:39" x14ac:dyDescent="0.25">
      <c r="A111" s="1" t="s">
        <v>23</v>
      </c>
      <c r="B111" s="20" t="s">
        <v>128</v>
      </c>
      <c r="C111" s="20" t="s">
        <v>8</v>
      </c>
      <c r="D111" s="9"/>
      <c r="E111" s="20" t="s">
        <v>9</v>
      </c>
      <c r="F111" s="20" t="s">
        <v>10</v>
      </c>
      <c r="G111" s="21"/>
      <c r="M111" s="23" t="s">
        <v>70</v>
      </c>
      <c r="N111" s="34">
        <v>1</v>
      </c>
      <c r="O111" s="34">
        <v>1</v>
      </c>
      <c r="AI111" s="36" t="s">
        <v>71</v>
      </c>
      <c r="AJ111" s="52"/>
      <c r="AK111" s="52"/>
      <c r="AL111" s="52">
        <v>8</v>
      </c>
      <c r="AM111" s="52">
        <v>8</v>
      </c>
    </row>
    <row r="112" spans="1:39" x14ac:dyDescent="0.25">
      <c r="A112" s="1" t="s">
        <v>23</v>
      </c>
      <c r="B112" s="20" t="s">
        <v>129</v>
      </c>
      <c r="C112" s="20" t="s">
        <v>8</v>
      </c>
      <c r="D112" s="9"/>
      <c r="E112" s="20" t="s">
        <v>9</v>
      </c>
      <c r="F112" s="20" t="s">
        <v>10</v>
      </c>
      <c r="G112" s="21"/>
      <c r="M112" s="23" t="s">
        <v>71</v>
      </c>
      <c r="N112" s="34"/>
      <c r="O112" s="34"/>
      <c r="AI112" s="36" t="s">
        <v>72</v>
      </c>
      <c r="AJ112" s="52"/>
      <c r="AK112" s="52"/>
      <c r="AL112" s="52">
        <v>8</v>
      </c>
      <c r="AM112" s="52">
        <v>8</v>
      </c>
    </row>
    <row r="113" spans="1:39" x14ac:dyDescent="0.25">
      <c r="A113" s="1" t="s">
        <v>23</v>
      </c>
      <c r="B113" s="20" t="s">
        <v>130</v>
      </c>
      <c r="C113" s="20" t="s">
        <v>8</v>
      </c>
      <c r="D113" s="9"/>
      <c r="E113" s="20" t="s">
        <v>9</v>
      </c>
      <c r="F113" s="20" t="s">
        <v>10</v>
      </c>
      <c r="G113" s="21"/>
      <c r="M113" s="23" t="s">
        <v>72</v>
      </c>
      <c r="N113" s="34"/>
      <c r="O113" s="34"/>
      <c r="AI113" s="36" t="s">
        <v>114</v>
      </c>
      <c r="AJ113" s="52"/>
      <c r="AK113" s="52"/>
      <c r="AL113" s="52">
        <v>8</v>
      </c>
      <c r="AM113" s="52">
        <v>8</v>
      </c>
    </row>
    <row r="114" spans="1:39" x14ac:dyDescent="0.25">
      <c r="A114" s="1" t="s">
        <v>23</v>
      </c>
      <c r="B114" s="20" t="s">
        <v>131</v>
      </c>
      <c r="C114" s="20" t="s">
        <v>8</v>
      </c>
      <c r="D114" s="9"/>
      <c r="E114" s="20" t="s">
        <v>9</v>
      </c>
      <c r="F114" s="20" t="s">
        <v>10</v>
      </c>
      <c r="G114" s="21"/>
      <c r="M114" s="23" t="s">
        <v>114</v>
      </c>
      <c r="N114" s="34"/>
      <c r="O114" s="34"/>
      <c r="AI114" s="36" t="s">
        <v>131</v>
      </c>
      <c r="AJ114" s="52"/>
      <c r="AK114" s="52"/>
      <c r="AL114" s="52">
        <v>8</v>
      </c>
      <c r="AM114" s="52">
        <v>8</v>
      </c>
    </row>
    <row r="115" spans="1:39" x14ac:dyDescent="0.25">
      <c r="A115" s="1" t="s">
        <v>23</v>
      </c>
      <c r="B115" s="20" t="s">
        <v>132</v>
      </c>
      <c r="C115" s="20" t="s">
        <v>8</v>
      </c>
      <c r="D115" s="9"/>
      <c r="E115" s="20" t="s">
        <v>9</v>
      </c>
      <c r="F115" s="20" t="s">
        <v>10</v>
      </c>
      <c r="G115" s="21"/>
      <c r="M115" s="23" t="s">
        <v>131</v>
      </c>
      <c r="N115" s="34"/>
      <c r="O115" s="34"/>
      <c r="AI115" s="36" t="s">
        <v>105</v>
      </c>
      <c r="AJ115" s="52"/>
      <c r="AK115" s="52"/>
      <c r="AL115" s="52">
        <v>8</v>
      </c>
      <c r="AM115" s="52">
        <v>8</v>
      </c>
    </row>
    <row r="116" spans="1:39" x14ac:dyDescent="0.25">
      <c r="A116" s="1" t="s">
        <v>23</v>
      </c>
      <c r="B116" s="20" t="s">
        <v>133</v>
      </c>
      <c r="C116" s="20" t="s">
        <v>8</v>
      </c>
      <c r="D116" s="9"/>
      <c r="E116" s="20" t="s">
        <v>9</v>
      </c>
      <c r="F116" s="20" t="s">
        <v>10</v>
      </c>
      <c r="G116" s="21"/>
      <c r="M116" s="23" t="s">
        <v>105</v>
      </c>
      <c r="N116" s="34"/>
      <c r="O116" s="34"/>
      <c r="AI116" s="36" t="s">
        <v>73</v>
      </c>
      <c r="AJ116" s="52"/>
      <c r="AK116" s="52"/>
      <c r="AL116" s="52">
        <v>8</v>
      </c>
      <c r="AM116" s="52">
        <v>8</v>
      </c>
    </row>
    <row r="117" spans="1:39" x14ac:dyDescent="0.25">
      <c r="A117" s="1" t="s">
        <v>23</v>
      </c>
      <c r="B117" s="20" t="s">
        <v>134</v>
      </c>
      <c r="C117" s="20" t="s">
        <v>8</v>
      </c>
      <c r="D117" s="9"/>
      <c r="E117" s="20" t="s">
        <v>30</v>
      </c>
      <c r="F117" s="20" t="s">
        <v>10</v>
      </c>
      <c r="G117" s="21"/>
      <c r="M117" s="23" t="s">
        <v>73</v>
      </c>
      <c r="N117" s="34"/>
      <c r="O117" s="34"/>
      <c r="AI117" s="36" t="s">
        <v>106</v>
      </c>
      <c r="AJ117" s="52"/>
      <c r="AK117" s="52"/>
      <c r="AL117" s="52">
        <v>8</v>
      </c>
      <c r="AM117" s="52">
        <v>8</v>
      </c>
    </row>
    <row r="118" spans="1:39" x14ac:dyDescent="0.25">
      <c r="A118" s="1" t="s">
        <v>23</v>
      </c>
      <c r="B118" s="20" t="s">
        <v>137</v>
      </c>
      <c r="C118" s="20" t="s">
        <v>8</v>
      </c>
      <c r="D118" s="9"/>
      <c r="E118" s="20" t="s">
        <v>30</v>
      </c>
      <c r="F118" s="20" t="s">
        <v>10</v>
      </c>
      <c r="G118" s="21"/>
      <c r="M118" s="23" t="s">
        <v>106</v>
      </c>
      <c r="N118" s="34"/>
      <c r="O118" s="34"/>
      <c r="AI118" s="36" t="s">
        <v>107</v>
      </c>
      <c r="AJ118" s="52"/>
      <c r="AK118" s="52"/>
      <c r="AL118" s="52">
        <v>8</v>
      </c>
      <c r="AM118" s="52">
        <v>8</v>
      </c>
    </row>
    <row r="119" spans="1:39" x14ac:dyDescent="0.25">
      <c r="A119" s="1" t="s">
        <v>23</v>
      </c>
      <c r="B119" s="20" t="s">
        <v>138</v>
      </c>
      <c r="C119" s="20" t="s">
        <v>8</v>
      </c>
      <c r="D119" s="9"/>
      <c r="E119" s="20" t="s">
        <v>30</v>
      </c>
      <c r="F119" s="20" t="s">
        <v>10</v>
      </c>
      <c r="G119" s="21"/>
      <c r="M119" s="23" t="s">
        <v>107</v>
      </c>
      <c r="N119" s="34"/>
      <c r="O119" s="34"/>
      <c r="AI119" s="36" t="s">
        <v>148</v>
      </c>
      <c r="AJ119" s="52"/>
      <c r="AK119" s="52"/>
      <c r="AL119" s="52">
        <v>8</v>
      </c>
      <c r="AM119" s="52">
        <v>8</v>
      </c>
    </row>
    <row r="120" spans="1:39" x14ac:dyDescent="0.25">
      <c r="A120" s="1" t="s">
        <v>23</v>
      </c>
      <c r="B120" s="20" t="s">
        <v>139</v>
      </c>
      <c r="C120" s="20" t="s">
        <v>8</v>
      </c>
      <c r="D120" s="9"/>
      <c r="E120" s="20" t="s">
        <v>30</v>
      </c>
      <c r="F120" s="20" t="s">
        <v>10</v>
      </c>
      <c r="G120" s="21"/>
      <c r="M120" s="23" t="s">
        <v>148</v>
      </c>
      <c r="N120" s="34">
        <v>1</v>
      </c>
      <c r="O120" s="34">
        <v>1</v>
      </c>
      <c r="AI120" s="36" t="s">
        <v>19</v>
      </c>
      <c r="AJ120" s="52"/>
      <c r="AK120" s="52"/>
      <c r="AL120" s="52">
        <v>8</v>
      </c>
      <c r="AM120" s="52">
        <v>8</v>
      </c>
    </row>
    <row r="121" spans="1:39" x14ac:dyDescent="0.25">
      <c r="A121" s="1" t="s">
        <v>23</v>
      </c>
      <c r="B121" s="20" t="s">
        <v>140</v>
      </c>
      <c r="C121" s="20" t="s">
        <v>8</v>
      </c>
      <c r="D121" s="9"/>
      <c r="E121" s="20" t="s">
        <v>30</v>
      </c>
      <c r="F121" s="20" t="s">
        <v>10</v>
      </c>
      <c r="G121" s="21"/>
      <c r="M121" s="23" t="s">
        <v>19</v>
      </c>
      <c r="N121" s="34"/>
      <c r="O121" s="34"/>
      <c r="AI121" s="36" t="s">
        <v>20</v>
      </c>
      <c r="AJ121" s="52"/>
      <c r="AK121" s="52"/>
      <c r="AL121" s="52">
        <v>8</v>
      </c>
      <c r="AM121" s="52">
        <v>8</v>
      </c>
    </row>
    <row r="122" spans="1:39" x14ac:dyDescent="0.25">
      <c r="A122" s="1" t="s">
        <v>23</v>
      </c>
      <c r="B122" s="20" t="s">
        <v>141</v>
      </c>
      <c r="C122" s="20" t="s">
        <v>8</v>
      </c>
      <c r="D122" s="9"/>
      <c r="E122" s="20" t="s">
        <v>30</v>
      </c>
      <c r="F122" s="20" t="s">
        <v>10</v>
      </c>
      <c r="G122" s="21"/>
      <c r="M122" s="23" t="s">
        <v>20</v>
      </c>
      <c r="N122" s="34"/>
      <c r="O122" s="34"/>
      <c r="AI122" s="36" t="s">
        <v>74</v>
      </c>
      <c r="AJ122" s="52"/>
      <c r="AK122" s="52"/>
      <c r="AL122" s="52">
        <v>8</v>
      </c>
      <c r="AM122" s="52">
        <v>8</v>
      </c>
    </row>
    <row r="123" spans="1:39" x14ac:dyDescent="0.25">
      <c r="A123" s="1" t="s">
        <v>23</v>
      </c>
      <c r="B123" s="20" t="s">
        <v>142</v>
      </c>
      <c r="C123" s="20" t="s">
        <v>8</v>
      </c>
      <c r="D123" s="9"/>
      <c r="E123" s="20" t="s">
        <v>30</v>
      </c>
      <c r="F123" s="20" t="s">
        <v>10</v>
      </c>
      <c r="G123" s="21"/>
      <c r="M123" s="23" t="s">
        <v>74</v>
      </c>
      <c r="N123" s="34">
        <v>1</v>
      </c>
      <c r="O123" s="34"/>
      <c r="AI123" s="36" t="s">
        <v>75</v>
      </c>
      <c r="AJ123" s="52"/>
      <c r="AK123" s="52"/>
      <c r="AL123" s="52">
        <v>8</v>
      </c>
      <c r="AM123" s="52">
        <v>8</v>
      </c>
    </row>
    <row r="124" spans="1:39" x14ac:dyDescent="0.25">
      <c r="A124" s="1" t="s">
        <v>23</v>
      </c>
      <c r="B124" s="20" t="s">
        <v>143</v>
      </c>
      <c r="C124" s="20" t="s">
        <v>8</v>
      </c>
      <c r="D124" s="9"/>
      <c r="E124" s="20" t="s">
        <v>30</v>
      </c>
      <c r="F124" s="20" t="s">
        <v>10</v>
      </c>
      <c r="G124" s="21"/>
      <c r="M124" s="23" t="s">
        <v>75</v>
      </c>
      <c r="N124" s="34"/>
      <c r="O124" s="34"/>
      <c r="AI124" s="36" t="s">
        <v>108</v>
      </c>
      <c r="AJ124" s="52"/>
      <c r="AK124" s="52"/>
      <c r="AL124" s="52">
        <v>8</v>
      </c>
      <c r="AM124" s="52">
        <v>8</v>
      </c>
    </row>
    <row r="125" spans="1:39" x14ac:dyDescent="0.25">
      <c r="A125" s="1" t="s">
        <v>23</v>
      </c>
      <c r="B125" s="20" t="s">
        <v>145</v>
      </c>
      <c r="C125" s="20" t="s">
        <v>8</v>
      </c>
      <c r="D125" s="9"/>
      <c r="E125" s="20" t="s">
        <v>30</v>
      </c>
      <c r="F125" s="20" t="s">
        <v>10</v>
      </c>
      <c r="G125" s="21"/>
      <c r="M125" s="23" t="s">
        <v>108</v>
      </c>
      <c r="N125" s="34">
        <v>1</v>
      </c>
      <c r="O125" s="34">
        <v>1</v>
      </c>
      <c r="AI125" s="36" t="s">
        <v>116</v>
      </c>
      <c r="AJ125" s="52"/>
      <c r="AK125" s="52"/>
      <c r="AL125" s="52">
        <v>8</v>
      </c>
      <c r="AM125" s="52">
        <v>8</v>
      </c>
    </row>
    <row r="126" spans="1:39" x14ac:dyDescent="0.25">
      <c r="A126" s="1" t="s">
        <v>23</v>
      </c>
      <c r="B126" s="20" t="s">
        <v>146</v>
      </c>
      <c r="C126" s="20" t="s">
        <v>8</v>
      </c>
      <c r="D126" s="9"/>
      <c r="E126" s="20" t="s">
        <v>30</v>
      </c>
      <c r="F126" s="20" t="s">
        <v>10</v>
      </c>
      <c r="G126" s="21"/>
      <c r="M126" s="23" t="s">
        <v>116</v>
      </c>
      <c r="N126" s="34">
        <v>1</v>
      </c>
      <c r="O126" s="34">
        <v>1</v>
      </c>
      <c r="AI126" s="36" t="s">
        <v>109</v>
      </c>
      <c r="AJ126" s="52"/>
      <c r="AK126" s="52"/>
      <c r="AL126" s="52">
        <v>8</v>
      </c>
      <c r="AM126" s="52">
        <v>8</v>
      </c>
    </row>
    <row r="127" spans="1:39" x14ac:dyDescent="0.25">
      <c r="A127" s="1" t="s">
        <v>23</v>
      </c>
      <c r="B127" s="20" t="s">
        <v>147</v>
      </c>
      <c r="C127" s="20" t="s">
        <v>8</v>
      </c>
      <c r="D127" s="9"/>
      <c r="E127" s="20" t="s">
        <v>30</v>
      </c>
      <c r="F127" s="20" t="s">
        <v>10</v>
      </c>
      <c r="G127" s="21"/>
      <c r="M127" s="23" t="s">
        <v>109</v>
      </c>
      <c r="N127" s="34"/>
      <c r="O127" s="34"/>
      <c r="AI127" s="36" t="s">
        <v>76</v>
      </c>
      <c r="AJ127" s="52"/>
      <c r="AK127" s="52"/>
      <c r="AL127" s="52">
        <v>8</v>
      </c>
      <c r="AM127" s="52">
        <v>8</v>
      </c>
    </row>
    <row r="128" spans="1:39" x14ac:dyDescent="0.25">
      <c r="A128" s="1" t="s">
        <v>23</v>
      </c>
      <c r="B128" s="20" t="s">
        <v>148</v>
      </c>
      <c r="C128" s="20" t="s">
        <v>8</v>
      </c>
      <c r="D128" s="9"/>
      <c r="E128" s="20" t="s">
        <v>30</v>
      </c>
      <c r="F128" s="20" t="s">
        <v>10</v>
      </c>
      <c r="G128" s="21"/>
      <c r="M128" s="23" t="s">
        <v>76</v>
      </c>
      <c r="N128" s="34"/>
      <c r="O128" s="34"/>
      <c r="AI128" s="36" t="s">
        <v>21</v>
      </c>
      <c r="AJ128" s="52"/>
      <c r="AK128" s="52"/>
      <c r="AL128" s="52">
        <v>8</v>
      </c>
      <c r="AM128" s="52">
        <v>8</v>
      </c>
    </row>
    <row r="129" spans="1:39" x14ac:dyDescent="0.25">
      <c r="A129" s="1" t="s">
        <v>24</v>
      </c>
      <c r="B129" s="20" t="s">
        <v>78</v>
      </c>
      <c r="C129" s="20"/>
      <c r="D129" s="9">
        <v>1.26</v>
      </c>
      <c r="E129" s="20" t="s">
        <v>9</v>
      </c>
      <c r="F129" s="20" t="s">
        <v>10</v>
      </c>
      <c r="G129" s="21"/>
      <c r="M129" s="23" t="s">
        <v>21</v>
      </c>
      <c r="N129" s="34"/>
      <c r="O129" s="34"/>
      <c r="AI129" s="36" t="s">
        <v>132</v>
      </c>
      <c r="AJ129" s="52"/>
      <c r="AK129" s="52"/>
      <c r="AL129" s="52">
        <v>8</v>
      </c>
      <c r="AM129" s="52">
        <v>8</v>
      </c>
    </row>
    <row r="130" spans="1:39" x14ac:dyDescent="0.25">
      <c r="A130" s="1" t="s">
        <v>24</v>
      </c>
      <c r="B130" s="20" t="s">
        <v>135</v>
      </c>
      <c r="C130" s="20" t="s">
        <v>136</v>
      </c>
      <c r="D130" s="9">
        <v>67.400000000000006</v>
      </c>
      <c r="E130" s="20" t="s">
        <v>30</v>
      </c>
      <c r="F130" s="20" t="s">
        <v>10</v>
      </c>
      <c r="G130" s="21" t="s">
        <v>156</v>
      </c>
      <c r="M130" s="23" t="s">
        <v>132</v>
      </c>
      <c r="N130" s="34"/>
      <c r="O130" s="34"/>
      <c r="AI130" s="23" t="s">
        <v>159</v>
      </c>
      <c r="AJ130" s="34"/>
      <c r="AK130" s="34"/>
      <c r="AL130" s="34"/>
      <c r="AM130" s="34"/>
    </row>
    <row r="131" spans="1:39" x14ac:dyDescent="0.25">
      <c r="A131" s="1" t="s">
        <v>24</v>
      </c>
      <c r="B131" s="20" t="s">
        <v>34</v>
      </c>
      <c r="C131" s="20"/>
      <c r="D131" s="9">
        <v>28.2</v>
      </c>
      <c r="E131" s="20" t="s">
        <v>30</v>
      </c>
      <c r="F131" s="20" t="s">
        <v>10</v>
      </c>
      <c r="G131" s="21"/>
      <c r="M131" s="23" t="s">
        <v>160</v>
      </c>
      <c r="N131" s="34">
        <v>24</v>
      </c>
      <c r="O131" s="34">
        <v>14</v>
      </c>
      <c r="AI131" s="23" t="s">
        <v>160</v>
      </c>
      <c r="AJ131" s="34">
        <v>3</v>
      </c>
      <c r="AK131" s="34">
        <v>6</v>
      </c>
      <c r="AL131" s="34">
        <v>1007</v>
      </c>
      <c r="AM131" s="34">
        <v>1016</v>
      </c>
    </row>
    <row r="132" spans="1:39" x14ac:dyDescent="0.25">
      <c r="A132" s="1" t="s">
        <v>24</v>
      </c>
      <c r="B132" s="20" t="s">
        <v>85</v>
      </c>
      <c r="C132" s="20"/>
      <c r="D132" s="9">
        <v>30.6</v>
      </c>
      <c r="E132" s="20" t="s">
        <v>9</v>
      </c>
      <c r="F132" s="20" t="s">
        <v>10</v>
      </c>
      <c r="G132" s="21"/>
    </row>
    <row r="133" spans="1:39" x14ac:dyDescent="0.25">
      <c r="A133" s="1" t="s">
        <v>24</v>
      </c>
      <c r="B133" s="20" t="s">
        <v>48</v>
      </c>
      <c r="C133" s="20"/>
      <c r="D133" s="9">
        <v>5.64</v>
      </c>
      <c r="E133" s="20" t="s">
        <v>30</v>
      </c>
      <c r="F133" s="20" t="s">
        <v>10</v>
      </c>
      <c r="G133" s="21"/>
    </row>
    <row r="134" spans="1:39" x14ac:dyDescent="0.25">
      <c r="A134" s="1" t="s">
        <v>24</v>
      </c>
      <c r="B134" s="20" t="s">
        <v>12</v>
      </c>
      <c r="C134" s="20"/>
      <c r="D134" s="9">
        <v>5.08</v>
      </c>
      <c r="E134" s="20" t="s">
        <v>9</v>
      </c>
      <c r="F134" s="20" t="s">
        <v>10</v>
      </c>
      <c r="G134" s="21"/>
    </row>
    <row r="135" spans="1:39" ht="45" x14ac:dyDescent="0.25">
      <c r="A135" s="1" t="s">
        <v>24</v>
      </c>
      <c r="B135" s="20" t="s">
        <v>94</v>
      </c>
      <c r="C135" s="20"/>
      <c r="D135" s="9">
        <v>16</v>
      </c>
      <c r="E135" s="20" t="s">
        <v>9</v>
      </c>
      <c r="F135" s="20" t="s">
        <v>10</v>
      </c>
      <c r="G135" s="21"/>
      <c r="M135" s="31" t="s">
        <v>234</v>
      </c>
      <c r="N135" t="s">
        <v>207</v>
      </c>
      <c r="O135" t="s">
        <v>208</v>
      </c>
      <c r="Q135" s="31" t="s">
        <v>235</v>
      </c>
      <c r="R135" s="20" t="s">
        <v>207</v>
      </c>
      <c r="S135" s="20" t="s">
        <v>208</v>
      </c>
      <c r="W135" s="20" t="s">
        <v>0</v>
      </c>
      <c r="X135" s="20" t="s">
        <v>23</v>
      </c>
      <c r="AA135" s="23" t="s">
        <v>0</v>
      </c>
      <c r="AB135" s="23" t="s">
        <v>22</v>
      </c>
      <c r="AC135" s="23"/>
      <c r="AE135" t="s">
        <v>0</v>
      </c>
      <c r="AF135" t="s">
        <v>24</v>
      </c>
      <c r="AI135" t="s">
        <v>0</v>
      </c>
      <c r="AJ135" t="s">
        <v>6</v>
      </c>
    </row>
    <row r="136" spans="1:39" ht="60" x14ac:dyDescent="0.25">
      <c r="A136" s="1" t="s">
        <v>24</v>
      </c>
      <c r="B136" s="20" t="s">
        <v>18</v>
      </c>
      <c r="C136" s="20"/>
      <c r="D136" s="9">
        <v>88</v>
      </c>
      <c r="E136" s="20" t="s">
        <v>9</v>
      </c>
      <c r="F136" s="20" t="s">
        <v>10</v>
      </c>
      <c r="G136" s="21"/>
      <c r="M136" t="s">
        <v>78</v>
      </c>
      <c r="N136" t="s">
        <v>213</v>
      </c>
      <c r="Q136" s="20" t="s">
        <v>135</v>
      </c>
      <c r="R136" s="20" t="s">
        <v>213</v>
      </c>
      <c r="S136" s="20" t="s">
        <v>213</v>
      </c>
      <c r="W136" s="68" t="s">
        <v>158</v>
      </c>
      <c r="X136" s="69" t="s">
        <v>207</v>
      </c>
      <c r="Y136" s="69" t="s">
        <v>208</v>
      </c>
      <c r="AA136" s="70" t="s">
        <v>158</v>
      </c>
      <c r="AB136" s="70" t="s">
        <v>207</v>
      </c>
      <c r="AC136" s="70" t="s">
        <v>208</v>
      </c>
      <c r="AE136" s="78" t="s">
        <v>158</v>
      </c>
      <c r="AF136" s="78" t="s">
        <v>207</v>
      </c>
      <c r="AG136" s="78" t="s">
        <v>208</v>
      </c>
      <c r="AI136" s="68" t="s">
        <v>158</v>
      </c>
      <c r="AJ136" s="68" t="s">
        <v>207</v>
      </c>
      <c r="AK136" s="68" t="s">
        <v>208</v>
      </c>
    </row>
    <row r="137" spans="1:39" x14ac:dyDescent="0.25">
      <c r="A137" s="1" t="s">
        <v>24</v>
      </c>
      <c r="B137" s="20" t="s">
        <v>146</v>
      </c>
      <c r="C137" s="20"/>
      <c r="D137" s="9">
        <v>2.17</v>
      </c>
      <c r="E137" s="20" t="s">
        <v>30</v>
      </c>
      <c r="F137" s="20" t="s">
        <v>10</v>
      </c>
      <c r="G137" s="21"/>
      <c r="M137" t="s">
        <v>79</v>
      </c>
      <c r="N137" t="s">
        <v>213</v>
      </c>
      <c r="O137" t="s">
        <v>213</v>
      </c>
      <c r="Q137" s="20" t="s">
        <v>85</v>
      </c>
      <c r="R137" s="20" t="s">
        <v>213</v>
      </c>
      <c r="S137" s="20" t="s">
        <v>213</v>
      </c>
      <c r="W137" s="23" t="s">
        <v>79</v>
      </c>
      <c r="X137" s="34">
        <v>1</v>
      </c>
      <c r="Y137" s="34">
        <v>1</v>
      </c>
      <c r="AA137" s="23" t="s">
        <v>135</v>
      </c>
      <c r="AB137" s="23">
        <v>1</v>
      </c>
      <c r="AC137" s="23">
        <v>1</v>
      </c>
      <c r="AE137" t="s">
        <v>135</v>
      </c>
      <c r="AF137">
        <v>1</v>
      </c>
      <c r="AG137">
        <v>1</v>
      </c>
      <c r="AI137" t="s">
        <v>79</v>
      </c>
      <c r="AJ137">
        <v>1</v>
      </c>
      <c r="AK137">
        <v>1</v>
      </c>
    </row>
    <row r="138" spans="1:39" x14ac:dyDescent="0.25">
      <c r="A138" s="1" t="s">
        <v>24</v>
      </c>
      <c r="B138" s="20" t="s">
        <v>70</v>
      </c>
      <c r="C138" s="20"/>
      <c r="D138" s="9">
        <v>5.73</v>
      </c>
      <c r="E138" s="20" t="s">
        <v>30</v>
      </c>
      <c r="F138" s="20" t="s">
        <v>10</v>
      </c>
      <c r="G138" s="21"/>
      <c r="M138" t="s">
        <v>135</v>
      </c>
      <c r="N138" t="s">
        <v>213</v>
      </c>
      <c r="O138" t="s">
        <v>213</v>
      </c>
      <c r="Q138" s="20" t="s">
        <v>70</v>
      </c>
      <c r="R138" s="20" t="s">
        <v>213</v>
      </c>
      <c r="S138" s="20" t="s">
        <v>213</v>
      </c>
      <c r="W138" s="23" t="s">
        <v>135</v>
      </c>
      <c r="X138" s="34">
        <v>1</v>
      </c>
      <c r="Y138" s="34">
        <v>1</v>
      </c>
      <c r="AA138" s="23" t="s">
        <v>137</v>
      </c>
      <c r="AB138" s="23">
        <v>1</v>
      </c>
      <c r="AC138" s="23">
        <v>1</v>
      </c>
      <c r="AE138" t="s">
        <v>85</v>
      </c>
      <c r="AF138">
        <v>1</v>
      </c>
      <c r="AG138">
        <v>1</v>
      </c>
      <c r="AI138" t="s">
        <v>135</v>
      </c>
      <c r="AJ138">
        <v>1</v>
      </c>
      <c r="AK138">
        <v>1</v>
      </c>
    </row>
    <row r="139" spans="1:39" x14ac:dyDescent="0.25">
      <c r="A139" s="1" t="s">
        <v>24</v>
      </c>
      <c r="B139" s="20" t="s">
        <v>148</v>
      </c>
      <c r="C139" s="20"/>
      <c r="D139" s="9">
        <v>0.93200000000000005</v>
      </c>
      <c r="E139" s="20" t="s">
        <v>30</v>
      </c>
      <c r="F139" s="20" t="s">
        <v>10</v>
      </c>
      <c r="G139" s="21"/>
      <c r="M139" t="s">
        <v>137</v>
      </c>
      <c r="N139" t="s">
        <v>213</v>
      </c>
      <c r="O139" t="s">
        <v>213</v>
      </c>
      <c r="Q139" s="20" t="s">
        <v>78</v>
      </c>
      <c r="R139" s="20" t="s">
        <v>213</v>
      </c>
      <c r="S139" s="20"/>
      <c r="W139" s="23" t="s">
        <v>34</v>
      </c>
      <c r="X139" s="34">
        <v>1</v>
      </c>
      <c r="Y139" s="34">
        <v>1</v>
      </c>
      <c r="AA139" s="23" t="s">
        <v>34</v>
      </c>
      <c r="AB139" s="23">
        <v>1</v>
      </c>
      <c r="AC139" s="23">
        <v>1</v>
      </c>
      <c r="AE139" t="s">
        <v>18</v>
      </c>
      <c r="AF139">
        <v>1</v>
      </c>
      <c r="AG139">
        <v>1</v>
      </c>
      <c r="AI139" t="s">
        <v>137</v>
      </c>
      <c r="AJ139">
        <v>1</v>
      </c>
      <c r="AK139">
        <v>1</v>
      </c>
    </row>
    <row r="140" spans="1:39" x14ac:dyDescent="0.25">
      <c r="A140" s="1" t="s">
        <v>24</v>
      </c>
      <c r="B140" s="20" t="s">
        <v>74</v>
      </c>
      <c r="C140" s="20"/>
      <c r="D140" s="9">
        <v>4.3600000000000003</v>
      </c>
      <c r="E140" s="20" t="s">
        <v>30</v>
      </c>
      <c r="F140" s="20" t="s">
        <v>10</v>
      </c>
      <c r="G140" s="21"/>
      <c r="M140" t="s">
        <v>31</v>
      </c>
      <c r="N140" t="s">
        <v>213</v>
      </c>
      <c r="Q140" s="20" t="s">
        <v>34</v>
      </c>
      <c r="R140" s="20" t="s">
        <v>213</v>
      </c>
      <c r="S140" s="20"/>
      <c r="W140" s="23" t="s">
        <v>84</v>
      </c>
      <c r="X140" s="34">
        <v>1</v>
      </c>
      <c r="Y140" s="34">
        <v>1</v>
      </c>
      <c r="AA140" s="23" t="s">
        <v>84</v>
      </c>
      <c r="AB140" s="23">
        <v>1</v>
      </c>
      <c r="AC140" s="23">
        <v>1</v>
      </c>
      <c r="AE140" t="s">
        <v>70</v>
      </c>
      <c r="AF140">
        <v>1</v>
      </c>
      <c r="AG140">
        <v>1</v>
      </c>
      <c r="AI140" t="s">
        <v>34</v>
      </c>
      <c r="AJ140">
        <v>1</v>
      </c>
      <c r="AK140">
        <v>1</v>
      </c>
    </row>
    <row r="141" spans="1:39" x14ac:dyDescent="0.25">
      <c r="A141" s="1" t="s">
        <v>24</v>
      </c>
      <c r="B141" s="20" t="s">
        <v>116</v>
      </c>
      <c r="C141" s="20"/>
      <c r="D141" s="9">
        <v>6.84</v>
      </c>
      <c r="E141" s="20" t="s">
        <v>9</v>
      </c>
      <c r="F141" s="20" t="s">
        <v>10</v>
      </c>
      <c r="G141" s="21"/>
      <c r="M141" t="s">
        <v>32</v>
      </c>
      <c r="O141" t="s">
        <v>213</v>
      </c>
      <c r="Q141" s="20" t="s">
        <v>48</v>
      </c>
      <c r="R141" s="20" t="s">
        <v>213</v>
      </c>
      <c r="S141" s="20"/>
      <c r="W141" s="23" t="s">
        <v>85</v>
      </c>
      <c r="X141" s="34">
        <v>1</v>
      </c>
      <c r="Y141" s="34">
        <v>1</v>
      </c>
      <c r="AA141" s="23" t="s">
        <v>85</v>
      </c>
      <c r="AB141" s="23">
        <v>1</v>
      </c>
      <c r="AC141" s="23">
        <v>1</v>
      </c>
      <c r="AE141" t="s">
        <v>78</v>
      </c>
      <c r="AF141">
        <v>1</v>
      </c>
      <c r="AI141" t="s">
        <v>85</v>
      </c>
      <c r="AJ141">
        <v>1</v>
      </c>
      <c r="AK141">
        <v>1</v>
      </c>
    </row>
    <row r="142" spans="1:39" x14ac:dyDescent="0.25">
      <c r="A142" s="1" t="s">
        <v>24</v>
      </c>
      <c r="B142" s="20" t="s">
        <v>7</v>
      </c>
      <c r="C142" s="20" t="s">
        <v>8</v>
      </c>
      <c r="D142" s="9"/>
      <c r="E142" s="20" t="s">
        <v>9</v>
      </c>
      <c r="F142" s="20" t="s">
        <v>10</v>
      </c>
      <c r="G142" s="21"/>
      <c r="M142" t="s">
        <v>34</v>
      </c>
      <c r="N142" t="s">
        <v>213</v>
      </c>
      <c r="O142" t="s">
        <v>213</v>
      </c>
      <c r="Q142" s="20" t="s">
        <v>79</v>
      </c>
      <c r="R142" s="20"/>
      <c r="S142" s="20" t="s">
        <v>213</v>
      </c>
      <c r="W142" s="23" t="s">
        <v>59</v>
      </c>
      <c r="X142" s="34">
        <v>1</v>
      </c>
      <c r="Y142" s="34">
        <v>1</v>
      </c>
      <c r="AA142" s="23" t="s">
        <v>42</v>
      </c>
      <c r="AB142" s="23">
        <v>1</v>
      </c>
      <c r="AC142" s="23">
        <v>1</v>
      </c>
      <c r="AE142" t="s">
        <v>34</v>
      </c>
      <c r="AF142">
        <v>1</v>
      </c>
      <c r="AI142" t="s">
        <v>18</v>
      </c>
      <c r="AJ142">
        <v>1</v>
      </c>
      <c r="AK142">
        <v>1</v>
      </c>
    </row>
    <row r="143" spans="1:39" x14ac:dyDescent="0.25">
      <c r="A143" s="1" t="s">
        <v>24</v>
      </c>
      <c r="B143" s="20" t="s">
        <v>11</v>
      </c>
      <c r="C143" s="20" t="s">
        <v>8</v>
      </c>
      <c r="D143" s="9"/>
      <c r="E143" s="20" t="s">
        <v>9</v>
      </c>
      <c r="F143" s="20" t="s">
        <v>10</v>
      </c>
      <c r="G143" s="21"/>
      <c r="M143" t="s">
        <v>38</v>
      </c>
      <c r="N143" t="s">
        <v>213</v>
      </c>
      <c r="Q143" s="20"/>
      <c r="R143" s="20"/>
      <c r="S143" s="20"/>
      <c r="W143" s="23" t="s">
        <v>70</v>
      </c>
      <c r="X143" s="34">
        <v>1</v>
      </c>
      <c r="Y143" s="34">
        <v>1</v>
      </c>
      <c r="AA143" s="23" t="s">
        <v>44</v>
      </c>
      <c r="AB143" s="23">
        <v>1</v>
      </c>
      <c r="AC143" s="23">
        <v>1</v>
      </c>
      <c r="AE143" t="s">
        <v>48</v>
      </c>
      <c r="AF143">
        <v>1</v>
      </c>
      <c r="AI143" t="s">
        <v>70</v>
      </c>
      <c r="AJ143">
        <v>1</v>
      </c>
      <c r="AK143">
        <v>1</v>
      </c>
    </row>
    <row r="144" spans="1:39" x14ac:dyDescent="0.25">
      <c r="A144" s="1" t="s">
        <v>24</v>
      </c>
      <c r="B144" s="20" t="s">
        <v>13</v>
      </c>
      <c r="C144" s="20" t="s">
        <v>8</v>
      </c>
      <c r="D144" s="9"/>
      <c r="E144" s="20" t="s">
        <v>9</v>
      </c>
      <c r="F144" s="20" t="s">
        <v>10</v>
      </c>
      <c r="G144" s="21"/>
      <c r="M144" t="s">
        <v>84</v>
      </c>
      <c r="N144" t="s">
        <v>213</v>
      </c>
      <c r="O144" t="s">
        <v>213</v>
      </c>
      <c r="Q144" s="20"/>
      <c r="R144" s="20"/>
      <c r="S144" s="20"/>
      <c r="W144" s="23" t="s">
        <v>78</v>
      </c>
      <c r="X144" s="34">
        <v>1</v>
      </c>
      <c r="Y144" s="34"/>
      <c r="AA144" s="23" t="s">
        <v>18</v>
      </c>
      <c r="AB144" s="23">
        <v>1</v>
      </c>
      <c r="AC144" s="23">
        <v>1</v>
      </c>
      <c r="AE144" t="s">
        <v>12</v>
      </c>
      <c r="AF144">
        <v>1</v>
      </c>
      <c r="AI144" t="s">
        <v>148</v>
      </c>
      <c r="AJ144">
        <v>1</v>
      </c>
      <c r="AK144">
        <v>1</v>
      </c>
    </row>
    <row r="145" spans="1:37" x14ac:dyDescent="0.25">
      <c r="A145" s="1" t="s">
        <v>24</v>
      </c>
      <c r="B145" s="20" t="s">
        <v>14</v>
      </c>
      <c r="C145" s="20" t="s">
        <v>8</v>
      </c>
      <c r="D145" s="9"/>
      <c r="E145" s="20" t="s">
        <v>9</v>
      </c>
      <c r="F145" s="20" t="s">
        <v>10</v>
      </c>
      <c r="G145" s="21"/>
      <c r="M145" t="s">
        <v>121</v>
      </c>
      <c r="O145" t="s">
        <v>213</v>
      </c>
      <c r="Q145" s="20"/>
      <c r="R145" s="20"/>
      <c r="S145" s="20"/>
      <c r="W145" s="23" t="s">
        <v>48</v>
      </c>
      <c r="X145" s="34">
        <v>1</v>
      </c>
      <c r="Y145" s="34"/>
      <c r="AA145" s="23" t="s">
        <v>70</v>
      </c>
      <c r="AB145" s="23">
        <v>1</v>
      </c>
      <c r="AC145" s="23">
        <v>1</v>
      </c>
      <c r="AE145" t="s">
        <v>94</v>
      </c>
      <c r="AF145">
        <v>1</v>
      </c>
      <c r="AI145" t="s">
        <v>108</v>
      </c>
      <c r="AJ145">
        <v>1</v>
      </c>
      <c r="AK145">
        <v>1</v>
      </c>
    </row>
    <row r="146" spans="1:37" x14ac:dyDescent="0.25">
      <c r="A146" s="1" t="s">
        <v>24</v>
      </c>
      <c r="B146" s="20" t="s">
        <v>15</v>
      </c>
      <c r="C146" s="20" t="s">
        <v>8</v>
      </c>
      <c r="D146" s="9"/>
      <c r="E146" s="20" t="s">
        <v>9</v>
      </c>
      <c r="F146" s="20" t="s">
        <v>10</v>
      </c>
      <c r="G146" s="21"/>
      <c r="M146" t="s">
        <v>142</v>
      </c>
      <c r="O146" t="s">
        <v>213</v>
      </c>
      <c r="Q146" s="20"/>
      <c r="R146" s="20"/>
      <c r="S146" s="20"/>
      <c r="W146" s="23" t="s">
        <v>144</v>
      </c>
      <c r="X146" s="34">
        <v>1</v>
      </c>
      <c r="Y146" s="34"/>
      <c r="AA146" s="23" t="s">
        <v>116</v>
      </c>
      <c r="AB146" s="23">
        <v>1</v>
      </c>
      <c r="AC146" s="23">
        <v>1</v>
      </c>
      <c r="AE146" t="s">
        <v>146</v>
      </c>
      <c r="AF146">
        <v>1</v>
      </c>
      <c r="AI146" t="s">
        <v>116</v>
      </c>
      <c r="AJ146">
        <v>1</v>
      </c>
      <c r="AK146">
        <v>1</v>
      </c>
    </row>
    <row r="147" spans="1:37" x14ac:dyDescent="0.25">
      <c r="A147" s="1" t="s">
        <v>24</v>
      </c>
      <c r="B147" s="20" t="s">
        <v>16</v>
      </c>
      <c r="C147" s="20" t="s">
        <v>8</v>
      </c>
      <c r="D147" s="9"/>
      <c r="E147" s="20" t="s">
        <v>9</v>
      </c>
      <c r="F147" s="20" t="s">
        <v>10</v>
      </c>
      <c r="G147" s="21"/>
      <c r="M147" t="s">
        <v>85</v>
      </c>
      <c r="N147" t="s">
        <v>213</v>
      </c>
      <c r="O147" t="s">
        <v>213</v>
      </c>
      <c r="Q147" s="20"/>
      <c r="R147" s="20"/>
      <c r="S147" s="20"/>
      <c r="W147" s="23" t="s">
        <v>121</v>
      </c>
      <c r="X147" s="34"/>
      <c r="Y147" s="34">
        <v>1</v>
      </c>
      <c r="AA147" s="23" t="s">
        <v>78</v>
      </c>
      <c r="AB147" s="23">
        <v>1</v>
      </c>
      <c r="AC147" s="23"/>
      <c r="AE147" t="s">
        <v>148</v>
      </c>
      <c r="AF147">
        <v>1</v>
      </c>
      <c r="AI147" t="s">
        <v>78</v>
      </c>
      <c r="AJ147">
        <v>1</v>
      </c>
    </row>
    <row r="148" spans="1:37" x14ac:dyDescent="0.25">
      <c r="A148" s="1" t="s">
        <v>24</v>
      </c>
      <c r="B148" s="20" t="s">
        <v>17</v>
      </c>
      <c r="C148" s="20" t="s">
        <v>8</v>
      </c>
      <c r="D148" s="9"/>
      <c r="E148" s="20" t="s">
        <v>9</v>
      </c>
      <c r="F148" s="20" t="s">
        <v>10</v>
      </c>
      <c r="G148" s="21"/>
      <c r="M148" t="s">
        <v>42</v>
      </c>
      <c r="N148" t="s">
        <v>213</v>
      </c>
      <c r="O148" t="s">
        <v>213</v>
      </c>
      <c r="Q148" s="20"/>
      <c r="R148" s="20"/>
      <c r="S148" s="20"/>
      <c r="W148" s="23" t="s">
        <v>111</v>
      </c>
      <c r="X148" s="34"/>
      <c r="Y148" s="34">
        <v>1</v>
      </c>
      <c r="AA148" s="23" t="s">
        <v>86</v>
      </c>
      <c r="AB148" s="23">
        <v>1</v>
      </c>
      <c r="AC148" s="23"/>
      <c r="AE148" t="s">
        <v>74</v>
      </c>
      <c r="AF148">
        <v>1</v>
      </c>
      <c r="AI148" t="s">
        <v>31</v>
      </c>
      <c r="AJ148">
        <v>1</v>
      </c>
    </row>
    <row r="149" spans="1:37" x14ac:dyDescent="0.25">
      <c r="A149" s="1" t="s">
        <v>24</v>
      </c>
      <c r="B149" s="20" t="s">
        <v>19</v>
      </c>
      <c r="C149" s="20" t="s">
        <v>8</v>
      </c>
      <c r="D149" s="9"/>
      <c r="E149" s="20" t="s">
        <v>9</v>
      </c>
      <c r="F149" s="20" t="s">
        <v>10</v>
      </c>
      <c r="G149" s="21"/>
      <c r="M149" t="s">
        <v>86</v>
      </c>
      <c r="N149" t="s">
        <v>213</v>
      </c>
      <c r="Q149" s="20"/>
      <c r="R149" s="20"/>
      <c r="S149" s="20"/>
      <c r="W149" s="23" t="s">
        <v>112</v>
      </c>
      <c r="X149" s="34"/>
      <c r="Y149" s="34">
        <v>1</v>
      </c>
      <c r="AA149" s="23" t="s">
        <v>87</v>
      </c>
      <c r="AB149" s="23">
        <v>1</v>
      </c>
      <c r="AC149" s="23"/>
      <c r="AE149" t="s">
        <v>116</v>
      </c>
      <c r="AF149">
        <v>1</v>
      </c>
      <c r="AI149" t="s">
        <v>38</v>
      </c>
      <c r="AJ149">
        <v>1</v>
      </c>
    </row>
    <row r="150" spans="1:37" x14ac:dyDescent="0.25">
      <c r="A150" s="1" t="s">
        <v>24</v>
      </c>
      <c r="B150" s="20" t="s">
        <v>20</v>
      </c>
      <c r="C150" s="20" t="s">
        <v>8</v>
      </c>
      <c r="D150" s="9"/>
      <c r="E150" s="20" t="s">
        <v>9</v>
      </c>
      <c r="F150" s="20" t="s">
        <v>10</v>
      </c>
      <c r="G150" s="21"/>
      <c r="M150" t="s">
        <v>111</v>
      </c>
      <c r="O150" t="s">
        <v>213</v>
      </c>
      <c r="Q150" s="20"/>
      <c r="R150" s="20"/>
      <c r="S150" s="20"/>
      <c r="W150" s="23"/>
      <c r="X150" s="34"/>
      <c r="Y150" s="34"/>
      <c r="AA150" s="23" t="s">
        <v>48</v>
      </c>
      <c r="AB150" s="23">
        <v>1</v>
      </c>
      <c r="AC150" s="23"/>
      <c r="AE150" t="s">
        <v>79</v>
      </c>
      <c r="AG150">
        <v>1</v>
      </c>
      <c r="AI150" t="s">
        <v>84</v>
      </c>
      <c r="AJ150">
        <v>1</v>
      </c>
    </row>
    <row r="151" spans="1:37" x14ac:dyDescent="0.25">
      <c r="A151" s="1" t="s">
        <v>24</v>
      </c>
      <c r="B151" s="20" t="s">
        <v>21</v>
      </c>
      <c r="C151" s="20" t="s">
        <v>8</v>
      </c>
      <c r="D151" s="9"/>
      <c r="E151" s="20" t="s">
        <v>9</v>
      </c>
      <c r="F151" s="20" t="s">
        <v>10</v>
      </c>
      <c r="G151" s="21"/>
      <c r="M151" t="s">
        <v>87</v>
      </c>
      <c r="N151" t="s">
        <v>213</v>
      </c>
      <c r="Q151" s="20"/>
      <c r="R151" s="20"/>
      <c r="S151" s="20"/>
      <c r="W151" s="23"/>
      <c r="X151" s="34"/>
      <c r="Y151" s="34"/>
      <c r="AA151" s="23" t="s">
        <v>12</v>
      </c>
      <c r="AB151" s="23">
        <v>1</v>
      </c>
      <c r="AC151" s="23"/>
      <c r="AE151" t="s">
        <v>137</v>
      </c>
      <c r="AG151">
        <v>1</v>
      </c>
      <c r="AI151" t="s">
        <v>86</v>
      </c>
      <c r="AJ151">
        <v>1</v>
      </c>
    </row>
    <row r="152" spans="1:37" x14ac:dyDescent="0.25">
      <c r="A152" s="1" t="s">
        <v>24</v>
      </c>
      <c r="B152" s="20" t="s">
        <v>29</v>
      </c>
      <c r="C152" s="20" t="s">
        <v>8</v>
      </c>
      <c r="D152" s="9"/>
      <c r="E152" s="20" t="s">
        <v>30</v>
      </c>
      <c r="F152" s="20" t="s">
        <v>10</v>
      </c>
      <c r="G152" s="21"/>
      <c r="M152" t="s">
        <v>44</v>
      </c>
      <c r="N152" t="s">
        <v>213</v>
      </c>
      <c r="O152" t="s">
        <v>213</v>
      </c>
      <c r="Q152" s="20"/>
      <c r="R152" s="20"/>
      <c r="S152" s="20"/>
      <c r="W152" s="23"/>
      <c r="X152" s="34"/>
      <c r="Y152" s="34"/>
      <c r="AA152" s="23" t="s">
        <v>15</v>
      </c>
      <c r="AB152" s="23">
        <v>1</v>
      </c>
      <c r="AC152" s="23"/>
      <c r="AE152" t="s">
        <v>32</v>
      </c>
      <c r="AG152">
        <v>1</v>
      </c>
      <c r="AI152" t="s">
        <v>44</v>
      </c>
      <c r="AJ152">
        <v>1</v>
      </c>
    </row>
    <row r="153" spans="1:37" x14ac:dyDescent="0.25">
      <c r="A153" s="1" t="s">
        <v>24</v>
      </c>
      <c r="B153" s="20" t="s">
        <v>31</v>
      </c>
      <c r="C153" s="20" t="s">
        <v>8</v>
      </c>
      <c r="D153" s="9"/>
      <c r="E153" s="20" t="s">
        <v>30</v>
      </c>
      <c r="F153" s="20" t="s">
        <v>10</v>
      </c>
      <c r="G153" s="21"/>
      <c r="M153" t="s">
        <v>43</v>
      </c>
      <c r="N153" t="s">
        <v>213</v>
      </c>
      <c r="O153" t="s">
        <v>213</v>
      </c>
      <c r="Q153" s="20"/>
      <c r="R153" s="20"/>
      <c r="S153" s="20"/>
      <c r="W153" s="23"/>
      <c r="X153" s="34"/>
      <c r="Y153" s="34"/>
      <c r="AA153" s="23" t="s">
        <v>144</v>
      </c>
      <c r="AB153" s="23">
        <v>1</v>
      </c>
      <c r="AC153" s="23"/>
      <c r="AE153" t="s">
        <v>142</v>
      </c>
      <c r="AG153">
        <v>1</v>
      </c>
      <c r="AI153" t="s">
        <v>43</v>
      </c>
      <c r="AJ153">
        <v>1</v>
      </c>
    </row>
    <row r="154" spans="1:37" x14ac:dyDescent="0.25">
      <c r="A154" s="1" t="s">
        <v>24</v>
      </c>
      <c r="B154" s="20" t="s">
        <v>32</v>
      </c>
      <c r="C154" s="20" t="s">
        <v>8</v>
      </c>
      <c r="D154" s="9"/>
      <c r="E154" s="20" t="s">
        <v>30</v>
      </c>
      <c r="F154" s="20" t="s">
        <v>10</v>
      </c>
      <c r="G154" s="21"/>
      <c r="M154" t="s">
        <v>48</v>
      </c>
      <c r="N154" t="s">
        <v>213</v>
      </c>
      <c r="Q154" s="20"/>
      <c r="R154" s="20"/>
      <c r="S154" s="20"/>
      <c r="W154" s="23"/>
      <c r="X154" s="34"/>
      <c r="Y154" s="34"/>
      <c r="AA154" s="23" t="s">
        <v>94</v>
      </c>
      <c r="AB154" s="23">
        <v>1</v>
      </c>
      <c r="AC154" s="23"/>
      <c r="AE154" t="s">
        <v>112</v>
      </c>
      <c r="AG154">
        <v>1</v>
      </c>
      <c r="AI154" t="s">
        <v>48</v>
      </c>
      <c r="AJ154">
        <v>1</v>
      </c>
    </row>
    <row r="155" spans="1:37" x14ac:dyDescent="0.25">
      <c r="A155" s="1" t="s">
        <v>24</v>
      </c>
      <c r="B155" s="20" t="s">
        <v>33</v>
      </c>
      <c r="C155" s="20" t="s">
        <v>8</v>
      </c>
      <c r="D155" s="9"/>
      <c r="E155" s="20" t="s">
        <v>30</v>
      </c>
      <c r="F155" s="20" t="s">
        <v>10</v>
      </c>
      <c r="G155" s="21"/>
      <c r="M155" t="s">
        <v>11</v>
      </c>
      <c r="O155" t="s">
        <v>213</v>
      </c>
      <c r="Q155" s="20"/>
      <c r="R155" s="20"/>
      <c r="S155" s="20"/>
      <c r="W155" s="23"/>
      <c r="X155" s="34"/>
      <c r="Y155" s="34"/>
      <c r="AA155" s="23" t="s">
        <v>146</v>
      </c>
      <c r="AB155" s="23">
        <v>1</v>
      </c>
      <c r="AC155" s="23"/>
      <c r="AE155" t="s">
        <v>145</v>
      </c>
      <c r="AG155">
        <v>1</v>
      </c>
      <c r="AI155" t="s">
        <v>12</v>
      </c>
      <c r="AJ155">
        <v>1</v>
      </c>
    </row>
    <row r="156" spans="1:37" x14ac:dyDescent="0.25">
      <c r="A156" s="1" t="s">
        <v>24</v>
      </c>
      <c r="B156" s="20" t="s">
        <v>35</v>
      </c>
      <c r="C156" s="20" t="s">
        <v>8</v>
      </c>
      <c r="D156" s="9"/>
      <c r="E156" s="20" t="s">
        <v>30</v>
      </c>
      <c r="F156" s="20" t="s">
        <v>10</v>
      </c>
      <c r="G156" s="21"/>
      <c r="M156" t="s">
        <v>12</v>
      </c>
      <c r="N156" t="s">
        <v>213</v>
      </c>
      <c r="Q156" s="20"/>
      <c r="R156" s="20"/>
      <c r="S156" s="20"/>
      <c r="W156" s="23"/>
      <c r="X156" s="34"/>
      <c r="Y156" s="34"/>
      <c r="AA156" s="23" t="s">
        <v>101</v>
      </c>
      <c r="AB156" s="23">
        <v>1</v>
      </c>
      <c r="AC156" s="23"/>
      <c r="AI156" t="s">
        <v>144</v>
      </c>
      <c r="AJ156">
        <v>1</v>
      </c>
    </row>
    <row r="157" spans="1:37" x14ac:dyDescent="0.25">
      <c r="A157" s="1" t="s">
        <v>24</v>
      </c>
      <c r="B157" s="20" t="s">
        <v>36</v>
      </c>
      <c r="C157" s="20" t="s">
        <v>8</v>
      </c>
      <c r="D157" s="9"/>
      <c r="E157" s="20" t="s">
        <v>30</v>
      </c>
      <c r="F157" s="20" t="s">
        <v>10</v>
      </c>
      <c r="G157" s="21"/>
      <c r="M157" t="s">
        <v>15</v>
      </c>
      <c r="N157" t="s">
        <v>213</v>
      </c>
      <c r="Q157" s="20"/>
      <c r="R157" s="20"/>
      <c r="S157" s="20"/>
      <c r="W157" s="23"/>
      <c r="X157" s="34"/>
      <c r="Y157" s="34"/>
      <c r="AA157" s="23" t="s">
        <v>66</v>
      </c>
      <c r="AB157" s="23">
        <v>1</v>
      </c>
      <c r="AC157" s="23"/>
      <c r="AI157" t="s">
        <v>94</v>
      </c>
      <c r="AJ157">
        <v>1</v>
      </c>
    </row>
    <row r="158" spans="1:37" x14ac:dyDescent="0.25">
      <c r="A158" s="1" t="s">
        <v>24</v>
      </c>
      <c r="B158" s="20" t="s">
        <v>38</v>
      </c>
      <c r="C158" s="20" t="s">
        <v>8</v>
      </c>
      <c r="D158" s="9"/>
      <c r="E158" s="20" t="s">
        <v>30</v>
      </c>
      <c r="F158" s="20" t="s">
        <v>10</v>
      </c>
      <c r="G158" s="21"/>
      <c r="M158" t="s">
        <v>144</v>
      </c>
      <c r="N158" t="s">
        <v>213</v>
      </c>
      <c r="Q158" s="20"/>
      <c r="R158" s="20"/>
      <c r="S158" s="20"/>
      <c r="W158" s="23"/>
      <c r="X158" s="34"/>
      <c r="Y158" s="34"/>
      <c r="AA158" s="23" t="s">
        <v>68</v>
      </c>
      <c r="AB158" s="23">
        <v>1</v>
      </c>
      <c r="AC158" s="23"/>
      <c r="AI158" t="s">
        <v>146</v>
      </c>
      <c r="AJ158">
        <v>1</v>
      </c>
    </row>
    <row r="159" spans="1:37" x14ac:dyDescent="0.25">
      <c r="A159" s="1" t="s">
        <v>24</v>
      </c>
      <c r="B159" s="20" t="s">
        <v>39</v>
      </c>
      <c r="C159" s="20" t="s">
        <v>8</v>
      </c>
      <c r="D159" s="9"/>
      <c r="E159" s="20" t="s">
        <v>30</v>
      </c>
      <c r="F159" s="20" t="s">
        <v>10</v>
      </c>
      <c r="G159" s="21"/>
      <c r="M159" t="s">
        <v>112</v>
      </c>
      <c r="O159" t="s">
        <v>213</v>
      </c>
      <c r="Q159" s="20"/>
      <c r="R159" s="20"/>
      <c r="S159" s="20"/>
      <c r="W159" s="23"/>
      <c r="X159" s="34"/>
      <c r="Y159" s="34"/>
      <c r="AA159" s="23" t="s">
        <v>148</v>
      </c>
      <c r="AB159" s="23">
        <v>1</v>
      </c>
      <c r="AC159" s="23"/>
      <c r="AI159" t="s">
        <v>103</v>
      </c>
      <c r="AJ159">
        <v>1</v>
      </c>
    </row>
    <row r="160" spans="1:37" x14ac:dyDescent="0.25">
      <c r="A160" s="1" t="s">
        <v>24</v>
      </c>
      <c r="B160" s="20" t="s">
        <v>40</v>
      </c>
      <c r="C160" s="20" t="s">
        <v>41</v>
      </c>
      <c r="D160" s="9"/>
      <c r="E160" s="20" t="s">
        <v>30</v>
      </c>
      <c r="F160" s="20" t="s">
        <v>10</v>
      </c>
      <c r="G160" s="21"/>
      <c r="M160" t="s">
        <v>92</v>
      </c>
      <c r="O160" t="s">
        <v>213</v>
      </c>
      <c r="Q160" s="20"/>
      <c r="R160" s="20"/>
      <c r="S160" s="20"/>
      <c r="W160" s="23"/>
      <c r="X160" s="34"/>
      <c r="Y160" s="34"/>
      <c r="AA160" s="23" t="s">
        <v>74</v>
      </c>
      <c r="AB160" s="23">
        <v>1</v>
      </c>
      <c r="AC160" s="23"/>
      <c r="AI160" t="s">
        <v>74</v>
      </c>
      <c r="AJ160">
        <v>1</v>
      </c>
    </row>
    <row r="161" spans="1:37" x14ac:dyDescent="0.25">
      <c r="A161" s="1" t="s">
        <v>24</v>
      </c>
      <c r="B161" s="20" t="s">
        <v>42</v>
      </c>
      <c r="C161" s="20" t="s">
        <v>8</v>
      </c>
      <c r="D161" s="9"/>
      <c r="E161" s="20" t="s">
        <v>30</v>
      </c>
      <c r="F161" s="20" t="s">
        <v>10</v>
      </c>
      <c r="G161" s="21"/>
      <c r="M161" t="s">
        <v>145</v>
      </c>
      <c r="O161" t="s">
        <v>213</v>
      </c>
      <c r="Q161" s="20"/>
      <c r="R161" s="20"/>
      <c r="S161" s="20"/>
      <c r="W161" s="23"/>
      <c r="X161" s="34"/>
      <c r="Y161" s="34"/>
      <c r="AA161" s="23" t="s">
        <v>108</v>
      </c>
      <c r="AB161" s="23">
        <v>1</v>
      </c>
      <c r="AC161" s="23"/>
      <c r="AI161" t="s">
        <v>11</v>
      </c>
      <c r="AK161">
        <v>1</v>
      </c>
    </row>
    <row r="162" spans="1:37" x14ac:dyDescent="0.25">
      <c r="A162" s="1" t="s">
        <v>24</v>
      </c>
      <c r="B162" s="20" t="s">
        <v>43</v>
      </c>
      <c r="C162" s="20" t="s">
        <v>8</v>
      </c>
      <c r="D162" s="9"/>
      <c r="E162" s="20" t="s">
        <v>30</v>
      </c>
      <c r="F162" s="20" t="s">
        <v>10</v>
      </c>
      <c r="G162" s="21"/>
      <c r="M162" t="s">
        <v>94</v>
      </c>
      <c r="N162" t="s">
        <v>213</v>
      </c>
      <c r="Q162" s="20"/>
      <c r="R162" s="20"/>
      <c r="S162" s="20"/>
      <c r="W162" s="23"/>
      <c r="X162" s="34"/>
      <c r="Y162" s="34"/>
      <c r="AA162" s="23" t="s">
        <v>79</v>
      </c>
      <c r="AB162" s="23"/>
      <c r="AC162" s="23">
        <v>1</v>
      </c>
      <c r="AI162" t="s">
        <v>112</v>
      </c>
      <c r="AK162">
        <v>1</v>
      </c>
    </row>
    <row r="163" spans="1:37" x14ac:dyDescent="0.25">
      <c r="A163" s="1" t="s">
        <v>24</v>
      </c>
      <c r="B163" s="20" t="s">
        <v>44</v>
      </c>
      <c r="C163" s="20" t="s">
        <v>8</v>
      </c>
      <c r="D163" s="9"/>
      <c r="E163" s="20" t="s">
        <v>30</v>
      </c>
      <c r="F163" s="20" t="s">
        <v>10</v>
      </c>
      <c r="G163" s="21"/>
      <c r="M163" t="s">
        <v>18</v>
      </c>
      <c r="N163" t="s">
        <v>213</v>
      </c>
      <c r="O163" t="s">
        <v>213</v>
      </c>
      <c r="Q163" s="20"/>
      <c r="R163" s="20"/>
      <c r="S163" s="20"/>
      <c r="W163" s="23"/>
      <c r="X163" s="34"/>
      <c r="Y163" s="34"/>
      <c r="AA163" s="23" t="s">
        <v>32</v>
      </c>
      <c r="AB163" s="23"/>
      <c r="AC163" s="23">
        <v>1</v>
      </c>
      <c r="AI163" t="s">
        <v>92</v>
      </c>
      <c r="AK163">
        <v>1</v>
      </c>
    </row>
    <row r="164" spans="1:37" x14ac:dyDescent="0.25">
      <c r="A164" s="1" t="s">
        <v>24</v>
      </c>
      <c r="B164" s="20" t="s">
        <v>45</v>
      </c>
      <c r="C164" s="20" t="s">
        <v>8</v>
      </c>
      <c r="D164" s="9"/>
      <c r="E164" s="20" t="s">
        <v>30</v>
      </c>
      <c r="F164" s="20" t="s">
        <v>10</v>
      </c>
      <c r="G164" s="21"/>
      <c r="M164" t="s">
        <v>59</v>
      </c>
      <c r="N164" t="s">
        <v>213</v>
      </c>
      <c r="O164" t="s">
        <v>213</v>
      </c>
      <c r="Q164" s="20"/>
      <c r="R164" s="20"/>
      <c r="S164" s="20"/>
      <c r="W164" s="23"/>
      <c r="X164" s="34"/>
      <c r="Y164" s="34"/>
      <c r="AA164" s="23" t="s">
        <v>121</v>
      </c>
      <c r="AB164" s="23"/>
      <c r="AC164" s="23">
        <v>1</v>
      </c>
      <c r="AI164" t="s">
        <v>145</v>
      </c>
      <c r="AK164">
        <v>1</v>
      </c>
    </row>
    <row r="165" spans="1:37" x14ac:dyDescent="0.25">
      <c r="A165" s="1" t="s">
        <v>24</v>
      </c>
      <c r="B165" s="20" t="s">
        <v>46</v>
      </c>
      <c r="C165" s="20" t="s">
        <v>8</v>
      </c>
      <c r="D165" s="9"/>
      <c r="E165" s="20" t="s">
        <v>30</v>
      </c>
      <c r="F165" s="20" t="s">
        <v>10</v>
      </c>
      <c r="G165" s="21"/>
      <c r="M165" t="s">
        <v>146</v>
      </c>
      <c r="N165" t="s">
        <v>213</v>
      </c>
      <c r="Q165" s="20"/>
      <c r="R165" s="20"/>
      <c r="S165" s="20"/>
      <c r="W165" s="23"/>
      <c r="X165" s="34"/>
      <c r="Y165" s="34"/>
      <c r="AA165" s="23" t="s">
        <v>142</v>
      </c>
      <c r="AB165" s="23"/>
      <c r="AC165" s="23">
        <v>1</v>
      </c>
    </row>
    <row r="166" spans="1:37" x14ac:dyDescent="0.25">
      <c r="A166" s="1" t="s">
        <v>24</v>
      </c>
      <c r="B166" s="20" t="s">
        <v>47</v>
      </c>
      <c r="C166" s="20" t="s">
        <v>8</v>
      </c>
      <c r="D166" s="9"/>
      <c r="E166" s="20" t="s">
        <v>30</v>
      </c>
      <c r="F166" s="20" t="s">
        <v>10</v>
      </c>
      <c r="G166" s="21"/>
      <c r="M166" t="s">
        <v>101</v>
      </c>
      <c r="N166" t="s">
        <v>213</v>
      </c>
      <c r="Q166" s="20"/>
      <c r="R166" s="20"/>
      <c r="S166" s="20"/>
      <c r="W166" s="23"/>
      <c r="X166" s="34"/>
      <c r="Y166" s="34"/>
      <c r="AA166" s="23" t="s">
        <v>111</v>
      </c>
      <c r="AB166" s="23"/>
      <c r="AC166" s="23">
        <v>1</v>
      </c>
    </row>
    <row r="167" spans="1:37" x14ac:dyDescent="0.25">
      <c r="A167" s="1" t="s">
        <v>24</v>
      </c>
      <c r="B167" s="20" t="s">
        <v>49</v>
      </c>
      <c r="C167" s="20" t="s">
        <v>8</v>
      </c>
      <c r="D167" s="9"/>
      <c r="E167" s="20" t="s">
        <v>30</v>
      </c>
      <c r="F167" s="20" t="s">
        <v>10</v>
      </c>
      <c r="G167" s="21"/>
      <c r="M167" t="s">
        <v>103</v>
      </c>
      <c r="N167" t="s">
        <v>213</v>
      </c>
      <c r="O167" t="s">
        <v>213</v>
      </c>
      <c r="Q167" s="20"/>
      <c r="R167" s="20"/>
      <c r="S167" s="20"/>
      <c r="W167" s="23"/>
      <c r="X167" s="34"/>
      <c r="Y167" s="34"/>
      <c r="AA167" s="23" t="s">
        <v>43</v>
      </c>
      <c r="AB167" s="23"/>
      <c r="AC167" s="23">
        <v>1</v>
      </c>
    </row>
    <row r="168" spans="1:37" x14ac:dyDescent="0.25">
      <c r="A168" s="1" t="s">
        <v>24</v>
      </c>
      <c r="B168" s="20" t="s">
        <v>50</v>
      </c>
      <c r="C168" s="20" t="s">
        <v>8</v>
      </c>
      <c r="D168" s="9"/>
      <c r="E168" s="20" t="s">
        <v>30</v>
      </c>
      <c r="F168" s="20" t="s">
        <v>10</v>
      </c>
      <c r="G168" s="21"/>
      <c r="M168" t="s">
        <v>66</v>
      </c>
      <c r="N168" t="s">
        <v>213</v>
      </c>
      <c r="Q168" s="20"/>
      <c r="R168" s="20"/>
      <c r="S168" s="20"/>
      <c r="W168" s="23"/>
      <c r="X168" s="34"/>
      <c r="Y168" s="34"/>
      <c r="AA168" s="23" t="s">
        <v>92</v>
      </c>
      <c r="AB168" s="23"/>
      <c r="AC168" s="23">
        <v>1</v>
      </c>
    </row>
    <row r="169" spans="1:37" x14ac:dyDescent="0.25">
      <c r="A169" s="1" t="s">
        <v>24</v>
      </c>
      <c r="B169" s="20" t="s">
        <v>51</v>
      </c>
      <c r="C169" s="20" t="s">
        <v>8</v>
      </c>
      <c r="D169" s="9"/>
      <c r="E169" s="20" t="s">
        <v>30</v>
      </c>
      <c r="F169" s="20" t="s">
        <v>10</v>
      </c>
      <c r="G169" s="21"/>
      <c r="M169" t="s">
        <v>68</v>
      </c>
      <c r="N169" t="s">
        <v>213</v>
      </c>
      <c r="Q169" s="20"/>
      <c r="R169" s="20"/>
      <c r="S169" s="20"/>
      <c r="W169" s="23"/>
      <c r="X169" s="34"/>
      <c r="Y169" s="34"/>
      <c r="AA169" s="23" t="s">
        <v>145</v>
      </c>
      <c r="AB169" s="23"/>
      <c r="AC169" s="23">
        <v>1</v>
      </c>
    </row>
    <row r="170" spans="1:37" x14ac:dyDescent="0.25">
      <c r="A170" s="1" t="s">
        <v>24</v>
      </c>
      <c r="B170" s="20" t="s">
        <v>52</v>
      </c>
      <c r="C170" s="20" t="s">
        <v>8</v>
      </c>
      <c r="D170" s="9"/>
      <c r="E170" s="20" t="s">
        <v>30</v>
      </c>
      <c r="F170" s="20" t="s">
        <v>10</v>
      </c>
      <c r="G170" s="21"/>
      <c r="M170" t="s">
        <v>70</v>
      </c>
      <c r="N170" t="s">
        <v>213</v>
      </c>
      <c r="O170" t="s">
        <v>213</v>
      </c>
      <c r="Q170" s="20"/>
      <c r="R170" s="20"/>
      <c r="S170" s="20"/>
      <c r="W170" s="23"/>
      <c r="X170" s="34"/>
      <c r="Y170" s="34"/>
      <c r="AA170" s="23" t="s">
        <v>103</v>
      </c>
      <c r="AB170" s="23"/>
      <c r="AC170" s="23">
        <v>1</v>
      </c>
    </row>
    <row r="171" spans="1:37" x14ac:dyDescent="0.25">
      <c r="A171" s="1" t="s">
        <v>24</v>
      </c>
      <c r="B171" s="20" t="s">
        <v>53</v>
      </c>
      <c r="C171" s="20" t="s">
        <v>8</v>
      </c>
      <c r="D171" s="9"/>
      <c r="E171" s="20" t="s">
        <v>30</v>
      </c>
      <c r="F171" s="20" t="s">
        <v>10</v>
      </c>
      <c r="G171" s="21"/>
      <c r="M171" t="s">
        <v>148</v>
      </c>
      <c r="N171" t="s">
        <v>213</v>
      </c>
      <c r="O171" t="s">
        <v>213</v>
      </c>
      <c r="Q171" s="20"/>
      <c r="R171" s="20"/>
      <c r="S171" s="20"/>
      <c r="W171" s="23"/>
      <c r="X171" s="34"/>
      <c r="Y171" s="34"/>
      <c r="AA171"/>
    </row>
    <row r="172" spans="1:37" x14ac:dyDescent="0.25">
      <c r="A172" s="1" t="s">
        <v>24</v>
      </c>
      <c r="B172" s="20" t="s">
        <v>54</v>
      </c>
      <c r="C172" s="20" t="s">
        <v>8</v>
      </c>
      <c r="D172" s="9"/>
      <c r="E172" s="20" t="s">
        <v>30</v>
      </c>
      <c r="F172" s="20" t="s">
        <v>10</v>
      </c>
      <c r="G172" s="21"/>
      <c r="M172" t="s">
        <v>74</v>
      </c>
      <c r="N172" t="s">
        <v>213</v>
      </c>
      <c r="Q172" s="20"/>
      <c r="R172" s="20"/>
      <c r="S172" s="20"/>
      <c r="W172" s="23"/>
      <c r="X172" s="34"/>
      <c r="Y172" s="34"/>
      <c r="AA172"/>
    </row>
    <row r="173" spans="1:37" x14ac:dyDescent="0.25">
      <c r="A173" s="1" t="s">
        <v>24</v>
      </c>
      <c r="B173" s="20" t="s">
        <v>55</v>
      </c>
      <c r="C173" s="20" t="s">
        <v>8</v>
      </c>
      <c r="D173" s="9"/>
      <c r="E173" s="20" t="s">
        <v>30</v>
      </c>
      <c r="F173" s="20" t="s">
        <v>10</v>
      </c>
      <c r="G173" s="21"/>
      <c r="M173" t="s">
        <v>108</v>
      </c>
      <c r="N173" t="s">
        <v>213</v>
      </c>
      <c r="O173" t="s">
        <v>213</v>
      </c>
      <c r="Q173" s="20"/>
      <c r="R173" s="20"/>
      <c r="S173" s="20"/>
      <c r="W173" s="23"/>
      <c r="X173" s="34"/>
      <c r="Y173" s="34"/>
      <c r="AA173"/>
    </row>
    <row r="174" spans="1:37" x14ac:dyDescent="0.25">
      <c r="A174" s="1" t="s">
        <v>24</v>
      </c>
      <c r="B174" s="20" t="s">
        <v>56</v>
      </c>
      <c r="C174" s="20" t="s">
        <v>8</v>
      </c>
      <c r="D174" s="9"/>
      <c r="E174" s="20" t="s">
        <v>30</v>
      </c>
      <c r="F174" s="20" t="s">
        <v>10</v>
      </c>
      <c r="G174" s="21"/>
      <c r="M174" t="s">
        <v>116</v>
      </c>
      <c r="N174" t="s">
        <v>213</v>
      </c>
      <c r="O174" t="s">
        <v>213</v>
      </c>
      <c r="Q174" s="20"/>
      <c r="R174" s="20"/>
      <c r="S174" s="20"/>
      <c r="W174" s="23"/>
      <c r="X174" s="34"/>
      <c r="Y174" s="34"/>
      <c r="AA174"/>
    </row>
    <row r="175" spans="1:37" x14ac:dyDescent="0.25">
      <c r="A175" s="1" t="s">
        <v>24</v>
      </c>
      <c r="B175" s="20" t="s">
        <v>57</v>
      </c>
      <c r="C175" s="20" t="s">
        <v>8</v>
      </c>
      <c r="D175" s="9"/>
      <c r="E175" s="20" t="s">
        <v>30</v>
      </c>
      <c r="F175" s="20" t="s">
        <v>10</v>
      </c>
      <c r="G175" s="21"/>
      <c r="Q175" s="20"/>
      <c r="R175" s="20"/>
      <c r="S175" s="20"/>
      <c r="W175" s="23"/>
      <c r="X175" s="34"/>
      <c r="Y175" s="34"/>
      <c r="AA175"/>
    </row>
    <row r="176" spans="1:37" x14ac:dyDescent="0.25">
      <c r="A176" s="1" t="s">
        <v>24</v>
      </c>
      <c r="B176" s="20" t="s">
        <v>58</v>
      </c>
      <c r="C176" s="20" t="s">
        <v>41</v>
      </c>
      <c r="D176" s="9"/>
      <c r="E176" s="20" t="s">
        <v>30</v>
      </c>
      <c r="F176" s="20" t="s">
        <v>10</v>
      </c>
      <c r="G176" s="21"/>
      <c r="Q176" s="20"/>
      <c r="R176" s="20"/>
      <c r="S176" s="20"/>
      <c r="W176" s="23"/>
      <c r="X176" s="34"/>
      <c r="Y176" s="34"/>
      <c r="AA176"/>
    </row>
    <row r="177" spans="1:27" x14ac:dyDescent="0.25">
      <c r="A177" s="1" t="s">
        <v>24</v>
      </c>
      <c r="B177" s="20" t="s">
        <v>59</v>
      </c>
      <c r="C177" s="20" t="s">
        <v>8</v>
      </c>
      <c r="D177" s="9"/>
      <c r="E177" s="20" t="s">
        <v>30</v>
      </c>
      <c r="F177" s="20" t="s">
        <v>10</v>
      </c>
      <c r="G177" s="21"/>
      <c r="Q177" s="20"/>
      <c r="R177" s="20"/>
      <c r="S177" s="20"/>
      <c r="W177" s="23"/>
      <c r="X177" s="34"/>
      <c r="Y177" s="34"/>
      <c r="AA177"/>
    </row>
    <row r="178" spans="1:27" x14ac:dyDescent="0.25">
      <c r="A178" s="1" t="s">
        <v>24</v>
      </c>
      <c r="B178" s="20" t="s">
        <v>60</v>
      </c>
      <c r="C178" s="20" t="s">
        <v>41</v>
      </c>
      <c r="D178" s="9"/>
      <c r="E178" s="20" t="s">
        <v>30</v>
      </c>
      <c r="F178" s="20" t="s">
        <v>10</v>
      </c>
      <c r="G178" s="21"/>
      <c r="Q178" s="20"/>
      <c r="R178" s="20"/>
      <c r="S178" s="20"/>
      <c r="W178" s="23"/>
      <c r="X178" s="34"/>
      <c r="Y178" s="34"/>
      <c r="AA178"/>
    </row>
    <row r="179" spans="1:27" x14ac:dyDescent="0.25">
      <c r="A179" s="1" t="s">
        <v>24</v>
      </c>
      <c r="B179" s="20" t="s">
        <v>61</v>
      </c>
      <c r="C179" s="20" t="s">
        <v>8</v>
      </c>
      <c r="D179" s="9"/>
      <c r="E179" s="20" t="s">
        <v>30</v>
      </c>
      <c r="F179" s="20" t="s">
        <v>10</v>
      </c>
      <c r="G179" s="21"/>
      <c r="Q179" s="20"/>
      <c r="R179" s="20"/>
      <c r="S179" s="20"/>
      <c r="W179" s="23"/>
      <c r="X179" s="34"/>
      <c r="Y179" s="34"/>
      <c r="AA179"/>
    </row>
    <row r="180" spans="1:27" x14ac:dyDescent="0.25">
      <c r="A180" s="1" t="s">
        <v>24</v>
      </c>
      <c r="B180" s="20" t="s">
        <v>62</v>
      </c>
      <c r="C180" s="20" t="s">
        <v>8</v>
      </c>
      <c r="D180" s="9"/>
      <c r="E180" s="20" t="s">
        <v>30</v>
      </c>
      <c r="F180" s="20" t="s">
        <v>10</v>
      </c>
      <c r="G180" s="21"/>
      <c r="Q180" s="20"/>
      <c r="R180" s="20"/>
      <c r="S180" s="20"/>
      <c r="W180" s="23"/>
      <c r="X180" s="34"/>
      <c r="Y180" s="34"/>
      <c r="AA180"/>
    </row>
    <row r="181" spans="1:27" x14ac:dyDescent="0.25">
      <c r="A181" s="1" t="s">
        <v>24</v>
      </c>
      <c r="B181" s="20" t="s">
        <v>63</v>
      </c>
      <c r="C181" s="20" t="s">
        <v>8</v>
      </c>
      <c r="D181" s="9"/>
      <c r="E181" s="20" t="s">
        <v>30</v>
      </c>
      <c r="F181" s="20" t="s">
        <v>10</v>
      </c>
      <c r="G181" s="21"/>
      <c r="Q181" s="20"/>
      <c r="R181" s="20"/>
      <c r="S181" s="20"/>
      <c r="W181" s="23"/>
      <c r="X181" s="34"/>
      <c r="Y181" s="34"/>
      <c r="AA181"/>
    </row>
    <row r="182" spans="1:27" x14ac:dyDescent="0.25">
      <c r="A182" s="1" t="s">
        <v>24</v>
      </c>
      <c r="B182" s="20" t="s">
        <v>64</v>
      </c>
      <c r="C182" s="20" t="s">
        <v>8</v>
      </c>
      <c r="D182" s="9"/>
      <c r="E182" s="20" t="s">
        <v>30</v>
      </c>
      <c r="F182" s="20" t="s">
        <v>10</v>
      </c>
      <c r="G182" s="21"/>
      <c r="Q182" s="20"/>
      <c r="R182" s="20"/>
      <c r="S182" s="20"/>
      <c r="W182" s="23"/>
      <c r="X182" s="34"/>
      <c r="Y182" s="34"/>
      <c r="AA182"/>
    </row>
    <row r="183" spans="1:27" x14ac:dyDescent="0.25">
      <c r="A183" s="1" t="s">
        <v>24</v>
      </c>
      <c r="B183" s="20" t="s">
        <v>65</v>
      </c>
      <c r="C183" s="20" t="s">
        <v>8</v>
      </c>
      <c r="D183" s="9"/>
      <c r="E183" s="20" t="s">
        <v>30</v>
      </c>
      <c r="F183" s="20" t="s">
        <v>10</v>
      </c>
      <c r="G183" s="21"/>
      <c r="Q183" s="20"/>
      <c r="R183" s="20"/>
      <c r="S183" s="20"/>
      <c r="W183" s="23"/>
      <c r="X183" s="34"/>
      <c r="Y183" s="34"/>
      <c r="AA183"/>
    </row>
    <row r="184" spans="1:27" x14ac:dyDescent="0.25">
      <c r="A184" s="1" t="s">
        <v>24</v>
      </c>
      <c r="B184" s="20" t="s">
        <v>66</v>
      </c>
      <c r="C184" s="20" t="s">
        <v>8</v>
      </c>
      <c r="D184" s="9"/>
      <c r="E184" s="20" t="s">
        <v>30</v>
      </c>
      <c r="F184" s="20" t="s">
        <v>10</v>
      </c>
      <c r="G184" s="21"/>
      <c r="Q184" s="20"/>
      <c r="R184" s="20"/>
      <c r="S184" s="20"/>
      <c r="W184" s="23"/>
      <c r="X184" s="34"/>
      <c r="Y184" s="34"/>
      <c r="AA184"/>
    </row>
    <row r="185" spans="1:27" x14ac:dyDescent="0.25">
      <c r="A185" s="1" t="s">
        <v>24</v>
      </c>
      <c r="B185" s="20" t="s">
        <v>67</v>
      </c>
      <c r="C185" s="20" t="s">
        <v>8</v>
      </c>
      <c r="D185" s="9"/>
      <c r="E185" s="20" t="s">
        <v>30</v>
      </c>
      <c r="F185" s="20" t="s">
        <v>10</v>
      </c>
      <c r="G185" s="21"/>
      <c r="Q185" s="20"/>
      <c r="R185" s="20"/>
      <c r="S185" s="20"/>
      <c r="W185" s="23"/>
      <c r="X185" s="34"/>
      <c r="Y185" s="34"/>
      <c r="AA185"/>
    </row>
    <row r="186" spans="1:27" x14ac:dyDescent="0.25">
      <c r="A186" s="1" t="s">
        <v>24</v>
      </c>
      <c r="B186" s="20" t="s">
        <v>68</v>
      </c>
      <c r="C186" s="20" t="s">
        <v>8</v>
      </c>
      <c r="D186" s="9"/>
      <c r="E186" s="20" t="s">
        <v>30</v>
      </c>
      <c r="F186" s="20" t="s">
        <v>10</v>
      </c>
      <c r="G186" s="21"/>
      <c r="Q186" s="20"/>
      <c r="R186" s="20"/>
      <c r="S186" s="20"/>
      <c r="W186" s="23"/>
      <c r="X186" s="34"/>
      <c r="Y186" s="34"/>
      <c r="AA186"/>
    </row>
    <row r="187" spans="1:27" x14ac:dyDescent="0.25">
      <c r="A187" s="1" t="s">
        <v>24</v>
      </c>
      <c r="B187" s="20" t="s">
        <v>69</v>
      </c>
      <c r="C187" s="20" t="s">
        <v>8</v>
      </c>
      <c r="D187" s="9"/>
      <c r="E187" s="20" t="s">
        <v>30</v>
      </c>
      <c r="F187" s="20" t="s">
        <v>10</v>
      </c>
      <c r="G187" s="21"/>
      <c r="Q187" s="20"/>
      <c r="R187" s="20"/>
      <c r="S187" s="20"/>
      <c r="W187" s="23"/>
      <c r="X187" s="34"/>
      <c r="Y187" s="34"/>
      <c r="AA187"/>
    </row>
    <row r="188" spans="1:27" x14ac:dyDescent="0.25">
      <c r="A188" s="1" t="s">
        <v>24</v>
      </c>
      <c r="B188" s="20" t="s">
        <v>71</v>
      </c>
      <c r="C188" s="20" t="s">
        <v>8</v>
      </c>
      <c r="D188" s="9"/>
      <c r="E188" s="20" t="s">
        <v>30</v>
      </c>
      <c r="F188" s="20" t="s">
        <v>10</v>
      </c>
      <c r="G188" s="21"/>
      <c r="Q188" s="20"/>
      <c r="R188" s="20"/>
      <c r="S188" s="20"/>
      <c r="W188" s="23"/>
      <c r="X188" s="34"/>
      <c r="Y188" s="34"/>
      <c r="AA188"/>
    </row>
    <row r="189" spans="1:27" x14ac:dyDescent="0.25">
      <c r="A189" s="1" t="s">
        <v>24</v>
      </c>
      <c r="B189" s="20" t="s">
        <v>72</v>
      </c>
      <c r="C189" s="20" t="s">
        <v>8</v>
      </c>
      <c r="D189" s="9"/>
      <c r="E189" s="20" t="s">
        <v>30</v>
      </c>
      <c r="F189" s="20" t="s">
        <v>10</v>
      </c>
      <c r="G189" s="21"/>
      <c r="Q189" s="20"/>
      <c r="R189" s="20"/>
      <c r="S189" s="20"/>
      <c r="W189" s="23"/>
      <c r="X189" s="34"/>
      <c r="Y189" s="34"/>
      <c r="AA189"/>
    </row>
    <row r="190" spans="1:27" x14ac:dyDescent="0.25">
      <c r="A190" s="1" t="s">
        <v>24</v>
      </c>
      <c r="B190" s="20" t="s">
        <v>73</v>
      </c>
      <c r="C190" s="20" t="s">
        <v>8</v>
      </c>
      <c r="D190" s="9"/>
      <c r="E190" s="20" t="s">
        <v>30</v>
      </c>
      <c r="F190" s="20" t="s">
        <v>10</v>
      </c>
      <c r="G190" s="21"/>
      <c r="Q190" s="20"/>
      <c r="R190" s="20"/>
      <c r="S190" s="20"/>
      <c r="W190" s="23"/>
      <c r="X190" s="34"/>
      <c r="Y190" s="34"/>
      <c r="AA190"/>
    </row>
    <row r="191" spans="1:27" x14ac:dyDescent="0.25">
      <c r="A191" s="1" t="s">
        <v>24</v>
      </c>
      <c r="B191" s="20" t="s">
        <v>75</v>
      </c>
      <c r="C191" s="20" t="s">
        <v>8</v>
      </c>
      <c r="D191" s="9"/>
      <c r="E191" s="20" t="s">
        <v>30</v>
      </c>
      <c r="F191" s="20" t="s">
        <v>10</v>
      </c>
      <c r="G191" s="21"/>
      <c r="Q191" s="20"/>
      <c r="R191" s="20"/>
      <c r="S191" s="20"/>
      <c r="W191" s="23"/>
      <c r="X191" s="34"/>
      <c r="Y191" s="34"/>
      <c r="AA191"/>
    </row>
    <row r="192" spans="1:27" x14ac:dyDescent="0.25">
      <c r="A192" s="1" t="s">
        <v>24</v>
      </c>
      <c r="B192" s="20" t="s">
        <v>76</v>
      </c>
      <c r="C192" s="20" t="s">
        <v>8</v>
      </c>
      <c r="D192" s="9"/>
      <c r="E192" s="20" t="s">
        <v>30</v>
      </c>
      <c r="F192" s="20" t="s">
        <v>10</v>
      </c>
      <c r="G192" s="21"/>
      <c r="Q192" s="20"/>
      <c r="R192" s="20"/>
      <c r="S192" s="20"/>
      <c r="W192" s="23"/>
      <c r="X192" s="34"/>
      <c r="Y192" s="34"/>
      <c r="AA192"/>
    </row>
    <row r="193" spans="1:27" x14ac:dyDescent="0.25">
      <c r="A193" s="1" t="s">
        <v>24</v>
      </c>
      <c r="B193" s="20" t="s">
        <v>77</v>
      </c>
      <c r="C193" s="20" t="s">
        <v>8</v>
      </c>
      <c r="D193" s="9"/>
      <c r="E193" s="20" t="s">
        <v>30</v>
      </c>
      <c r="F193" s="20" t="s">
        <v>10</v>
      </c>
      <c r="G193" s="21"/>
      <c r="Q193" s="20"/>
      <c r="R193" s="20"/>
      <c r="S193" s="20"/>
      <c r="W193" s="23"/>
      <c r="X193" s="34"/>
      <c r="Y193" s="34"/>
      <c r="AA193"/>
    </row>
    <row r="194" spans="1:27" x14ac:dyDescent="0.25">
      <c r="A194" s="1" t="s">
        <v>24</v>
      </c>
      <c r="B194" s="20" t="s">
        <v>79</v>
      </c>
      <c r="C194" s="20" t="s">
        <v>8</v>
      </c>
      <c r="D194" s="9"/>
      <c r="E194" s="20" t="s">
        <v>9</v>
      </c>
      <c r="F194" s="20" t="s">
        <v>10</v>
      </c>
      <c r="G194" s="21"/>
      <c r="Q194" s="20"/>
      <c r="R194" s="20"/>
      <c r="S194" s="20"/>
      <c r="W194" s="23"/>
      <c r="X194" s="34"/>
      <c r="Y194" s="34"/>
      <c r="AA194"/>
    </row>
    <row r="195" spans="1:27" x14ac:dyDescent="0.25">
      <c r="A195" s="1" t="s">
        <v>24</v>
      </c>
      <c r="B195" s="20" t="s">
        <v>80</v>
      </c>
      <c r="C195" s="20" t="s">
        <v>8</v>
      </c>
      <c r="D195" s="9"/>
      <c r="E195" s="20" t="s">
        <v>9</v>
      </c>
      <c r="F195" s="20" t="s">
        <v>10</v>
      </c>
      <c r="G195" s="21"/>
      <c r="Q195" s="20"/>
      <c r="R195" s="20"/>
      <c r="S195" s="20"/>
      <c r="W195" s="23"/>
      <c r="X195" s="34"/>
      <c r="Y195" s="34"/>
      <c r="AA195"/>
    </row>
    <row r="196" spans="1:27" x14ac:dyDescent="0.25">
      <c r="A196" s="1" t="s">
        <v>24</v>
      </c>
      <c r="B196" s="20" t="s">
        <v>81</v>
      </c>
      <c r="C196" s="20" t="s">
        <v>8</v>
      </c>
      <c r="D196" s="9"/>
      <c r="E196" s="20" t="s">
        <v>9</v>
      </c>
      <c r="F196" s="20" t="s">
        <v>10</v>
      </c>
      <c r="G196" s="21"/>
      <c r="Q196" s="20"/>
      <c r="R196" s="20"/>
      <c r="S196" s="20"/>
      <c r="W196" s="23"/>
      <c r="X196" s="34"/>
      <c r="Y196" s="34"/>
      <c r="AA196"/>
    </row>
    <row r="197" spans="1:27" x14ac:dyDescent="0.25">
      <c r="A197" s="1" t="s">
        <v>24</v>
      </c>
      <c r="B197" s="20" t="s">
        <v>82</v>
      </c>
      <c r="C197" s="20" t="s">
        <v>8</v>
      </c>
      <c r="D197" s="9"/>
      <c r="E197" s="20" t="s">
        <v>9</v>
      </c>
      <c r="F197" s="20" t="s">
        <v>10</v>
      </c>
      <c r="G197" s="21"/>
      <c r="Q197" s="20"/>
      <c r="R197" s="20"/>
      <c r="S197" s="20"/>
      <c r="W197" s="23"/>
      <c r="X197" s="34"/>
      <c r="Y197" s="34"/>
      <c r="AA197"/>
    </row>
    <row r="198" spans="1:27" x14ac:dyDescent="0.25">
      <c r="A198" s="1" t="s">
        <v>24</v>
      </c>
      <c r="B198" s="20" t="s">
        <v>83</v>
      </c>
      <c r="C198" s="20" t="s">
        <v>8</v>
      </c>
      <c r="D198" s="9"/>
      <c r="E198" s="20" t="s">
        <v>9</v>
      </c>
      <c r="F198" s="20" t="s">
        <v>10</v>
      </c>
      <c r="G198" s="21"/>
      <c r="Q198" s="20"/>
      <c r="R198" s="20"/>
      <c r="S198" s="20"/>
      <c r="W198" s="23"/>
      <c r="X198" s="34"/>
      <c r="Y198" s="34"/>
      <c r="AA198"/>
    </row>
    <row r="199" spans="1:27" x14ac:dyDescent="0.25">
      <c r="A199" s="1" t="s">
        <v>24</v>
      </c>
      <c r="B199" s="20" t="s">
        <v>84</v>
      </c>
      <c r="C199" s="20" t="s">
        <v>8</v>
      </c>
      <c r="D199" s="9"/>
      <c r="E199" s="20" t="s">
        <v>9</v>
      </c>
      <c r="F199" s="20" t="s">
        <v>10</v>
      </c>
      <c r="G199" s="21"/>
      <c r="Q199" s="20"/>
      <c r="R199" s="20"/>
      <c r="S199" s="20"/>
      <c r="W199" s="23"/>
      <c r="X199" s="34"/>
      <c r="Y199" s="34"/>
      <c r="AA199"/>
    </row>
    <row r="200" spans="1:27" x14ac:dyDescent="0.25">
      <c r="A200" s="1" t="s">
        <v>24</v>
      </c>
      <c r="B200" s="20" t="s">
        <v>86</v>
      </c>
      <c r="C200" s="20" t="s">
        <v>8</v>
      </c>
      <c r="D200" s="9"/>
      <c r="E200" s="20" t="s">
        <v>9</v>
      </c>
      <c r="F200" s="20" t="s">
        <v>10</v>
      </c>
      <c r="G200" s="21"/>
      <c r="Q200" s="20"/>
      <c r="R200" s="20"/>
      <c r="S200" s="20"/>
      <c r="W200" s="23"/>
      <c r="X200" s="34"/>
      <c r="Y200" s="34"/>
      <c r="AA200"/>
    </row>
    <row r="201" spans="1:27" x14ac:dyDescent="0.25">
      <c r="A201" s="1" t="s">
        <v>24</v>
      </c>
      <c r="B201" s="20" t="s">
        <v>87</v>
      </c>
      <c r="C201" s="20" t="s">
        <v>8</v>
      </c>
      <c r="D201" s="9"/>
      <c r="E201" s="20" t="s">
        <v>9</v>
      </c>
      <c r="F201" s="20" t="s">
        <v>10</v>
      </c>
      <c r="G201" s="21"/>
      <c r="Q201" s="20"/>
      <c r="R201" s="20"/>
      <c r="S201" s="20"/>
      <c r="W201" s="23"/>
      <c r="X201" s="34"/>
      <c r="Y201" s="34"/>
      <c r="AA201"/>
    </row>
    <row r="202" spans="1:27" x14ac:dyDescent="0.25">
      <c r="A202" s="1" t="s">
        <v>24</v>
      </c>
      <c r="B202" s="20" t="s">
        <v>88</v>
      </c>
      <c r="C202" s="20" t="s">
        <v>8</v>
      </c>
      <c r="D202" s="9"/>
      <c r="E202" s="20" t="s">
        <v>9</v>
      </c>
      <c r="F202" s="20" t="s">
        <v>10</v>
      </c>
      <c r="G202" s="21"/>
      <c r="Q202" s="20"/>
      <c r="R202" s="20"/>
      <c r="S202" s="20"/>
      <c r="W202" s="23"/>
      <c r="X202" s="34"/>
      <c r="Y202" s="34"/>
      <c r="AA202"/>
    </row>
    <row r="203" spans="1:27" x14ac:dyDescent="0.25">
      <c r="A203" s="1" t="s">
        <v>24</v>
      </c>
      <c r="B203" s="20" t="s">
        <v>89</v>
      </c>
      <c r="C203" s="20" t="s">
        <v>8</v>
      </c>
      <c r="D203" s="9"/>
      <c r="E203" s="20" t="s">
        <v>9</v>
      </c>
      <c r="F203" s="20" t="s">
        <v>10</v>
      </c>
      <c r="G203" s="21"/>
      <c r="Q203" s="20"/>
      <c r="R203" s="20"/>
      <c r="S203" s="20"/>
      <c r="W203" s="23"/>
      <c r="X203" s="34"/>
      <c r="Y203" s="34"/>
      <c r="AA203"/>
    </row>
    <row r="204" spans="1:27" x14ac:dyDescent="0.25">
      <c r="A204" s="1" t="s">
        <v>24</v>
      </c>
      <c r="B204" s="20" t="s">
        <v>90</v>
      </c>
      <c r="C204" s="20" t="s">
        <v>8</v>
      </c>
      <c r="D204" s="9"/>
      <c r="E204" s="20" t="s">
        <v>9</v>
      </c>
      <c r="F204" s="20" t="s">
        <v>10</v>
      </c>
      <c r="G204" s="21"/>
      <c r="Q204" s="20"/>
      <c r="R204" s="20"/>
      <c r="S204" s="20"/>
      <c r="W204" s="23"/>
      <c r="X204" s="34"/>
      <c r="Y204" s="34"/>
      <c r="AA204"/>
    </row>
    <row r="205" spans="1:27" x14ac:dyDescent="0.25">
      <c r="A205" s="1" t="s">
        <v>24</v>
      </c>
      <c r="B205" s="20" t="s">
        <v>91</v>
      </c>
      <c r="C205" s="20" t="s">
        <v>8</v>
      </c>
      <c r="D205" s="9"/>
      <c r="E205" s="20" t="s">
        <v>9</v>
      </c>
      <c r="F205" s="20" t="s">
        <v>10</v>
      </c>
      <c r="G205" s="21"/>
      <c r="Q205" s="20"/>
      <c r="R205" s="20"/>
      <c r="S205" s="20"/>
      <c r="W205" s="23"/>
      <c r="X205" s="34"/>
      <c r="Y205" s="34"/>
      <c r="AA205"/>
    </row>
    <row r="206" spans="1:27" x14ac:dyDescent="0.25">
      <c r="A206" s="1" t="s">
        <v>24</v>
      </c>
      <c r="B206" s="20" t="s">
        <v>92</v>
      </c>
      <c r="C206" s="20" t="s">
        <v>8</v>
      </c>
      <c r="D206" s="9"/>
      <c r="E206" s="20" t="s">
        <v>9</v>
      </c>
      <c r="F206" s="20" t="s">
        <v>10</v>
      </c>
      <c r="G206" s="21"/>
      <c r="Q206" s="20"/>
      <c r="R206" s="20"/>
      <c r="S206" s="20"/>
      <c r="W206" s="23"/>
      <c r="X206" s="34"/>
      <c r="Y206" s="34"/>
      <c r="AA206"/>
    </row>
    <row r="207" spans="1:27" x14ac:dyDescent="0.25">
      <c r="A207" s="1" t="s">
        <v>24</v>
      </c>
      <c r="B207" s="20" t="s">
        <v>93</v>
      </c>
      <c r="C207" s="20" t="s">
        <v>8</v>
      </c>
      <c r="D207" s="9"/>
      <c r="E207" s="20" t="s">
        <v>9</v>
      </c>
      <c r="F207" s="20" t="s">
        <v>10</v>
      </c>
      <c r="G207" s="21"/>
      <c r="Q207" s="20"/>
      <c r="R207" s="20"/>
      <c r="S207" s="20"/>
      <c r="W207" s="23"/>
      <c r="X207" s="34"/>
      <c r="Y207" s="34"/>
      <c r="AA207"/>
    </row>
    <row r="208" spans="1:27" x14ac:dyDescent="0.25">
      <c r="A208" s="1" t="s">
        <v>24</v>
      </c>
      <c r="B208" s="20" t="s">
        <v>95</v>
      </c>
      <c r="C208" s="20" t="s">
        <v>8</v>
      </c>
      <c r="D208" s="9"/>
      <c r="E208" s="20" t="s">
        <v>9</v>
      </c>
      <c r="F208" s="20" t="s">
        <v>10</v>
      </c>
      <c r="G208" s="21"/>
      <c r="Q208" s="20"/>
      <c r="R208" s="20"/>
      <c r="S208" s="20"/>
      <c r="W208" s="23"/>
      <c r="X208" s="34"/>
      <c r="Y208" s="34"/>
      <c r="AA208"/>
    </row>
    <row r="209" spans="1:27" x14ac:dyDescent="0.25">
      <c r="A209" s="1" t="s">
        <v>24</v>
      </c>
      <c r="B209" s="20" t="s">
        <v>96</v>
      </c>
      <c r="C209" s="20" t="s">
        <v>8</v>
      </c>
      <c r="D209" s="9"/>
      <c r="E209" s="20" t="s">
        <v>9</v>
      </c>
      <c r="F209" s="20" t="s">
        <v>10</v>
      </c>
      <c r="G209" s="21"/>
      <c r="Q209" s="20"/>
      <c r="R209" s="20"/>
      <c r="S209" s="20"/>
      <c r="W209" s="23"/>
      <c r="X209" s="34"/>
      <c r="Y209" s="34"/>
      <c r="AA209"/>
    </row>
    <row r="210" spans="1:27" x14ac:dyDescent="0.25">
      <c r="A210" s="1" t="s">
        <v>24</v>
      </c>
      <c r="B210" s="20" t="s">
        <v>97</v>
      </c>
      <c r="C210" s="20" t="s">
        <v>8</v>
      </c>
      <c r="D210" s="9"/>
      <c r="E210" s="20" t="s">
        <v>9</v>
      </c>
      <c r="F210" s="20" t="s">
        <v>10</v>
      </c>
      <c r="G210" s="21"/>
      <c r="Q210" s="20"/>
      <c r="R210" s="20"/>
      <c r="S210" s="20"/>
      <c r="W210" s="23"/>
      <c r="X210" s="34"/>
      <c r="Y210" s="34"/>
      <c r="AA210"/>
    </row>
    <row r="211" spans="1:27" x14ac:dyDescent="0.25">
      <c r="A211" s="1" t="s">
        <v>24</v>
      </c>
      <c r="B211" s="20" t="s">
        <v>98</v>
      </c>
      <c r="C211" s="20" t="s">
        <v>8</v>
      </c>
      <c r="D211" s="9"/>
      <c r="E211" s="20" t="s">
        <v>9</v>
      </c>
      <c r="F211" s="20" t="s">
        <v>10</v>
      </c>
      <c r="G211" s="21"/>
      <c r="Q211" s="20"/>
      <c r="R211" s="20"/>
      <c r="S211" s="20"/>
      <c r="W211" s="23"/>
      <c r="X211" s="34"/>
      <c r="Y211" s="34"/>
      <c r="AA211"/>
    </row>
    <row r="212" spans="1:27" x14ac:dyDescent="0.25">
      <c r="A212" s="1" t="s">
        <v>24</v>
      </c>
      <c r="B212" s="20" t="s">
        <v>99</v>
      </c>
      <c r="C212" s="20" t="s">
        <v>8</v>
      </c>
      <c r="D212" s="9"/>
      <c r="E212" s="20" t="s">
        <v>9</v>
      </c>
      <c r="F212" s="20" t="s">
        <v>10</v>
      </c>
      <c r="G212" s="21"/>
      <c r="Q212" s="20"/>
      <c r="R212" s="20"/>
      <c r="S212" s="20"/>
      <c r="W212" s="23"/>
      <c r="X212" s="34"/>
      <c r="Y212" s="34"/>
      <c r="AA212"/>
    </row>
    <row r="213" spans="1:27" x14ac:dyDescent="0.25">
      <c r="A213" s="1" t="s">
        <v>24</v>
      </c>
      <c r="B213" s="20" t="s">
        <v>100</v>
      </c>
      <c r="C213" s="20" t="s">
        <v>8</v>
      </c>
      <c r="D213" s="9"/>
      <c r="E213" s="20" t="s">
        <v>9</v>
      </c>
      <c r="F213" s="20" t="s">
        <v>10</v>
      </c>
      <c r="G213" s="21"/>
      <c r="Q213" s="20"/>
      <c r="R213" s="20"/>
      <c r="S213" s="20"/>
      <c r="W213" s="23"/>
      <c r="X213" s="34"/>
      <c r="Y213" s="34"/>
      <c r="AA213"/>
    </row>
    <row r="214" spans="1:27" x14ac:dyDescent="0.25">
      <c r="A214" s="1" t="s">
        <v>24</v>
      </c>
      <c r="B214" s="20" t="s">
        <v>101</v>
      </c>
      <c r="C214" s="20" t="s">
        <v>8</v>
      </c>
      <c r="D214" s="9"/>
      <c r="E214" s="20" t="s">
        <v>9</v>
      </c>
      <c r="F214" s="20" t="s">
        <v>10</v>
      </c>
      <c r="G214" s="21"/>
      <c r="Q214" s="20"/>
      <c r="R214" s="20"/>
      <c r="S214" s="20"/>
      <c r="W214" s="23"/>
      <c r="X214" s="34"/>
      <c r="Y214" s="34"/>
      <c r="AA214"/>
    </row>
    <row r="215" spans="1:27" x14ac:dyDescent="0.25">
      <c r="A215" s="1" t="s">
        <v>24</v>
      </c>
      <c r="B215" s="20" t="s">
        <v>102</v>
      </c>
      <c r="C215" s="20" t="s">
        <v>8</v>
      </c>
      <c r="D215" s="9"/>
      <c r="E215" s="20" t="s">
        <v>9</v>
      </c>
      <c r="F215" s="20" t="s">
        <v>10</v>
      </c>
      <c r="G215" s="21"/>
      <c r="Q215" s="20"/>
      <c r="R215" s="20"/>
      <c r="S215" s="20"/>
      <c r="W215" s="23"/>
      <c r="X215" s="34"/>
      <c r="Y215" s="34"/>
      <c r="AA215"/>
    </row>
    <row r="216" spans="1:27" x14ac:dyDescent="0.25">
      <c r="A216" s="1" t="s">
        <v>24</v>
      </c>
      <c r="B216" s="20" t="s">
        <v>103</v>
      </c>
      <c r="C216" s="20" t="s">
        <v>8</v>
      </c>
      <c r="D216" s="9"/>
      <c r="E216" s="20" t="s">
        <v>9</v>
      </c>
      <c r="F216" s="20" t="s">
        <v>10</v>
      </c>
      <c r="G216" s="21"/>
      <c r="Q216" s="20"/>
      <c r="R216" s="20"/>
      <c r="S216" s="20"/>
      <c r="W216" s="23"/>
      <c r="X216" s="34"/>
      <c r="Y216" s="34"/>
      <c r="AA216"/>
    </row>
    <row r="217" spans="1:27" x14ac:dyDescent="0.25">
      <c r="A217" s="1" t="s">
        <v>24</v>
      </c>
      <c r="B217" s="20" t="s">
        <v>104</v>
      </c>
      <c r="C217" s="20" t="s">
        <v>8</v>
      </c>
      <c r="D217" s="9"/>
      <c r="E217" s="20" t="s">
        <v>9</v>
      </c>
      <c r="F217" s="20" t="s">
        <v>10</v>
      </c>
      <c r="G217" s="21"/>
      <c r="Q217" s="20"/>
      <c r="R217" s="20"/>
      <c r="S217" s="20"/>
      <c r="W217" s="23"/>
      <c r="X217" s="34"/>
      <c r="Y217" s="34"/>
      <c r="AA217"/>
    </row>
    <row r="218" spans="1:27" x14ac:dyDescent="0.25">
      <c r="A218" s="1" t="s">
        <v>24</v>
      </c>
      <c r="B218" s="20" t="s">
        <v>105</v>
      </c>
      <c r="C218" s="20" t="s">
        <v>8</v>
      </c>
      <c r="D218" s="9"/>
      <c r="E218" s="20" t="s">
        <v>9</v>
      </c>
      <c r="F218" s="20" t="s">
        <v>10</v>
      </c>
      <c r="G218" s="21"/>
      <c r="Q218" s="20"/>
      <c r="R218" s="20"/>
      <c r="S218" s="20"/>
      <c r="W218" s="23"/>
      <c r="X218" s="34"/>
      <c r="Y218" s="34"/>
      <c r="AA218"/>
    </row>
    <row r="219" spans="1:27" x14ac:dyDescent="0.25">
      <c r="A219" s="1" t="s">
        <v>24</v>
      </c>
      <c r="B219" s="20" t="s">
        <v>106</v>
      </c>
      <c r="C219" s="20" t="s">
        <v>8</v>
      </c>
      <c r="D219" s="9"/>
      <c r="E219" s="20" t="s">
        <v>9</v>
      </c>
      <c r="F219" s="20" t="s">
        <v>10</v>
      </c>
      <c r="G219" s="21"/>
      <c r="Q219" s="20"/>
      <c r="R219" s="20"/>
      <c r="S219" s="20"/>
      <c r="W219" s="23"/>
      <c r="X219" s="34"/>
      <c r="Y219" s="34"/>
      <c r="AA219"/>
    </row>
    <row r="220" spans="1:27" x14ac:dyDescent="0.25">
      <c r="A220" s="1" t="s">
        <v>24</v>
      </c>
      <c r="B220" s="20" t="s">
        <v>107</v>
      </c>
      <c r="C220" s="20" t="s">
        <v>8</v>
      </c>
      <c r="D220" s="9"/>
      <c r="E220" s="20" t="s">
        <v>9</v>
      </c>
      <c r="F220" s="20" t="s">
        <v>10</v>
      </c>
      <c r="G220" s="21"/>
      <c r="Q220" s="20"/>
      <c r="R220" s="20"/>
      <c r="S220" s="20"/>
      <c r="W220" s="23"/>
      <c r="X220" s="34"/>
      <c r="Y220" s="34"/>
      <c r="AA220"/>
    </row>
    <row r="221" spans="1:27" x14ac:dyDescent="0.25">
      <c r="A221" s="1" t="s">
        <v>24</v>
      </c>
      <c r="B221" s="20" t="s">
        <v>108</v>
      </c>
      <c r="C221" s="20" t="s">
        <v>8</v>
      </c>
      <c r="D221" s="9"/>
      <c r="E221" s="20" t="s">
        <v>9</v>
      </c>
      <c r="F221" s="20" t="s">
        <v>10</v>
      </c>
      <c r="G221" s="21"/>
      <c r="Q221" s="20"/>
      <c r="R221" s="20"/>
      <c r="S221" s="20"/>
      <c r="W221" s="23"/>
      <c r="X221" s="34"/>
      <c r="Y221" s="34"/>
      <c r="AA221"/>
    </row>
    <row r="222" spans="1:27" x14ac:dyDescent="0.25">
      <c r="A222" s="1" t="s">
        <v>24</v>
      </c>
      <c r="B222" s="20" t="s">
        <v>109</v>
      </c>
      <c r="C222" s="20" t="s">
        <v>8</v>
      </c>
      <c r="D222" s="9"/>
      <c r="E222" s="20" t="s">
        <v>9</v>
      </c>
      <c r="F222" s="20" t="s">
        <v>10</v>
      </c>
      <c r="G222" s="21"/>
      <c r="Q222" s="20"/>
      <c r="R222" s="20"/>
      <c r="S222" s="20"/>
      <c r="W222" s="23"/>
      <c r="X222" s="34"/>
      <c r="Y222" s="34"/>
      <c r="AA222"/>
    </row>
    <row r="223" spans="1:27" x14ac:dyDescent="0.25">
      <c r="A223" s="1" t="s">
        <v>24</v>
      </c>
      <c r="B223" s="20" t="s">
        <v>111</v>
      </c>
      <c r="C223" s="20" t="s">
        <v>8</v>
      </c>
      <c r="D223" s="9"/>
      <c r="E223" s="20" t="s">
        <v>9</v>
      </c>
      <c r="F223" s="20" t="s">
        <v>10</v>
      </c>
      <c r="G223" s="21"/>
      <c r="Q223" s="20"/>
      <c r="R223" s="20"/>
      <c r="S223" s="20"/>
      <c r="W223" s="23"/>
      <c r="X223" s="34"/>
      <c r="Y223" s="34"/>
      <c r="AA223"/>
    </row>
    <row r="224" spans="1:27" x14ac:dyDescent="0.25">
      <c r="A224" s="1" t="s">
        <v>24</v>
      </c>
      <c r="B224" s="20" t="s">
        <v>112</v>
      </c>
      <c r="C224" s="20" t="s">
        <v>8</v>
      </c>
      <c r="D224" s="9"/>
      <c r="E224" s="20" t="s">
        <v>9</v>
      </c>
      <c r="F224" s="20" t="s">
        <v>10</v>
      </c>
      <c r="G224" s="21"/>
      <c r="Q224" s="20"/>
      <c r="R224" s="20"/>
      <c r="S224" s="20"/>
      <c r="W224" s="23"/>
      <c r="X224" s="34"/>
      <c r="Y224" s="34"/>
      <c r="AA224"/>
    </row>
    <row r="225" spans="1:27" x14ac:dyDescent="0.25">
      <c r="A225" s="1" t="s">
        <v>24</v>
      </c>
      <c r="B225" s="20" t="s">
        <v>113</v>
      </c>
      <c r="C225" s="20" t="s">
        <v>8</v>
      </c>
      <c r="D225" s="9"/>
      <c r="E225" s="20" t="s">
        <v>9</v>
      </c>
      <c r="F225" s="20" t="s">
        <v>10</v>
      </c>
      <c r="G225" s="21"/>
      <c r="Q225" s="20"/>
      <c r="R225" s="20"/>
      <c r="S225" s="20"/>
      <c r="W225" s="23"/>
      <c r="X225" s="34"/>
      <c r="Y225" s="34"/>
      <c r="AA225"/>
    </row>
    <row r="226" spans="1:27" x14ac:dyDescent="0.25">
      <c r="A226" s="1" t="s">
        <v>24</v>
      </c>
      <c r="B226" s="20" t="s">
        <v>114</v>
      </c>
      <c r="C226" s="20" t="s">
        <v>8</v>
      </c>
      <c r="D226" s="9"/>
      <c r="E226" s="20" t="s">
        <v>9</v>
      </c>
      <c r="F226" s="20" t="s">
        <v>10</v>
      </c>
      <c r="G226" s="21"/>
      <c r="Q226" s="20"/>
      <c r="R226" s="20"/>
      <c r="S226" s="20"/>
      <c r="W226" s="23"/>
      <c r="X226" s="34"/>
      <c r="Y226" s="34"/>
      <c r="AA226"/>
    </row>
    <row r="227" spans="1:27" x14ac:dyDescent="0.25">
      <c r="A227" s="1" t="s">
        <v>24</v>
      </c>
      <c r="B227" s="20" t="s">
        <v>115</v>
      </c>
      <c r="C227" s="20" t="s">
        <v>8</v>
      </c>
      <c r="D227" s="9"/>
      <c r="E227" s="20" t="s">
        <v>9</v>
      </c>
      <c r="F227" s="20" t="s">
        <v>10</v>
      </c>
      <c r="G227" s="21"/>
      <c r="Q227" s="20"/>
      <c r="R227" s="20"/>
      <c r="S227" s="20"/>
      <c r="W227" s="23"/>
      <c r="X227" s="34"/>
      <c r="Y227" s="34"/>
      <c r="AA227"/>
    </row>
    <row r="228" spans="1:27" x14ac:dyDescent="0.25">
      <c r="A228" s="1" t="s">
        <v>24</v>
      </c>
      <c r="B228" s="20" t="s">
        <v>117</v>
      </c>
      <c r="C228" s="20" t="s">
        <v>8</v>
      </c>
      <c r="D228" s="9"/>
      <c r="E228" s="20" t="s">
        <v>9</v>
      </c>
      <c r="F228" s="20" t="s">
        <v>10</v>
      </c>
      <c r="G228" s="21"/>
      <c r="Q228" s="20"/>
      <c r="R228" s="20"/>
      <c r="S228" s="20"/>
      <c r="W228" s="23"/>
      <c r="X228" s="34"/>
      <c r="Y228" s="34"/>
      <c r="AA228"/>
    </row>
    <row r="229" spans="1:27" x14ac:dyDescent="0.25">
      <c r="A229" s="1" t="s">
        <v>24</v>
      </c>
      <c r="B229" s="20" t="s">
        <v>118</v>
      </c>
      <c r="C229" s="20" t="s">
        <v>8</v>
      </c>
      <c r="D229" s="9"/>
      <c r="E229" s="20" t="s">
        <v>9</v>
      </c>
      <c r="F229" s="20" t="s">
        <v>10</v>
      </c>
      <c r="G229" s="21"/>
      <c r="Q229" s="20"/>
      <c r="R229" s="20"/>
      <c r="S229" s="20"/>
      <c r="W229" s="23"/>
      <c r="X229" s="34"/>
      <c r="Y229" s="34"/>
      <c r="AA229"/>
    </row>
    <row r="230" spans="1:27" x14ac:dyDescent="0.25">
      <c r="A230" s="1" t="s">
        <v>24</v>
      </c>
      <c r="B230" s="20" t="s">
        <v>119</v>
      </c>
      <c r="C230" s="20" t="s">
        <v>8</v>
      </c>
      <c r="D230" s="9"/>
      <c r="E230" s="20" t="s">
        <v>9</v>
      </c>
      <c r="F230" s="20" t="s">
        <v>10</v>
      </c>
      <c r="G230" s="21"/>
      <c r="Q230" s="20"/>
      <c r="R230" s="20"/>
      <c r="S230" s="20"/>
      <c r="W230" s="23"/>
      <c r="X230" s="34"/>
      <c r="Y230" s="34"/>
      <c r="AA230"/>
    </row>
    <row r="231" spans="1:27" x14ac:dyDescent="0.25">
      <c r="A231" s="1" t="s">
        <v>24</v>
      </c>
      <c r="B231" s="20" t="s">
        <v>120</v>
      </c>
      <c r="C231" s="20" t="s">
        <v>8</v>
      </c>
      <c r="D231" s="9"/>
      <c r="E231" s="20" t="s">
        <v>9</v>
      </c>
      <c r="F231" s="20" t="s">
        <v>10</v>
      </c>
      <c r="G231" s="21"/>
      <c r="Q231" s="20"/>
      <c r="R231" s="20"/>
      <c r="S231" s="20"/>
      <c r="W231" s="23"/>
      <c r="X231" s="34"/>
      <c r="Y231" s="34"/>
      <c r="AA231"/>
    </row>
    <row r="232" spans="1:27" x14ac:dyDescent="0.25">
      <c r="A232" s="1" t="s">
        <v>24</v>
      </c>
      <c r="B232" s="20" t="s">
        <v>121</v>
      </c>
      <c r="C232" s="20" t="s">
        <v>8</v>
      </c>
      <c r="D232" s="9"/>
      <c r="E232" s="20" t="s">
        <v>9</v>
      </c>
      <c r="F232" s="20" t="s">
        <v>10</v>
      </c>
      <c r="G232" s="21"/>
      <c r="Q232" s="20"/>
      <c r="R232" s="20"/>
      <c r="S232" s="20"/>
      <c r="W232" s="23"/>
      <c r="X232" s="34"/>
      <c r="Y232" s="34"/>
      <c r="AA232"/>
    </row>
    <row r="233" spans="1:27" x14ac:dyDescent="0.25">
      <c r="A233" s="1" t="s">
        <v>24</v>
      </c>
      <c r="B233" s="20" t="s">
        <v>122</v>
      </c>
      <c r="C233" s="20" t="s">
        <v>8</v>
      </c>
      <c r="D233" s="9"/>
      <c r="E233" s="20" t="s">
        <v>9</v>
      </c>
      <c r="F233" s="20" t="s">
        <v>10</v>
      </c>
      <c r="G233" s="21"/>
      <c r="Q233" s="20"/>
      <c r="R233" s="20"/>
      <c r="S233" s="20"/>
      <c r="W233" s="23"/>
      <c r="X233" s="34"/>
      <c r="Y233" s="34"/>
      <c r="AA233"/>
    </row>
    <row r="234" spans="1:27" x14ac:dyDescent="0.25">
      <c r="A234" s="1" t="s">
        <v>24</v>
      </c>
      <c r="B234" s="20" t="s">
        <v>123</v>
      </c>
      <c r="C234" s="20" t="s">
        <v>8</v>
      </c>
      <c r="D234" s="9"/>
      <c r="E234" s="20" t="s">
        <v>9</v>
      </c>
      <c r="F234" s="20" t="s">
        <v>10</v>
      </c>
      <c r="G234" s="21"/>
      <c r="Q234" s="20"/>
      <c r="R234" s="20"/>
      <c r="S234" s="20"/>
      <c r="W234" s="23"/>
      <c r="X234" s="34"/>
      <c r="Y234" s="34"/>
      <c r="AA234"/>
    </row>
    <row r="235" spans="1:27" x14ac:dyDescent="0.25">
      <c r="A235" s="1" t="s">
        <v>24</v>
      </c>
      <c r="B235" s="20" t="s">
        <v>124</v>
      </c>
      <c r="C235" s="20" t="s">
        <v>8</v>
      </c>
      <c r="D235" s="9"/>
      <c r="E235" s="20" t="s">
        <v>9</v>
      </c>
      <c r="F235" s="20" t="s">
        <v>10</v>
      </c>
      <c r="G235" s="21"/>
      <c r="Q235" s="20"/>
      <c r="R235" s="20"/>
      <c r="S235" s="20"/>
      <c r="W235" s="23"/>
      <c r="X235" s="34"/>
      <c r="Y235" s="34"/>
      <c r="AA235"/>
    </row>
    <row r="236" spans="1:27" x14ac:dyDescent="0.25">
      <c r="A236" s="1" t="s">
        <v>24</v>
      </c>
      <c r="B236" s="20" t="s">
        <v>125</v>
      </c>
      <c r="C236" s="20" t="s">
        <v>8</v>
      </c>
      <c r="D236" s="9"/>
      <c r="E236" s="20" t="s">
        <v>9</v>
      </c>
      <c r="F236" s="20" t="s">
        <v>10</v>
      </c>
      <c r="G236" s="21"/>
      <c r="Q236" s="20"/>
      <c r="R236" s="20"/>
      <c r="S236" s="20"/>
      <c r="W236" s="23"/>
      <c r="X236" s="34"/>
      <c r="Y236" s="34"/>
      <c r="AA236"/>
    </row>
    <row r="237" spans="1:27" x14ac:dyDescent="0.25">
      <c r="A237" s="1" t="s">
        <v>24</v>
      </c>
      <c r="B237" s="20" t="s">
        <v>126</v>
      </c>
      <c r="C237" s="20" t="s">
        <v>8</v>
      </c>
      <c r="D237" s="9"/>
      <c r="E237" s="20" t="s">
        <v>9</v>
      </c>
      <c r="F237" s="20" t="s">
        <v>10</v>
      </c>
      <c r="G237" s="21"/>
      <c r="Q237" s="20"/>
      <c r="R237" s="20"/>
      <c r="S237" s="20"/>
      <c r="W237" s="23"/>
      <c r="X237" s="34"/>
      <c r="Y237" s="34"/>
      <c r="AA237"/>
    </row>
    <row r="238" spans="1:27" x14ac:dyDescent="0.25">
      <c r="A238" s="1" t="s">
        <v>24</v>
      </c>
      <c r="B238" s="20" t="s">
        <v>127</v>
      </c>
      <c r="C238" s="20" t="s">
        <v>8</v>
      </c>
      <c r="D238" s="9"/>
      <c r="E238" s="20" t="s">
        <v>9</v>
      </c>
      <c r="F238" s="20" t="s">
        <v>10</v>
      </c>
      <c r="G238" s="21"/>
      <c r="Q238" s="20"/>
      <c r="R238" s="20"/>
      <c r="S238" s="20"/>
      <c r="W238" s="23"/>
      <c r="X238" s="34"/>
      <c r="Y238" s="34"/>
      <c r="AA238"/>
    </row>
    <row r="239" spans="1:27" x14ac:dyDescent="0.25">
      <c r="A239" s="1" t="s">
        <v>24</v>
      </c>
      <c r="B239" s="20" t="s">
        <v>128</v>
      </c>
      <c r="C239" s="20" t="s">
        <v>8</v>
      </c>
      <c r="D239" s="9"/>
      <c r="E239" s="20" t="s">
        <v>9</v>
      </c>
      <c r="F239" s="20" t="s">
        <v>10</v>
      </c>
      <c r="G239" s="21"/>
      <c r="Q239" s="20"/>
      <c r="R239" s="20"/>
      <c r="S239" s="20"/>
      <c r="W239" s="23"/>
      <c r="X239" s="34"/>
      <c r="Y239" s="34"/>
      <c r="AA239"/>
    </row>
    <row r="240" spans="1:27" x14ac:dyDescent="0.25">
      <c r="A240" s="1" t="s">
        <v>24</v>
      </c>
      <c r="B240" s="20" t="s">
        <v>129</v>
      </c>
      <c r="C240" s="20" t="s">
        <v>8</v>
      </c>
      <c r="D240" s="9"/>
      <c r="E240" s="20" t="s">
        <v>9</v>
      </c>
      <c r="F240" s="20" t="s">
        <v>10</v>
      </c>
      <c r="G240" s="21"/>
      <c r="Q240" s="20"/>
      <c r="R240" s="20"/>
      <c r="S240" s="20"/>
      <c r="W240" s="23"/>
      <c r="X240" s="34"/>
      <c r="Y240" s="34"/>
      <c r="AA240"/>
    </row>
    <row r="241" spans="1:27" x14ac:dyDescent="0.25">
      <c r="A241" s="1" t="s">
        <v>24</v>
      </c>
      <c r="B241" s="20" t="s">
        <v>130</v>
      </c>
      <c r="C241" s="20" t="s">
        <v>8</v>
      </c>
      <c r="D241" s="9"/>
      <c r="E241" s="20" t="s">
        <v>9</v>
      </c>
      <c r="F241" s="20" t="s">
        <v>10</v>
      </c>
      <c r="G241" s="21"/>
      <c r="Q241" s="20"/>
      <c r="R241" s="20"/>
      <c r="S241" s="20"/>
      <c r="W241" s="23"/>
      <c r="X241" s="34"/>
      <c r="Y241" s="34"/>
      <c r="AA241"/>
    </row>
    <row r="242" spans="1:27" x14ac:dyDescent="0.25">
      <c r="A242" s="1" t="s">
        <v>24</v>
      </c>
      <c r="B242" s="20" t="s">
        <v>131</v>
      </c>
      <c r="C242" s="20" t="s">
        <v>8</v>
      </c>
      <c r="D242" s="9"/>
      <c r="E242" s="20" t="s">
        <v>9</v>
      </c>
      <c r="F242" s="20" t="s">
        <v>10</v>
      </c>
      <c r="G242" s="21"/>
      <c r="Q242" s="20"/>
      <c r="R242" s="20"/>
      <c r="S242" s="20"/>
      <c r="W242" s="23"/>
      <c r="X242" s="34"/>
      <c r="Y242" s="34"/>
      <c r="AA242"/>
    </row>
    <row r="243" spans="1:27" x14ac:dyDescent="0.25">
      <c r="A243" s="1" t="s">
        <v>24</v>
      </c>
      <c r="B243" s="20" t="s">
        <v>132</v>
      </c>
      <c r="C243" s="20" t="s">
        <v>8</v>
      </c>
      <c r="D243" s="9"/>
      <c r="E243" s="20" t="s">
        <v>9</v>
      </c>
      <c r="F243" s="20" t="s">
        <v>10</v>
      </c>
      <c r="G243" s="21"/>
      <c r="Q243" s="20"/>
      <c r="R243" s="20"/>
      <c r="S243" s="20"/>
      <c r="W243" s="23"/>
      <c r="X243" s="34"/>
      <c r="Y243" s="34"/>
      <c r="AA243"/>
    </row>
    <row r="244" spans="1:27" x14ac:dyDescent="0.25">
      <c r="A244" s="1" t="s">
        <v>24</v>
      </c>
      <c r="B244" s="20" t="s">
        <v>133</v>
      </c>
      <c r="C244" s="20" t="s">
        <v>8</v>
      </c>
      <c r="D244" s="9"/>
      <c r="E244" s="20" t="s">
        <v>9</v>
      </c>
      <c r="F244" s="20" t="s">
        <v>10</v>
      </c>
      <c r="G244" s="21"/>
      <c r="Q244" s="20"/>
      <c r="R244" s="20"/>
      <c r="S244" s="20"/>
      <c r="W244" s="23"/>
      <c r="X244" s="34"/>
      <c r="Y244" s="34"/>
      <c r="AA244"/>
    </row>
    <row r="245" spans="1:27" x14ac:dyDescent="0.25">
      <c r="A245" s="1" t="s">
        <v>24</v>
      </c>
      <c r="B245" s="20" t="s">
        <v>134</v>
      </c>
      <c r="C245" s="20" t="s">
        <v>8</v>
      </c>
      <c r="D245" s="9"/>
      <c r="E245" s="20" t="s">
        <v>30</v>
      </c>
      <c r="F245" s="20" t="s">
        <v>10</v>
      </c>
      <c r="G245" s="21"/>
      <c r="Q245" s="20"/>
      <c r="R245" s="20"/>
      <c r="S245" s="20"/>
      <c r="W245" s="23"/>
      <c r="X245" s="34"/>
      <c r="Y245" s="34"/>
      <c r="AA245"/>
    </row>
    <row r="246" spans="1:27" x14ac:dyDescent="0.25">
      <c r="A246" s="1" t="s">
        <v>24</v>
      </c>
      <c r="B246" s="20" t="s">
        <v>137</v>
      </c>
      <c r="C246" s="20" t="s">
        <v>8</v>
      </c>
      <c r="D246" s="9"/>
      <c r="E246" s="20" t="s">
        <v>30</v>
      </c>
      <c r="F246" s="20" t="s">
        <v>10</v>
      </c>
      <c r="G246" s="21"/>
      <c r="Q246" s="20"/>
      <c r="R246" s="20"/>
      <c r="S246" s="20"/>
      <c r="W246" s="23"/>
      <c r="X246" s="34"/>
      <c r="Y246" s="34"/>
      <c r="AA246"/>
    </row>
    <row r="247" spans="1:27" x14ac:dyDescent="0.25">
      <c r="A247" s="1" t="s">
        <v>24</v>
      </c>
      <c r="B247" s="20" t="s">
        <v>138</v>
      </c>
      <c r="C247" s="20" t="s">
        <v>8</v>
      </c>
      <c r="D247" s="9"/>
      <c r="E247" s="20" t="s">
        <v>30</v>
      </c>
      <c r="F247" s="20" t="s">
        <v>10</v>
      </c>
      <c r="G247" s="21"/>
      <c r="Q247" s="20"/>
      <c r="R247" s="20"/>
      <c r="S247" s="20"/>
      <c r="W247" s="23"/>
      <c r="X247" s="34"/>
      <c r="Y247" s="34"/>
      <c r="AA247"/>
    </row>
    <row r="248" spans="1:27" x14ac:dyDescent="0.25">
      <c r="A248" s="1" t="s">
        <v>24</v>
      </c>
      <c r="B248" s="20" t="s">
        <v>139</v>
      </c>
      <c r="C248" s="20" t="s">
        <v>8</v>
      </c>
      <c r="D248" s="9"/>
      <c r="E248" s="20" t="s">
        <v>30</v>
      </c>
      <c r="F248" s="20" t="s">
        <v>10</v>
      </c>
      <c r="G248" s="21"/>
      <c r="Q248" s="20"/>
      <c r="R248" s="20"/>
      <c r="S248" s="20"/>
      <c r="W248" s="23"/>
      <c r="X248" s="34"/>
      <c r="Y248" s="34"/>
      <c r="AA248"/>
    </row>
    <row r="249" spans="1:27" x14ac:dyDescent="0.25">
      <c r="A249" s="1" t="s">
        <v>24</v>
      </c>
      <c r="B249" s="20" t="s">
        <v>140</v>
      </c>
      <c r="C249" s="20" t="s">
        <v>8</v>
      </c>
      <c r="D249" s="9"/>
      <c r="E249" s="20" t="s">
        <v>30</v>
      </c>
      <c r="F249" s="20" t="s">
        <v>10</v>
      </c>
      <c r="G249" s="21"/>
      <c r="Q249" s="20"/>
      <c r="R249" s="20"/>
      <c r="S249" s="20"/>
      <c r="W249" s="23"/>
      <c r="X249" s="34"/>
      <c r="Y249" s="34"/>
      <c r="AA249"/>
    </row>
    <row r="250" spans="1:27" x14ac:dyDescent="0.25">
      <c r="A250" s="1" t="s">
        <v>24</v>
      </c>
      <c r="B250" s="20" t="s">
        <v>141</v>
      </c>
      <c r="C250" s="20" t="s">
        <v>8</v>
      </c>
      <c r="D250" s="9"/>
      <c r="E250" s="20" t="s">
        <v>30</v>
      </c>
      <c r="F250" s="20" t="s">
        <v>10</v>
      </c>
      <c r="G250" s="21"/>
      <c r="Q250" s="20"/>
      <c r="R250" s="20"/>
      <c r="S250" s="20"/>
      <c r="W250" s="23"/>
      <c r="X250" s="34"/>
      <c r="Y250" s="34"/>
      <c r="AA250"/>
    </row>
    <row r="251" spans="1:27" x14ac:dyDescent="0.25">
      <c r="A251" s="1" t="s">
        <v>24</v>
      </c>
      <c r="B251" s="20" t="s">
        <v>142</v>
      </c>
      <c r="C251" s="20" t="s">
        <v>8</v>
      </c>
      <c r="D251" s="9"/>
      <c r="E251" s="20" t="s">
        <v>30</v>
      </c>
      <c r="F251" s="20" t="s">
        <v>10</v>
      </c>
      <c r="G251" s="21"/>
      <c r="Q251" s="20"/>
      <c r="R251" s="20"/>
      <c r="S251" s="20"/>
      <c r="W251" s="23"/>
      <c r="X251" s="34"/>
      <c r="Y251" s="34"/>
      <c r="AA251"/>
    </row>
    <row r="252" spans="1:27" x14ac:dyDescent="0.25">
      <c r="A252" s="1" t="s">
        <v>24</v>
      </c>
      <c r="B252" s="20" t="s">
        <v>143</v>
      </c>
      <c r="C252" s="20" t="s">
        <v>8</v>
      </c>
      <c r="D252" s="9"/>
      <c r="E252" s="20" t="s">
        <v>30</v>
      </c>
      <c r="F252" s="20" t="s">
        <v>10</v>
      </c>
      <c r="G252" s="21"/>
      <c r="Q252" s="20"/>
      <c r="R252" s="20"/>
      <c r="S252" s="20"/>
      <c r="W252" s="23"/>
      <c r="X252" s="34"/>
      <c r="Y252" s="34"/>
      <c r="AA252"/>
    </row>
    <row r="253" spans="1:27" x14ac:dyDescent="0.25">
      <c r="A253" s="1" t="s">
        <v>24</v>
      </c>
      <c r="B253" s="20" t="s">
        <v>144</v>
      </c>
      <c r="C253" s="20" t="s">
        <v>8</v>
      </c>
      <c r="D253" s="9"/>
      <c r="E253" s="20" t="s">
        <v>30</v>
      </c>
      <c r="F253" s="20" t="s">
        <v>10</v>
      </c>
      <c r="G253" s="21"/>
      <c r="Q253" s="20"/>
      <c r="R253" s="20"/>
      <c r="S253" s="20"/>
      <c r="W253" s="23"/>
      <c r="X253" s="34"/>
      <c r="Y253" s="34"/>
      <c r="AA253"/>
    </row>
    <row r="254" spans="1:27" x14ac:dyDescent="0.25">
      <c r="A254" s="1" t="s">
        <v>24</v>
      </c>
      <c r="B254" s="20" t="s">
        <v>145</v>
      </c>
      <c r="C254" s="20" t="s">
        <v>8</v>
      </c>
      <c r="D254" s="9"/>
      <c r="E254" s="20" t="s">
        <v>30</v>
      </c>
      <c r="F254" s="20" t="s">
        <v>10</v>
      </c>
      <c r="G254" s="21"/>
      <c r="Q254" s="20"/>
      <c r="R254" s="20"/>
      <c r="S254" s="20"/>
      <c r="W254" s="23"/>
      <c r="X254" s="34"/>
      <c r="Y254" s="34"/>
      <c r="AA254"/>
    </row>
    <row r="255" spans="1:27" x14ac:dyDescent="0.25">
      <c r="A255" s="1" t="s">
        <v>24</v>
      </c>
      <c r="B255" s="20" t="s">
        <v>147</v>
      </c>
      <c r="C255" s="20" t="s">
        <v>8</v>
      </c>
      <c r="D255" s="9"/>
      <c r="E255" s="20" t="s">
        <v>30</v>
      </c>
      <c r="F255" s="20" t="s">
        <v>10</v>
      </c>
      <c r="G255" s="21"/>
      <c r="Q255" s="20"/>
      <c r="R255" s="20"/>
      <c r="S255" s="20"/>
      <c r="W255" s="23"/>
      <c r="X255" s="34"/>
      <c r="Y255" s="34"/>
      <c r="AA255"/>
    </row>
    <row r="256" spans="1:27" x14ac:dyDescent="0.25">
      <c r="A256" s="1" t="s">
        <v>22</v>
      </c>
      <c r="B256" s="20" t="s">
        <v>78</v>
      </c>
      <c r="C256" s="20"/>
      <c r="D256" s="9">
        <v>1.41</v>
      </c>
      <c r="E256" s="20" t="s">
        <v>9</v>
      </c>
      <c r="F256" s="20" t="s">
        <v>10</v>
      </c>
      <c r="G256" s="21"/>
      <c r="Q256" s="20"/>
      <c r="R256" s="20"/>
      <c r="S256" s="20"/>
      <c r="W256" s="23"/>
      <c r="X256" s="34"/>
      <c r="Y256" s="34"/>
      <c r="AA256"/>
    </row>
    <row r="257" spans="1:27" x14ac:dyDescent="0.25">
      <c r="A257" s="1" t="s">
        <v>22</v>
      </c>
      <c r="B257" s="20" t="s">
        <v>135</v>
      </c>
      <c r="C257" s="20" t="s">
        <v>136</v>
      </c>
      <c r="D257" s="9">
        <v>28.2</v>
      </c>
      <c r="E257" s="20" t="s">
        <v>30</v>
      </c>
      <c r="F257" s="20" t="s">
        <v>10</v>
      </c>
      <c r="G257" s="21" t="s">
        <v>156</v>
      </c>
      <c r="Q257" s="20"/>
      <c r="R257" s="20"/>
      <c r="S257" s="20"/>
      <c r="W257" s="23"/>
      <c r="X257" s="34"/>
      <c r="Y257" s="34"/>
      <c r="AA257"/>
    </row>
    <row r="258" spans="1:27" x14ac:dyDescent="0.25">
      <c r="A258" s="1" t="s">
        <v>22</v>
      </c>
      <c r="B258" s="20" t="s">
        <v>137</v>
      </c>
      <c r="C258" s="20"/>
      <c r="D258" s="9">
        <v>1.38</v>
      </c>
      <c r="E258" s="20" t="s">
        <v>30</v>
      </c>
      <c r="F258" s="20" t="s">
        <v>10</v>
      </c>
      <c r="G258" s="21"/>
      <c r="Q258" s="20"/>
      <c r="R258" s="20"/>
      <c r="S258" s="20"/>
      <c r="W258" s="23"/>
      <c r="X258" s="34"/>
      <c r="Y258" s="34"/>
      <c r="AA258"/>
    </row>
    <row r="259" spans="1:27" x14ac:dyDescent="0.25">
      <c r="A259" s="1" t="s">
        <v>22</v>
      </c>
      <c r="B259" s="20" t="s">
        <v>34</v>
      </c>
      <c r="C259" s="20"/>
      <c r="D259" s="9">
        <v>43</v>
      </c>
      <c r="E259" s="20" t="s">
        <v>30</v>
      </c>
      <c r="F259" s="20" t="s">
        <v>10</v>
      </c>
      <c r="G259" s="21"/>
      <c r="Q259" s="20"/>
      <c r="R259" s="20"/>
      <c r="S259" s="20"/>
      <c r="W259" s="23"/>
      <c r="X259" s="34"/>
      <c r="Y259" s="34"/>
      <c r="AA259"/>
    </row>
    <row r="260" spans="1:27" x14ac:dyDescent="0.25">
      <c r="A260" s="1" t="s">
        <v>22</v>
      </c>
      <c r="B260" s="20" t="s">
        <v>84</v>
      </c>
      <c r="C260" s="20"/>
      <c r="D260" s="9">
        <v>0.75</v>
      </c>
      <c r="E260" s="20" t="s">
        <v>9</v>
      </c>
      <c r="F260" s="20" t="s">
        <v>10</v>
      </c>
      <c r="G260" s="21"/>
      <c r="Q260" s="20"/>
      <c r="R260" s="20"/>
      <c r="S260" s="20"/>
      <c r="W260" s="23"/>
      <c r="X260" s="34"/>
      <c r="Y260" s="34"/>
      <c r="AA260"/>
    </row>
    <row r="261" spans="1:27" x14ac:dyDescent="0.25">
      <c r="A261" s="1" t="s">
        <v>22</v>
      </c>
      <c r="B261" s="20" t="s">
        <v>85</v>
      </c>
      <c r="C261" s="20"/>
      <c r="D261" s="9">
        <v>49.2</v>
      </c>
      <c r="E261" s="20" t="s">
        <v>9</v>
      </c>
      <c r="F261" s="20" t="s">
        <v>10</v>
      </c>
      <c r="G261" s="21"/>
      <c r="Q261" s="20"/>
      <c r="R261" s="20"/>
      <c r="S261" s="20"/>
      <c r="W261" s="23"/>
      <c r="X261" s="34"/>
      <c r="Y261" s="34"/>
      <c r="AA261"/>
    </row>
    <row r="262" spans="1:27" x14ac:dyDescent="0.25">
      <c r="A262" s="1" t="s">
        <v>22</v>
      </c>
      <c r="B262" s="20" t="s">
        <v>42</v>
      </c>
      <c r="C262" s="20"/>
      <c r="D262" s="9">
        <v>4.32</v>
      </c>
      <c r="E262" s="20" t="s">
        <v>30</v>
      </c>
      <c r="F262" s="20" t="s">
        <v>10</v>
      </c>
      <c r="G262" s="21"/>
      <c r="Q262" s="20"/>
      <c r="R262" s="20"/>
      <c r="S262" s="20"/>
      <c r="W262" s="23"/>
      <c r="X262" s="34"/>
      <c r="Y262" s="34"/>
      <c r="AA262"/>
    </row>
    <row r="263" spans="1:27" x14ac:dyDescent="0.25">
      <c r="A263" s="1" t="s">
        <v>22</v>
      </c>
      <c r="B263" s="20" t="s">
        <v>86</v>
      </c>
      <c r="C263" s="20"/>
      <c r="D263" s="9">
        <v>1.42</v>
      </c>
      <c r="E263" s="20" t="s">
        <v>9</v>
      </c>
      <c r="F263" s="20" t="s">
        <v>10</v>
      </c>
      <c r="G263" s="21"/>
      <c r="W263" s="23"/>
      <c r="X263" s="34"/>
      <c r="Y263" s="34"/>
      <c r="AA263"/>
    </row>
    <row r="264" spans="1:27" x14ac:dyDescent="0.25">
      <c r="A264" s="1" t="s">
        <v>22</v>
      </c>
      <c r="B264" s="20" t="s">
        <v>87</v>
      </c>
      <c r="C264" s="20"/>
      <c r="D264" s="9">
        <v>0.73299999999999998</v>
      </c>
      <c r="E264" s="20" t="s">
        <v>9</v>
      </c>
      <c r="F264" s="20" t="s">
        <v>10</v>
      </c>
      <c r="G264" s="21"/>
    </row>
    <row r="265" spans="1:27" x14ac:dyDescent="0.25">
      <c r="A265" s="1" t="s">
        <v>22</v>
      </c>
      <c r="B265" s="20" t="s">
        <v>44</v>
      </c>
      <c r="C265" s="20"/>
      <c r="D265" s="9">
        <v>2.95</v>
      </c>
      <c r="E265" s="20" t="s">
        <v>30</v>
      </c>
      <c r="F265" s="20" t="s">
        <v>10</v>
      </c>
      <c r="G265" s="21"/>
    </row>
    <row r="266" spans="1:27" x14ac:dyDescent="0.25">
      <c r="A266" s="1" t="s">
        <v>22</v>
      </c>
      <c r="B266" s="20" t="s">
        <v>48</v>
      </c>
      <c r="C266" s="20"/>
      <c r="D266" s="9">
        <v>14.3</v>
      </c>
      <c r="E266" s="20" t="s">
        <v>30</v>
      </c>
      <c r="F266" s="20" t="s">
        <v>10</v>
      </c>
      <c r="G266" s="21"/>
    </row>
    <row r="267" spans="1:27" x14ac:dyDescent="0.25">
      <c r="A267" s="1" t="s">
        <v>22</v>
      </c>
      <c r="B267" s="20" t="s">
        <v>12</v>
      </c>
      <c r="C267" s="20"/>
      <c r="D267" s="9">
        <v>15.8</v>
      </c>
      <c r="E267" s="20" t="s">
        <v>9</v>
      </c>
      <c r="F267" s="20" t="s">
        <v>10</v>
      </c>
      <c r="G267" s="21"/>
    </row>
    <row r="268" spans="1:27" x14ac:dyDescent="0.25">
      <c r="A268" s="1" t="s">
        <v>22</v>
      </c>
      <c r="B268" s="20" t="s">
        <v>15</v>
      </c>
      <c r="C268" s="20"/>
      <c r="D268" s="9">
        <v>50.6</v>
      </c>
      <c r="E268" s="20" t="s">
        <v>9</v>
      </c>
      <c r="F268" s="20" t="s">
        <v>10</v>
      </c>
      <c r="G268" s="21"/>
    </row>
    <row r="269" spans="1:27" x14ac:dyDescent="0.25">
      <c r="A269" s="1" t="s">
        <v>22</v>
      </c>
      <c r="B269" s="20" t="s">
        <v>144</v>
      </c>
      <c r="C269" s="20"/>
      <c r="D269" s="9">
        <v>8.1</v>
      </c>
      <c r="E269" s="20" t="s">
        <v>30</v>
      </c>
      <c r="F269" s="20" t="s">
        <v>10</v>
      </c>
      <c r="G269" s="21"/>
    </row>
    <row r="270" spans="1:27" x14ac:dyDescent="0.25">
      <c r="A270" s="1" t="s">
        <v>22</v>
      </c>
      <c r="B270" s="20" t="s">
        <v>94</v>
      </c>
      <c r="C270" s="20"/>
      <c r="D270" s="9">
        <v>74.2</v>
      </c>
      <c r="E270" s="20" t="s">
        <v>9</v>
      </c>
      <c r="F270" s="20" t="s">
        <v>10</v>
      </c>
      <c r="G270" s="21"/>
    </row>
    <row r="271" spans="1:27" x14ac:dyDescent="0.25">
      <c r="A271" s="1" t="s">
        <v>22</v>
      </c>
      <c r="B271" s="20" t="s">
        <v>18</v>
      </c>
      <c r="C271" s="20"/>
      <c r="D271" s="9">
        <v>81.599999999999994</v>
      </c>
      <c r="E271" s="20" t="s">
        <v>9</v>
      </c>
      <c r="F271" s="20" t="s">
        <v>10</v>
      </c>
      <c r="G271" s="21"/>
    </row>
    <row r="272" spans="1:27" x14ac:dyDescent="0.25">
      <c r="A272" s="1" t="s">
        <v>22</v>
      </c>
      <c r="B272" s="20" t="s">
        <v>146</v>
      </c>
      <c r="C272" s="20"/>
      <c r="D272" s="9">
        <v>4.3</v>
      </c>
      <c r="E272" s="20" t="s">
        <v>30</v>
      </c>
      <c r="F272" s="20" t="s">
        <v>10</v>
      </c>
      <c r="G272" s="21"/>
    </row>
    <row r="273" spans="1:7" x14ac:dyDescent="0.25">
      <c r="A273" s="1" t="s">
        <v>22</v>
      </c>
      <c r="B273" s="20" t="s">
        <v>101</v>
      </c>
      <c r="C273" s="20"/>
      <c r="D273" s="9">
        <v>1.32</v>
      </c>
      <c r="E273" s="20" t="s">
        <v>9</v>
      </c>
      <c r="F273" s="20" t="s">
        <v>10</v>
      </c>
      <c r="G273" s="21"/>
    </row>
    <row r="274" spans="1:7" x14ac:dyDescent="0.25">
      <c r="A274" s="1" t="s">
        <v>22</v>
      </c>
      <c r="B274" s="20" t="s">
        <v>66</v>
      </c>
      <c r="C274" s="20"/>
      <c r="D274" s="9">
        <v>1.1499999999999999</v>
      </c>
      <c r="E274" s="20" t="s">
        <v>30</v>
      </c>
      <c r="F274" s="20" t="s">
        <v>10</v>
      </c>
      <c r="G274" s="21"/>
    </row>
    <row r="275" spans="1:7" x14ac:dyDescent="0.25">
      <c r="A275" s="1" t="s">
        <v>22</v>
      </c>
      <c r="B275" s="20" t="s">
        <v>68</v>
      </c>
      <c r="C275" s="20"/>
      <c r="D275" s="9">
        <v>2.42</v>
      </c>
      <c r="E275" s="20" t="s">
        <v>30</v>
      </c>
      <c r="F275" s="20" t="s">
        <v>10</v>
      </c>
      <c r="G275" s="21"/>
    </row>
    <row r="276" spans="1:7" x14ac:dyDescent="0.25">
      <c r="A276" s="1" t="s">
        <v>22</v>
      </c>
      <c r="B276" s="20" t="s">
        <v>70</v>
      </c>
      <c r="C276" s="20"/>
      <c r="D276" s="9">
        <v>31.8</v>
      </c>
      <c r="E276" s="20" t="s">
        <v>30</v>
      </c>
      <c r="F276" s="20" t="s">
        <v>10</v>
      </c>
      <c r="G276" s="21"/>
    </row>
    <row r="277" spans="1:7" x14ac:dyDescent="0.25">
      <c r="A277" s="1" t="s">
        <v>22</v>
      </c>
      <c r="B277" s="20" t="s">
        <v>148</v>
      </c>
      <c r="C277" s="20"/>
      <c r="D277" s="9">
        <v>2.2999999999999998</v>
      </c>
      <c r="E277" s="20" t="s">
        <v>30</v>
      </c>
      <c r="F277" s="20" t="s">
        <v>10</v>
      </c>
      <c r="G277" s="21"/>
    </row>
    <row r="278" spans="1:7" x14ac:dyDescent="0.25">
      <c r="A278" s="1" t="s">
        <v>22</v>
      </c>
      <c r="B278" s="20" t="s">
        <v>74</v>
      </c>
      <c r="C278" s="20"/>
      <c r="D278" s="9">
        <v>10.5</v>
      </c>
      <c r="E278" s="20" t="s">
        <v>30</v>
      </c>
      <c r="F278" s="20" t="s">
        <v>10</v>
      </c>
      <c r="G278" s="21"/>
    </row>
    <row r="279" spans="1:7" x14ac:dyDescent="0.25">
      <c r="A279" s="1" t="s">
        <v>22</v>
      </c>
      <c r="B279" s="20" t="s">
        <v>108</v>
      </c>
      <c r="C279" s="20"/>
      <c r="D279" s="9">
        <v>12</v>
      </c>
      <c r="E279" s="20" t="s">
        <v>9</v>
      </c>
      <c r="F279" s="20" t="s">
        <v>10</v>
      </c>
      <c r="G279" s="21"/>
    </row>
    <row r="280" spans="1:7" x14ac:dyDescent="0.25">
      <c r="A280" s="1" t="s">
        <v>22</v>
      </c>
      <c r="B280" s="20" t="s">
        <v>116</v>
      </c>
      <c r="C280" s="20"/>
      <c r="D280" s="9">
        <v>39.200000000000003</v>
      </c>
      <c r="E280" s="20" t="s">
        <v>9</v>
      </c>
      <c r="F280" s="20" t="s">
        <v>10</v>
      </c>
      <c r="G280" s="21"/>
    </row>
    <row r="281" spans="1:7" x14ac:dyDescent="0.25">
      <c r="A281" s="1" t="s">
        <v>22</v>
      </c>
      <c r="B281" s="20" t="s">
        <v>7</v>
      </c>
      <c r="C281" s="20" t="s">
        <v>8</v>
      </c>
      <c r="D281" s="9"/>
      <c r="E281" s="20" t="s">
        <v>9</v>
      </c>
      <c r="F281" s="20" t="s">
        <v>10</v>
      </c>
      <c r="G281" s="21"/>
    </row>
    <row r="282" spans="1:7" x14ac:dyDescent="0.25">
      <c r="A282" s="1" t="s">
        <v>22</v>
      </c>
      <c r="B282" s="20" t="s">
        <v>11</v>
      </c>
      <c r="C282" s="20" t="s">
        <v>8</v>
      </c>
      <c r="D282" s="9"/>
      <c r="E282" s="20" t="s">
        <v>9</v>
      </c>
      <c r="F282" s="20" t="s">
        <v>10</v>
      </c>
      <c r="G282" s="21"/>
    </row>
    <row r="283" spans="1:7" x14ac:dyDescent="0.25">
      <c r="A283" s="1" t="s">
        <v>22</v>
      </c>
      <c r="B283" s="20" t="s">
        <v>13</v>
      </c>
      <c r="C283" s="20" t="s">
        <v>8</v>
      </c>
      <c r="D283" s="9"/>
      <c r="E283" s="20" t="s">
        <v>9</v>
      </c>
      <c r="F283" s="20" t="s">
        <v>10</v>
      </c>
      <c r="G283" s="21"/>
    </row>
    <row r="284" spans="1:7" x14ac:dyDescent="0.25">
      <c r="A284" s="1" t="s">
        <v>22</v>
      </c>
      <c r="B284" s="20" t="s">
        <v>14</v>
      </c>
      <c r="C284" s="20" t="s">
        <v>8</v>
      </c>
      <c r="D284" s="9"/>
      <c r="E284" s="20" t="s">
        <v>9</v>
      </c>
      <c r="F284" s="20" t="s">
        <v>10</v>
      </c>
      <c r="G284" s="21"/>
    </row>
    <row r="285" spans="1:7" x14ac:dyDescent="0.25">
      <c r="A285" s="1" t="s">
        <v>22</v>
      </c>
      <c r="B285" s="20" t="s">
        <v>16</v>
      </c>
      <c r="C285" s="20" t="s">
        <v>8</v>
      </c>
      <c r="D285" s="9"/>
      <c r="E285" s="20" t="s">
        <v>9</v>
      </c>
      <c r="F285" s="20" t="s">
        <v>10</v>
      </c>
      <c r="G285" s="21"/>
    </row>
    <row r="286" spans="1:7" x14ac:dyDescent="0.25">
      <c r="A286" s="1" t="s">
        <v>22</v>
      </c>
      <c r="B286" s="20" t="s">
        <v>17</v>
      </c>
      <c r="C286" s="20" t="s">
        <v>8</v>
      </c>
      <c r="D286" s="9"/>
      <c r="E286" s="20" t="s">
        <v>9</v>
      </c>
      <c r="F286" s="20" t="s">
        <v>10</v>
      </c>
      <c r="G286" s="21"/>
    </row>
    <row r="287" spans="1:7" x14ac:dyDescent="0.25">
      <c r="A287" s="1" t="s">
        <v>22</v>
      </c>
      <c r="B287" s="20" t="s">
        <v>19</v>
      </c>
      <c r="C287" s="20" t="s">
        <v>8</v>
      </c>
      <c r="D287" s="9"/>
      <c r="E287" s="20" t="s">
        <v>9</v>
      </c>
      <c r="F287" s="20" t="s">
        <v>10</v>
      </c>
      <c r="G287" s="21"/>
    </row>
    <row r="288" spans="1:7" x14ac:dyDescent="0.25">
      <c r="A288" s="1" t="s">
        <v>22</v>
      </c>
      <c r="B288" s="20" t="s">
        <v>20</v>
      </c>
      <c r="C288" s="20" t="s">
        <v>8</v>
      </c>
      <c r="D288" s="9"/>
      <c r="E288" s="20" t="s">
        <v>9</v>
      </c>
      <c r="F288" s="20" t="s">
        <v>10</v>
      </c>
      <c r="G288" s="21"/>
    </row>
    <row r="289" spans="1:7" x14ac:dyDescent="0.25">
      <c r="A289" s="1" t="s">
        <v>22</v>
      </c>
      <c r="B289" s="20" t="s">
        <v>21</v>
      </c>
      <c r="C289" s="20" t="s">
        <v>8</v>
      </c>
      <c r="D289" s="9"/>
      <c r="E289" s="20" t="s">
        <v>9</v>
      </c>
      <c r="F289" s="20" t="s">
        <v>10</v>
      </c>
      <c r="G289" s="21"/>
    </row>
    <row r="290" spans="1:7" x14ac:dyDescent="0.25">
      <c r="A290" s="1" t="s">
        <v>22</v>
      </c>
      <c r="B290" s="20" t="s">
        <v>29</v>
      </c>
      <c r="C290" s="20" t="s">
        <v>8</v>
      </c>
      <c r="D290" s="9"/>
      <c r="E290" s="20" t="s">
        <v>30</v>
      </c>
      <c r="F290" s="20" t="s">
        <v>10</v>
      </c>
      <c r="G290" s="21"/>
    </row>
    <row r="291" spans="1:7" x14ac:dyDescent="0.25">
      <c r="A291" s="1" t="s">
        <v>22</v>
      </c>
      <c r="B291" s="20" t="s">
        <v>31</v>
      </c>
      <c r="C291" s="20" t="s">
        <v>8</v>
      </c>
      <c r="D291" s="9"/>
      <c r="E291" s="20" t="s">
        <v>30</v>
      </c>
      <c r="F291" s="20" t="s">
        <v>10</v>
      </c>
      <c r="G291" s="21"/>
    </row>
    <row r="292" spans="1:7" x14ac:dyDescent="0.25">
      <c r="A292" s="1" t="s">
        <v>22</v>
      </c>
      <c r="B292" s="20" t="s">
        <v>32</v>
      </c>
      <c r="C292" s="20" t="s">
        <v>8</v>
      </c>
      <c r="D292" s="9"/>
      <c r="E292" s="20" t="s">
        <v>30</v>
      </c>
      <c r="F292" s="20" t="s">
        <v>10</v>
      </c>
      <c r="G292" s="21"/>
    </row>
    <row r="293" spans="1:7" x14ac:dyDescent="0.25">
      <c r="A293" s="1" t="s">
        <v>22</v>
      </c>
      <c r="B293" s="20" t="s">
        <v>33</v>
      </c>
      <c r="C293" s="20" t="s">
        <v>8</v>
      </c>
      <c r="D293" s="9"/>
      <c r="E293" s="20" t="s">
        <v>30</v>
      </c>
      <c r="F293" s="20" t="s">
        <v>10</v>
      </c>
      <c r="G293" s="21"/>
    </row>
    <row r="294" spans="1:7" x14ac:dyDescent="0.25">
      <c r="A294" s="1" t="s">
        <v>22</v>
      </c>
      <c r="B294" s="20" t="s">
        <v>35</v>
      </c>
      <c r="C294" s="20" t="s">
        <v>8</v>
      </c>
      <c r="D294" s="9"/>
      <c r="E294" s="20" t="s">
        <v>30</v>
      </c>
      <c r="F294" s="20" t="s">
        <v>10</v>
      </c>
      <c r="G294" s="21"/>
    </row>
    <row r="295" spans="1:7" x14ac:dyDescent="0.25">
      <c r="A295" s="1" t="s">
        <v>22</v>
      </c>
      <c r="B295" s="20" t="s">
        <v>36</v>
      </c>
      <c r="C295" s="20" t="s">
        <v>8</v>
      </c>
      <c r="D295" s="9"/>
      <c r="E295" s="20" t="s">
        <v>30</v>
      </c>
      <c r="F295" s="20" t="s">
        <v>10</v>
      </c>
      <c r="G295" s="21"/>
    </row>
    <row r="296" spans="1:7" x14ac:dyDescent="0.25">
      <c r="A296" s="1" t="s">
        <v>22</v>
      </c>
      <c r="B296" s="20" t="s">
        <v>38</v>
      </c>
      <c r="C296" s="20" t="s">
        <v>8</v>
      </c>
      <c r="D296" s="9"/>
      <c r="E296" s="20" t="s">
        <v>30</v>
      </c>
      <c r="F296" s="20" t="s">
        <v>10</v>
      </c>
      <c r="G296" s="21"/>
    </row>
    <row r="297" spans="1:7" x14ac:dyDescent="0.25">
      <c r="A297" s="1" t="s">
        <v>22</v>
      </c>
      <c r="B297" s="20" t="s">
        <v>39</v>
      </c>
      <c r="C297" s="20" t="s">
        <v>8</v>
      </c>
      <c r="D297" s="9"/>
      <c r="E297" s="20" t="s">
        <v>30</v>
      </c>
      <c r="F297" s="20" t="s">
        <v>10</v>
      </c>
      <c r="G297" s="21"/>
    </row>
    <row r="298" spans="1:7" x14ac:dyDescent="0.25">
      <c r="A298" s="1" t="s">
        <v>22</v>
      </c>
      <c r="B298" s="20" t="s">
        <v>40</v>
      </c>
      <c r="C298" s="20" t="s">
        <v>41</v>
      </c>
      <c r="D298" s="9"/>
      <c r="E298" s="20" t="s">
        <v>30</v>
      </c>
      <c r="F298" s="20" t="s">
        <v>10</v>
      </c>
      <c r="G298" s="21"/>
    </row>
    <row r="299" spans="1:7" x14ac:dyDescent="0.25">
      <c r="A299" s="1" t="s">
        <v>22</v>
      </c>
      <c r="B299" s="20" t="s">
        <v>43</v>
      </c>
      <c r="C299" s="20" t="s">
        <v>8</v>
      </c>
      <c r="D299" s="9"/>
      <c r="E299" s="20" t="s">
        <v>30</v>
      </c>
      <c r="F299" s="20" t="s">
        <v>10</v>
      </c>
      <c r="G299" s="21"/>
    </row>
    <row r="300" spans="1:7" x14ac:dyDescent="0.25">
      <c r="A300" s="1" t="s">
        <v>22</v>
      </c>
      <c r="B300" s="20" t="s">
        <v>45</v>
      </c>
      <c r="C300" s="20" t="s">
        <v>8</v>
      </c>
      <c r="D300" s="9"/>
      <c r="E300" s="20" t="s">
        <v>30</v>
      </c>
      <c r="F300" s="20" t="s">
        <v>10</v>
      </c>
      <c r="G300" s="21"/>
    </row>
    <row r="301" spans="1:7" x14ac:dyDescent="0.25">
      <c r="A301" s="1" t="s">
        <v>22</v>
      </c>
      <c r="B301" s="20" t="s">
        <v>46</v>
      </c>
      <c r="C301" s="20" t="s">
        <v>8</v>
      </c>
      <c r="D301" s="9"/>
      <c r="E301" s="20" t="s">
        <v>30</v>
      </c>
      <c r="F301" s="20" t="s">
        <v>10</v>
      </c>
      <c r="G301" s="21"/>
    </row>
    <row r="302" spans="1:7" x14ac:dyDescent="0.25">
      <c r="A302" s="1" t="s">
        <v>22</v>
      </c>
      <c r="B302" s="20" t="s">
        <v>47</v>
      </c>
      <c r="C302" s="20" t="s">
        <v>8</v>
      </c>
      <c r="D302" s="9"/>
      <c r="E302" s="20" t="s">
        <v>30</v>
      </c>
      <c r="F302" s="20" t="s">
        <v>10</v>
      </c>
      <c r="G302" s="21"/>
    </row>
    <row r="303" spans="1:7" x14ac:dyDescent="0.25">
      <c r="A303" s="1" t="s">
        <v>22</v>
      </c>
      <c r="B303" s="20" t="s">
        <v>49</v>
      </c>
      <c r="C303" s="20" t="s">
        <v>8</v>
      </c>
      <c r="D303" s="9"/>
      <c r="E303" s="20" t="s">
        <v>30</v>
      </c>
      <c r="F303" s="20" t="s">
        <v>10</v>
      </c>
      <c r="G303" s="21"/>
    </row>
    <row r="304" spans="1:7" x14ac:dyDescent="0.25">
      <c r="A304" s="1" t="s">
        <v>22</v>
      </c>
      <c r="B304" s="20" t="s">
        <v>50</v>
      </c>
      <c r="C304" s="20" t="s">
        <v>8</v>
      </c>
      <c r="D304" s="9"/>
      <c r="E304" s="20" t="s">
        <v>30</v>
      </c>
      <c r="F304" s="20" t="s">
        <v>10</v>
      </c>
      <c r="G304" s="21"/>
    </row>
    <row r="305" spans="1:7" x14ac:dyDescent="0.25">
      <c r="A305" s="1" t="s">
        <v>22</v>
      </c>
      <c r="B305" s="20" t="s">
        <v>51</v>
      </c>
      <c r="C305" s="20" t="s">
        <v>8</v>
      </c>
      <c r="D305" s="9"/>
      <c r="E305" s="20" t="s">
        <v>30</v>
      </c>
      <c r="F305" s="20" t="s">
        <v>10</v>
      </c>
      <c r="G305" s="21"/>
    </row>
    <row r="306" spans="1:7" x14ac:dyDescent="0.25">
      <c r="A306" s="1" t="s">
        <v>22</v>
      </c>
      <c r="B306" s="20" t="s">
        <v>52</v>
      </c>
      <c r="C306" s="20" t="s">
        <v>8</v>
      </c>
      <c r="D306" s="9"/>
      <c r="E306" s="20" t="s">
        <v>30</v>
      </c>
      <c r="F306" s="20" t="s">
        <v>10</v>
      </c>
      <c r="G306" s="21"/>
    </row>
    <row r="307" spans="1:7" x14ac:dyDescent="0.25">
      <c r="A307" s="1" t="s">
        <v>22</v>
      </c>
      <c r="B307" s="20" t="s">
        <v>53</v>
      </c>
      <c r="C307" s="20" t="s">
        <v>8</v>
      </c>
      <c r="D307" s="9"/>
      <c r="E307" s="20" t="s">
        <v>30</v>
      </c>
      <c r="F307" s="20" t="s">
        <v>10</v>
      </c>
      <c r="G307" s="21"/>
    </row>
    <row r="308" spans="1:7" x14ac:dyDescent="0.25">
      <c r="A308" s="1" t="s">
        <v>22</v>
      </c>
      <c r="B308" s="20" t="s">
        <v>54</v>
      </c>
      <c r="C308" s="20" t="s">
        <v>8</v>
      </c>
      <c r="D308" s="9"/>
      <c r="E308" s="20" t="s">
        <v>30</v>
      </c>
      <c r="F308" s="20" t="s">
        <v>10</v>
      </c>
      <c r="G308" s="21"/>
    </row>
    <row r="309" spans="1:7" x14ac:dyDescent="0.25">
      <c r="A309" s="1" t="s">
        <v>22</v>
      </c>
      <c r="B309" s="20" t="s">
        <v>55</v>
      </c>
      <c r="C309" s="20" t="s">
        <v>8</v>
      </c>
      <c r="D309" s="9"/>
      <c r="E309" s="20" t="s">
        <v>30</v>
      </c>
      <c r="F309" s="20" t="s">
        <v>10</v>
      </c>
      <c r="G309" s="21"/>
    </row>
    <row r="310" spans="1:7" x14ac:dyDescent="0.25">
      <c r="A310" s="1" t="s">
        <v>22</v>
      </c>
      <c r="B310" s="20" t="s">
        <v>56</v>
      </c>
      <c r="C310" s="20" t="s">
        <v>8</v>
      </c>
      <c r="D310" s="9"/>
      <c r="E310" s="20" t="s">
        <v>30</v>
      </c>
      <c r="F310" s="20" t="s">
        <v>10</v>
      </c>
      <c r="G310" s="21"/>
    </row>
    <row r="311" spans="1:7" x14ac:dyDescent="0.25">
      <c r="A311" s="1" t="s">
        <v>22</v>
      </c>
      <c r="B311" s="20" t="s">
        <v>57</v>
      </c>
      <c r="C311" s="20" t="s">
        <v>8</v>
      </c>
      <c r="D311" s="9"/>
      <c r="E311" s="20" t="s">
        <v>30</v>
      </c>
      <c r="F311" s="20" t="s">
        <v>10</v>
      </c>
      <c r="G311" s="21"/>
    </row>
    <row r="312" spans="1:7" x14ac:dyDescent="0.25">
      <c r="A312" s="1" t="s">
        <v>22</v>
      </c>
      <c r="B312" s="20" t="s">
        <v>58</v>
      </c>
      <c r="C312" s="20" t="s">
        <v>41</v>
      </c>
      <c r="D312" s="9"/>
      <c r="E312" s="20" t="s">
        <v>30</v>
      </c>
      <c r="F312" s="20" t="s">
        <v>10</v>
      </c>
      <c r="G312" s="21"/>
    </row>
    <row r="313" spans="1:7" x14ac:dyDescent="0.25">
      <c r="A313" s="1" t="s">
        <v>22</v>
      </c>
      <c r="B313" s="20" t="s">
        <v>59</v>
      </c>
      <c r="C313" s="20" t="s">
        <v>8</v>
      </c>
      <c r="D313" s="9"/>
      <c r="E313" s="20" t="s">
        <v>30</v>
      </c>
      <c r="F313" s="20" t="s">
        <v>10</v>
      </c>
      <c r="G313" s="21"/>
    </row>
    <row r="314" spans="1:7" x14ac:dyDescent="0.25">
      <c r="A314" s="1" t="s">
        <v>22</v>
      </c>
      <c r="B314" s="20" t="s">
        <v>60</v>
      </c>
      <c r="C314" s="20" t="s">
        <v>41</v>
      </c>
      <c r="D314" s="9"/>
      <c r="E314" s="20" t="s">
        <v>30</v>
      </c>
      <c r="F314" s="20" t="s">
        <v>10</v>
      </c>
      <c r="G314" s="21"/>
    </row>
    <row r="315" spans="1:7" x14ac:dyDescent="0.25">
      <c r="A315" s="1" t="s">
        <v>22</v>
      </c>
      <c r="B315" s="20" t="s">
        <v>61</v>
      </c>
      <c r="C315" s="20" t="s">
        <v>8</v>
      </c>
      <c r="D315" s="9"/>
      <c r="E315" s="20" t="s">
        <v>30</v>
      </c>
      <c r="F315" s="20" t="s">
        <v>10</v>
      </c>
      <c r="G315" s="21"/>
    </row>
    <row r="316" spans="1:7" x14ac:dyDescent="0.25">
      <c r="A316" s="1" t="s">
        <v>22</v>
      </c>
      <c r="B316" s="20" t="s">
        <v>62</v>
      </c>
      <c r="C316" s="20" t="s">
        <v>8</v>
      </c>
      <c r="D316" s="9"/>
      <c r="E316" s="20" t="s">
        <v>30</v>
      </c>
      <c r="F316" s="20" t="s">
        <v>10</v>
      </c>
      <c r="G316" s="21"/>
    </row>
    <row r="317" spans="1:7" x14ac:dyDescent="0.25">
      <c r="A317" s="1" t="s">
        <v>22</v>
      </c>
      <c r="B317" s="20" t="s">
        <v>63</v>
      </c>
      <c r="C317" s="20" t="s">
        <v>8</v>
      </c>
      <c r="D317" s="9"/>
      <c r="E317" s="20" t="s">
        <v>30</v>
      </c>
      <c r="F317" s="20" t="s">
        <v>10</v>
      </c>
      <c r="G317" s="21"/>
    </row>
    <row r="318" spans="1:7" x14ac:dyDescent="0.25">
      <c r="A318" s="1" t="s">
        <v>22</v>
      </c>
      <c r="B318" s="20" t="s">
        <v>64</v>
      </c>
      <c r="C318" s="20" t="s">
        <v>8</v>
      </c>
      <c r="D318" s="9"/>
      <c r="E318" s="20" t="s">
        <v>30</v>
      </c>
      <c r="F318" s="20" t="s">
        <v>10</v>
      </c>
      <c r="G318" s="21"/>
    </row>
    <row r="319" spans="1:7" x14ac:dyDescent="0.25">
      <c r="A319" s="1" t="s">
        <v>22</v>
      </c>
      <c r="B319" s="20" t="s">
        <v>65</v>
      </c>
      <c r="C319" s="20" t="s">
        <v>8</v>
      </c>
      <c r="D319" s="9"/>
      <c r="E319" s="20" t="s">
        <v>30</v>
      </c>
      <c r="F319" s="20" t="s">
        <v>10</v>
      </c>
      <c r="G319" s="21"/>
    </row>
    <row r="320" spans="1:7" x14ac:dyDescent="0.25">
      <c r="A320" s="1" t="s">
        <v>22</v>
      </c>
      <c r="B320" s="20" t="s">
        <v>67</v>
      </c>
      <c r="C320" s="20" t="s">
        <v>8</v>
      </c>
      <c r="D320" s="9"/>
      <c r="E320" s="20" t="s">
        <v>30</v>
      </c>
      <c r="F320" s="20" t="s">
        <v>10</v>
      </c>
      <c r="G320" s="21"/>
    </row>
    <row r="321" spans="1:7" x14ac:dyDescent="0.25">
      <c r="A321" s="1" t="s">
        <v>22</v>
      </c>
      <c r="B321" s="20" t="s">
        <v>69</v>
      </c>
      <c r="C321" s="20" t="s">
        <v>8</v>
      </c>
      <c r="D321" s="9"/>
      <c r="E321" s="20" t="s">
        <v>30</v>
      </c>
      <c r="F321" s="20" t="s">
        <v>10</v>
      </c>
      <c r="G321" s="21"/>
    </row>
    <row r="322" spans="1:7" x14ac:dyDescent="0.25">
      <c r="A322" s="1" t="s">
        <v>22</v>
      </c>
      <c r="B322" s="20" t="s">
        <v>71</v>
      </c>
      <c r="C322" s="20" t="s">
        <v>8</v>
      </c>
      <c r="D322" s="9"/>
      <c r="E322" s="20" t="s">
        <v>30</v>
      </c>
      <c r="F322" s="20" t="s">
        <v>10</v>
      </c>
      <c r="G322" s="21"/>
    </row>
    <row r="323" spans="1:7" x14ac:dyDescent="0.25">
      <c r="A323" s="1" t="s">
        <v>22</v>
      </c>
      <c r="B323" s="20" t="s">
        <v>72</v>
      </c>
      <c r="C323" s="20" t="s">
        <v>8</v>
      </c>
      <c r="D323" s="9"/>
      <c r="E323" s="20" t="s">
        <v>30</v>
      </c>
      <c r="F323" s="20" t="s">
        <v>10</v>
      </c>
      <c r="G323" s="21"/>
    </row>
    <row r="324" spans="1:7" x14ac:dyDescent="0.25">
      <c r="A324" s="1" t="s">
        <v>22</v>
      </c>
      <c r="B324" s="20" t="s">
        <v>73</v>
      </c>
      <c r="C324" s="20" t="s">
        <v>8</v>
      </c>
      <c r="D324" s="9"/>
      <c r="E324" s="20" t="s">
        <v>30</v>
      </c>
      <c r="F324" s="20" t="s">
        <v>10</v>
      </c>
      <c r="G324" s="21"/>
    </row>
    <row r="325" spans="1:7" x14ac:dyDescent="0.25">
      <c r="A325" s="1" t="s">
        <v>22</v>
      </c>
      <c r="B325" s="20" t="s">
        <v>75</v>
      </c>
      <c r="C325" s="20" t="s">
        <v>8</v>
      </c>
      <c r="D325" s="9"/>
      <c r="E325" s="20" t="s">
        <v>30</v>
      </c>
      <c r="F325" s="20" t="s">
        <v>10</v>
      </c>
      <c r="G325" s="21"/>
    </row>
    <row r="326" spans="1:7" x14ac:dyDescent="0.25">
      <c r="A326" s="1" t="s">
        <v>22</v>
      </c>
      <c r="B326" s="20" t="s">
        <v>76</v>
      </c>
      <c r="C326" s="20" t="s">
        <v>8</v>
      </c>
      <c r="D326" s="9"/>
      <c r="E326" s="20" t="s">
        <v>30</v>
      </c>
      <c r="F326" s="20" t="s">
        <v>10</v>
      </c>
      <c r="G326" s="21"/>
    </row>
    <row r="327" spans="1:7" x14ac:dyDescent="0.25">
      <c r="A327" s="1" t="s">
        <v>22</v>
      </c>
      <c r="B327" s="20" t="s">
        <v>77</v>
      </c>
      <c r="C327" s="20" t="s">
        <v>8</v>
      </c>
      <c r="D327" s="9"/>
      <c r="E327" s="20" t="s">
        <v>30</v>
      </c>
      <c r="F327" s="20" t="s">
        <v>10</v>
      </c>
      <c r="G327" s="21"/>
    </row>
    <row r="328" spans="1:7" x14ac:dyDescent="0.25">
      <c r="A328" s="1" t="s">
        <v>22</v>
      </c>
      <c r="B328" s="20" t="s">
        <v>79</v>
      </c>
      <c r="C328" s="20" t="s">
        <v>8</v>
      </c>
      <c r="D328" s="9"/>
      <c r="E328" s="20" t="s">
        <v>9</v>
      </c>
      <c r="F328" s="20" t="s">
        <v>10</v>
      </c>
      <c r="G328" s="21"/>
    </row>
    <row r="329" spans="1:7" x14ac:dyDescent="0.25">
      <c r="A329" s="1" t="s">
        <v>22</v>
      </c>
      <c r="B329" s="20" t="s">
        <v>80</v>
      </c>
      <c r="C329" s="20" t="s">
        <v>8</v>
      </c>
      <c r="D329" s="9"/>
      <c r="E329" s="20" t="s">
        <v>9</v>
      </c>
      <c r="F329" s="20" t="s">
        <v>10</v>
      </c>
      <c r="G329" s="21"/>
    </row>
    <row r="330" spans="1:7" x14ac:dyDescent="0.25">
      <c r="A330" s="1" t="s">
        <v>22</v>
      </c>
      <c r="B330" s="20" t="s">
        <v>81</v>
      </c>
      <c r="C330" s="20" t="s">
        <v>8</v>
      </c>
      <c r="D330" s="9"/>
      <c r="E330" s="20" t="s">
        <v>9</v>
      </c>
      <c r="F330" s="20" t="s">
        <v>10</v>
      </c>
      <c r="G330" s="21"/>
    </row>
    <row r="331" spans="1:7" x14ac:dyDescent="0.25">
      <c r="A331" s="1" t="s">
        <v>22</v>
      </c>
      <c r="B331" s="20" t="s">
        <v>82</v>
      </c>
      <c r="C331" s="20" t="s">
        <v>8</v>
      </c>
      <c r="D331" s="9"/>
      <c r="E331" s="20" t="s">
        <v>9</v>
      </c>
      <c r="F331" s="20" t="s">
        <v>10</v>
      </c>
      <c r="G331" s="21"/>
    </row>
    <row r="332" spans="1:7" x14ac:dyDescent="0.25">
      <c r="A332" s="1" t="s">
        <v>22</v>
      </c>
      <c r="B332" s="20" t="s">
        <v>83</v>
      </c>
      <c r="C332" s="20" t="s">
        <v>8</v>
      </c>
      <c r="D332" s="9"/>
      <c r="E332" s="20" t="s">
        <v>9</v>
      </c>
      <c r="F332" s="20" t="s">
        <v>10</v>
      </c>
      <c r="G332" s="21"/>
    </row>
    <row r="333" spans="1:7" x14ac:dyDescent="0.25">
      <c r="A333" s="1" t="s">
        <v>22</v>
      </c>
      <c r="B333" s="20" t="s">
        <v>88</v>
      </c>
      <c r="C333" s="20" t="s">
        <v>8</v>
      </c>
      <c r="D333" s="9"/>
      <c r="E333" s="20" t="s">
        <v>9</v>
      </c>
      <c r="F333" s="20" t="s">
        <v>10</v>
      </c>
      <c r="G333" s="21"/>
    </row>
    <row r="334" spans="1:7" x14ac:dyDescent="0.25">
      <c r="A334" s="1" t="s">
        <v>22</v>
      </c>
      <c r="B334" s="20" t="s">
        <v>89</v>
      </c>
      <c r="C334" s="20" t="s">
        <v>8</v>
      </c>
      <c r="D334" s="9"/>
      <c r="E334" s="20" t="s">
        <v>9</v>
      </c>
      <c r="F334" s="20" t="s">
        <v>10</v>
      </c>
      <c r="G334" s="21"/>
    </row>
    <row r="335" spans="1:7" x14ac:dyDescent="0.25">
      <c r="A335" s="1" t="s">
        <v>22</v>
      </c>
      <c r="B335" s="20" t="s">
        <v>90</v>
      </c>
      <c r="C335" s="20" t="s">
        <v>8</v>
      </c>
      <c r="D335" s="9"/>
      <c r="E335" s="20" t="s">
        <v>9</v>
      </c>
      <c r="F335" s="20" t="s">
        <v>10</v>
      </c>
      <c r="G335" s="21"/>
    </row>
    <row r="336" spans="1:7" x14ac:dyDescent="0.25">
      <c r="A336" s="1" t="s">
        <v>22</v>
      </c>
      <c r="B336" s="20" t="s">
        <v>91</v>
      </c>
      <c r="C336" s="20" t="s">
        <v>8</v>
      </c>
      <c r="D336" s="9"/>
      <c r="E336" s="20" t="s">
        <v>9</v>
      </c>
      <c r="F336" s="20" t="s">
        <v>10</v>
      </c>
      <c r="G336" s="21"/>
    </row>
    <row r="337" spans="1:7" x14ac:dyDescent="0.25">
      <c r="A337" s="1" t="s">
        <v>22</v>
      </c>
      <c r="B337" s="20" t="s">
        <v>92</v>
      </c>
      <c r="C337" s="20" t="s">
        <v>8</v>
      </c>
      <c r="D337" s="9"/>
      <c r="E337" s="20" t="s">
        <v>9</v>
      </c>
      <c r="F337" s="20" t="s">
        <v>10</v>
      </c>
      <c r="G337" s="21"/>
    </row>
    <row r="338" spans="1:7" x14ac:dyDescent="0.25">
      <c r="A338" s="1" t="s">
        <v>22</v>
      </c>
      <c r="B338" s="20" t="s">
        <v>93</v>
      </c>
      <c r="C338" s="20" t="s">
        <v>8</v>
      </c>
      <c r="D338" s="9"/>
      <c r="E338" s="20" t="s">
        <v>9</v>
      </c>
      <c r="F338" s="20" t="s">
        <v>10</v>
      </c>
      <c r="G338" s="21"/>
    </row>
    <row r="339" spans="1:7" x14ac:dyDescent="0.25">
      <c r="A339" s="1" t="s">
        <v>22</v>
      </c>
      <c r="B339" s="20" t="s">
        <v>95</v>
      </c>
      <c r="C339" s="20" t="s">
        <v>8</v>
      </c>
      <c r="D339" s="9"/>
      <c r="E339" s="20" t="s">
        <v>9</v>
      </c>
      <c r="F339" s="20" t="s">
        <v>10</v>
      </c>
      <c r="G339" s="21"/>
    </row>
    <row r="340" spans="1:7" x14ac:dyDescent="0.25">
      <c r="A340" s="1" t="s">
        <v>22</v>
      </c>
      <c r="B340" s="20" t="s">
        <v>96</v>
      </c>
      <c r="C340" s="20" t="s">
        <v>8</v>
      </c>
      <c r="D340" s="9"/>
      <c r="E340" s="20" t="s">
        <v>9</v>
      </c>
      <c r="F340" s="20" t="s">
        <v>10</v>
      </c>
      <c r="G340" s="21"/>
    </row>
    <row r="341" spans="1:7" x14ac:dyDescent="0.25">
      <c r="A341" s="1" t="s">
        <v>22</v>
      </c>
      <c r="B341" s="20" t="s">
        <v>97</v>
      </c>
      <c r="C341" s="20" t="s">
        <v>8</v>
      </c>
      <c r="D341" s="9"/>
      <c r="E341" s="20" t="s">
        <v>9</v>
      </c>
      <c r="F341" s="20" t="s">
        <v>10</v>
      </c>
      <c r="G341" s="21"/>
    </row>
    <row r="342" spans="1:7" x14ac:dyDescent="0.25">
      <c r="A342" s="1" t="s">
        <v>22</v>
      </c>
      <c r="B342" s="20" t="s">
        <v>98</v>
      </c>
      <c r="C342" s="20" t="s">
        <v>8</v>
      </c>
      <c r="D342" s="9"/>
      <c r="E342" s="20" t="s">
        <v>9</v>
      </c>
      <c r="F342" s="20" t="s">
        <v>10</v>
      </c>
      <c r="G342" s="21"/>
    </row>
    <row r="343" spans="1:7" x14ac:dyDescent="0.25">
      <c r="A343" s="1" t="s">
        <v>22</v>
      </c>
      <c r="B343" s="20" t="s">
        <v>99</v>
      </c>
      <c r="C343" s="20" t="s">
        <v>8</v>
      </c>
      <c r="D343" s="9"/>
      <c r="E343" s="20" t="s">
        <v>9</v>
      </c>
      <c r="F343" s="20" t="s">
        <v>10</v>
      </c>
      <c r="G343" s="21"/>
    </row>
    <row r="344" spans="1:7" x14ac:dyDescent="0.25">
      <c r="A344" s="1" t="s">
        <v>22</v>
      </c>
      <c r="B344" s="20" t="s">
        <v>100</v>
      </c>
      <c r="C344" s="20" t="s">
        <v>8</v>
      </c>
      <c r="D344" s="9"/>
      <c r="E344" s="20" t="s">
        <v>9</v>
      </c>
      <c r="F344" s="20" t="s">
        <v>10</v>
      </c>
      <c r="G344" s="21"/>
    </row>
    <row r="345" spans="1:7" x14ac:dyDescent="0.25">
      <c r="A345" s="1" t="s">
        <v>22</v>
      </c>
      <c r="B345" s="20" t="s">
        <v>102</v>
      </c>
      <c r="C345" s="20" t="s">
        <v>8</v>
      </c>
      <c r="D345" s="9"/>
      <c r="E345" s="20" t="s">
        <v>9</v>
      </c>
      <c r="F345" s="20" t="s">
        <v>10</v>
      </c>
      <c r="G345" s="21"/>
    </row>
    <row r="346" spans="1:7" x14ac:dyDescent="0.25">
      <c r="A346" s="1" t="s">
        <v>22</v>
      </c>
      <c r="B346" s="20" t="s">
        <v>103</v>
      </c>
      <c r="C346" s="20" t="s">
        <v>8</v>
      </c>
      <c r="D346" s="9"/>
      <c r="E346" s="20" t="s">
        <v>9</v>
      </c>
      <c r="F346" s="20" t="s">
        <v>10</v>
      </c>
      <c r="G346" s="21"/>
    </row>
    <row r="347" spans="1:7" x14ac:dyDescent="0.25">
      <c r="A347" s="1" t="s">
        <v>22</v>
      </c>
      <c r="B347" s="20" t="s">
        <v>104</v>
      </c>
      <c r="C347" s="20" t="s">
        <v>8</v>
      </c>
      <c r="D347" s="9"/>
      <c r="E347" s="20" t="s">
        <v>9</v>
      </c>
      <c r="F347" s="20" t="s">
        <v>10</v>
      </c>
      <c r="G347" s="21"/>
    </row>
    <row r="348" spans="1:7" x14ac:dyDescent="0.25">
      <c r="A348" s="1" t="s">
        <v>22</v>
      </c>
      <c r="B348" s="20" t="s">
        <v>105</v>
      </c>
      <c r="C348" s="20" t="s">
        <v>8</v>
      </c>
      <c r="D348" s="9"/>
      <c r="E348" s="20" t="s">
        <v>9</v>
      </c>
      <c r="F348" s="20" t="s">
        <v>10</v>
      </c>
      <c r="G348" s="21"/>
    </row>
    <row r="349" spans="1:7" x14ac:dyDescent="0.25">
      <c r="A349" s="1" t="s">
        <v>22</v>
      </c>
      <c r="B349" s="20" t="s">
        <v>106</v>
      </c>
      <c r="C349" s="20" t="s">
        <v>8</v>
      </c>
      <c r="D349" s="9"/>
      <c r="E349" s="20" t="s">
        <v>9</v>
      </c>
      <c r="F349" s="20" t="s">
        <v>10</v>
      </c>
      <c r="G349" s="21"/>
    </row>
    <row r="350" spans="1:7" x14ac:dyDescent="0.25">
      <c r="A350" s="1" t="s">
        <v>22</v>
      </c>
      <c r="B350" s="20" t="s">
        <v>107</v>
      </c>
      <c r="C350" s="20" t="s">
        <v>8</v>
      </c>
      <c r="D350" s="9"/>
      <c r="E350" s="20" t="s">
        <v>9</v>
      </c>
      <c r="F350" s="20" t="s">
        <v>10</v>
      </c>
      <c r="G350" s="21"/>
    </row>
    <row r="351" spans="1:7" x14ac:dyDescent="0.25">
      <c r="A351" s="1" t="s">
        <v>22</v>
      </c>
      <c r="B351" s="20" t="s">
        <v>109</v>
      </c>
      <c r="C351" s="20" t="s">
        <v>8</v>
      </c>
      <c r="D351" s="9"/>
      <c r="E351" s="20" t="s">
        <v>9</v>
      </c>
      <c r="F351" s="20" t="s">
        <v>10</v>
      </c>
      <c r="G351" s="21"/>
    </row>
    <row r="352" spans="1:7" x14ac:dyDescent="0.25">
      <c r="A352" s="1" t="s">
        <v>22</v>
      </c>
      <c r="B352" s="20" t="s">
        <v>111</v>
      </c>
      <c r="C352" s="20" t="s">
        <v>8</v>
      </c>
      <c r="D352" s="9"/>
      <c r="E352" s="20" t="s">
        <v>9</v>
      </c>
      <c r="F352" s="20" t="s">
        <v>10</v>
      </c>
      <c r="G352" s="21"/>
    </row>
    <row r="353" spans="1:7" x14ac:dyDescent="0.25">
      <c r="A353" s="1" t="s">
        <v>22</v>
      </c>
      <c r="B353" s="20" t="s">
        <v>112</v>
      </c>
      <c r="C353" s="20" t="s">
        <v>8</v>
      </c>
      <c r="D353" s="9"/>
      <c r="E353" s="20" t="s">
        <v>9</v>
      </c>
      <c r="F353" s="20" t="s">
        <v>10</v>
      </c>
      <c r="G353" s="21"/>
    </row>
    <row r="354" spans="1:7" x14ac:dyDescent="0.25">
      <c r="A354" s="1" t="s">
        <v>22</v>
      </c>
      <c r="B354" s="20" t="s">
        <v>113</v>
      </c>
      <c r="C354" s="20" t="s">
        <v>8</v>
      </c>
      <c r="D354" s="9"/>
      <c r="E354" s="20" t="s">
        <v>9</v>
      </c>
      <c r="F354" s="20" t="s">
        <v>10</v>
      </c>
      <c r="G354" s="21"/>
    </row>
    <row r="355" spans="1:7" x14ac:dyDescent="0.25">
      <c r="A355" s="1" t="s">
        <v>22</v>
      </c>
      <c r="B355" s="20" t="s">
        <v>114</v>
      </c>
      <c r="C355" s="20" t="s">
        <v>8</v>
      </c>
      <c r="D355" s="9"/>
      <c r="E355" s="20" t="s">
        <v>9</v>
      </c>
      <c r="F355" s="20" t="s">
        <v>10</v>
      </c>
      <c r="G355" s="21"/>
    </row>
    <row r="356" spans="1:7" x14ac:dyDescent="0.25">
      <c r="A356" s="1" t="s">
        <v>22</v>
      </c>
      <c r="B356" s="20" t="s">
        <v>115</v>
      </c>
      <c r="C356" s="20" t="s">
        <v>8</v>
      </c>
      <c r="D356" s="9"/>
      <c r="E356" s="20" t="s">
        <v>9</v>
      </c>
      <c r="F356" s="20" t="s">
        <v>10</v>
      </c>
      <c r="G356" s="21"/>
    </row>
    <row r="357" spans="1:7" x14ac:dyDescent="0.25">
      <c r="A357" s="1" t="s">
        <v>22</v>
      </c>
      <c r="B357" s="20" t="s">
        <v>117</v>
      </c>
      <c r="C357" s="20" t="s">
        <v>8</v>
      </c>
      <c r="D357" s="9"/>
      <c r="E357" s="20" t="s">
        <v>9</v>
      </c>
      <c r="F357" s="20" t="s">
        <v>10</v>
      </c>
      <c r="G357" s="21"/>
    </row>
    <row r="358" spans="1:7" x14ac:dyDescent="0.25">
      <c r="A358" s="1" t="s">
        <v>22</v>
      </c>
      <c r="B358" s="20" t="s">
        <v>118</v>
      </c>
      <c r="C358" s="20" t="s">
        <v>8</v>
      </c>
      <c r="D358" s="9"/>
      <c r="E358" s="20" t="s">
        <v>9</v>
      </c>
      <c r="F358" s="20" t="s">
        <v>10</v>
      </c>
      <c r="G358" s="21"/>
    </row>
    <row r="359" spans="1:7" x14ac:dyDescent="0.25">
      <c r="A359" s="1" t="s">
        <v>22</v>
      </c>
      <c r="B359" s="20" t="s">
        <v>119</v>
      </c>
      <c r="C359" s="20" t="s">
        <v>8</v>
      </c>
      <c r="D359" s="9"/>
      <c r="E359" s="20" t="s">
        <v>9</v>
      </c>
      <c r="F359" s="20" t="s">
        <v>10</v>
      </c>
      <c r="G359" s="21"/>
    </row>
    <row r="360" spans="1:7" x14ac:dyDescent="0.25">
      <c r="A360" s="1" t="s">
        <v>22</v>
      </c>
      <c r="B360" s="20" t="s">
        <v>120</v>
      </c>
      <c r="C360" s="20" t="s">
        <v>8</v>
      </c>
      <c r="D360" s="9"/>
      <c r="E360" s="20" t="s">
        <v>9</v>
      </c>
      <c r="F360" s="20" t="s">
        <v>10</v>
      </c>
      <c r="G360" s="21"/>
    </row>
    <row r="361" spans="1:7" x14ac:dyDescent="0.25">
      <c r="A361" s="1" t="s">
        <v>22</v>
      </c>
      <c r="B361" s="20" t="s">
        <v>121</v>
      </c>
      <c r="C361" s="20" t="s">
        <v>8</v>
      </c>
      <c r="D361" s="9"/>
      <c r="E361" s="20" t="s">
        <v>9</v>
      </c>
      <c r="F361" s="20" t="s">
        <v>10</v>
      </c>
      <c r="G361" s="21"/>
    </row>
    <row r="362" spans="1:7" x14ac:dyDescent="0.25">
      <c r="A362" s="1" t="s">
        <v>22</v>
      </c>
      <c r="B362" s="20" t="s">
        <v>122</v>
      </c>
      <c r="C362" s="20" t="s">
        <v>8</v>
      </c>
      <c r="D362" s="9"/>
      <c r="E362" s="20" t="s">
        <v>9</v>
      </c>
      <c r="F362" s="20" t="s">
        <v>10</v>
      </c>
      <c r="G362" s="21"/>
    </row>
    <row r="363" spans="1:7" x14ac:dyDescent="0.25">
      <c r="A363" s="1" t="s">
        <v>22</v>
      </c>
      <c r="B363" s="20" t="s">
        <v>123</v>
      </c>
      <c r="C363" s="20" t="s">
        <v>8</v>
      </c>
      <c r="D363" s="9"/>
      <c r="E363" s="20" t="s">
        <v>9</v>
      </c>
      <c r="F363" s="20" t="s">
        <v>10</v>
      </c>
      <c r="G363" s="21"/>
    </row>
    <row r="364" spans="1:7" x14ac:dyDescent="0.25">
      <c r="A364" s="1" t="s">
        <v>22</v>
      </c>
      <c r="B364" s="20" t="s">
        <v>124</v>
      </c>
      <c r="C364" s="20" t="s">
        <v>8</v>
      </c>
      <c r="D364" s="9"/>
      <c r="E364" s="20" t="s">
        <v>9</v>
      </c>
      <c r="F364" s="20" t="s">
        <v>10</v>
      </c>
      <c r="G364" s="21"/>
    </row>
    <row r="365" spans="1:7" x14ac:dyDescent="0.25">
      <c r="A365" s="1" t="s">
        <v>22</v>
      </c>
      <c r="B365" s="20" t="s">
        <v>125</v>
      </c>
      <c r="C365" s="20" t="s">
        <v>8</v>
      </c>
      <c r="D365" s="9"/>
      <c r="E365" s="20" t="s">
        <v>9</v>
      </c>
      <c r="F365" s="20" t="s">
        <v>10</v>
      </c>
      <c r="G365" s="21"/>
    </row>
    <row r="366" spans="1:7" x14ac:dyDescent="0.25">
      <c r="A366" s="1" t="s">
        <v>22</v>
      </c>
      <c r="B366" s="20" t="s">
        <v>126</v>
      </c>
      <c r="C366" s="20" t="s">
        <v>8</v>
      </c>
      <c r="D366" s="9"/>
      <c r="E366" s="20" t="s">
        <v>9</v>
      </c>
      <c r="F366" s="20" t="s">
        <v>10</v>
      </c>
      <c r="G366" s="21"/>
    </row>
    <row r="367" spans="1:7" x14ac:dyDescent="0.25">
      <c r="A367" s="1" t="s">
        <v>22</v>
      </c>
      <c r="B367" s="20" t="s">
        <v>127</v>
      </c>
      <c r="C367" s="20" t="s">
        <v>8</v>
      </c>
      <c r="D367" s="9"/>
      <c r="E367" s="20" t="s">
        <v>9</v>
      </c>
      <c r="F367" s="20" t="s">
        <v>10</v>
      </c>
      <c r="G367" s="21"/>
    </row>
    <row r="368" spans="1:7" x14ac:dyDescent="0.25">
      <c r="A368" s="1" t="s">
        <v>22</v>
      </c>
      <c r="B368" s="20" t="s">
        <v>128</v>
      </c>
      <c r="C368" s="20" t="s">
        <v>8</v>
      </c>
      <c r="D368" s="9"/>
      <c r="E368" s="20" t="s">
        <v>9</v>
      </c>
      <c r="F368" s="20" t="s">
        <v>10</v>
      </c>
      <c r="G368" s="21"/>
    </row>
    <row r="369" spans="1:7" x14ac:dyDescent="0.25">
      <c r="A369" s="1" t="s">
        <v>22</v>
      </c>
      <c r="B369" s="20" t="s">
        <v>129</v>
      </c>
      <c r="C369" s="20" t="s">
        <v>8</v>
      </c>
      <c r="D369" s="9"/>
      <c r="E369" s="20" t="s">
        <v>9</v>
      </c>
      <c r="F369" s="20" t="s">
        <v>10</v>
      </c>
      <c r="G369" s="21"/>
    </row>
    <row r="370" spans="1:7" x14ac:dyDescent="0.25">
      <c r="A370" s="1" t="s">
        <v>22</v>
      </c>
      <c r="B370" s="20" t="s">
        <v>130</v>
      </c>
      <c r="C370" s="20" t="s">
        <v>8</v>
      </c>
      <c r="D370" s="9"/>
      <c r="E370" s="20" t="s">
        <v>9</v>
      </c>
      <c r="F370" s="20" t="s">
        <v>10</v>
      </c>
      <c r="G370" s="21"/>
    </row>
    <row r="371" spans="1:7" x14ac:dyDescent="0.25">
      <c r="A371" s="1" t="s">
        <v>22</v>
      </c>
      <c r="B371" s="20" t="s">
        <v>131</v>
      </c>
      <c r="C371" s="20" t="s">
        <v>8</v>
      </c>
      <c r="D371" s="9"/>
      <c r="E371" s="20" t="s">
        <v>9</v>
      </c>
      <c r="F371" s="20" t="s">
        <v>10</v>
      </c>
      <c r="G371" s="21"/>
    </row>
    <row r="372" spans="1:7" x14ac:dyDescent="0.25">
      <c r="A372" s="1" t="s">
        <v>22</v>
      </c>
      <c r="B372" s="20" t="s">
        <v>132</v>
      </c>
      <c r="C372" s="20" t="s">
        <v>8</v>
      </c>
      <c r="D372" s="9"/>
      <c r="E372" s="20" t="s">
        <v>9</v>
      </c>
      <c r="F372" s="20" t="s">
        <v>10</v>
      </c>
      <c r="G372" s="21"/>
    </row>
    <row r="373" spans="1:7" x14ac:dyDescent="0.25">
      <c r="A373" s="1" t="s">
        <v>22</v>
      </c>
      <c r="B373" s="20" t="s">
        <v>133</v>
      </c>
      <c r="C373" s="20" t="s">
        <v>8</v>
      </c>
      <c r="D373" s="9"/>
      <c r="E373" s="20" t="s">
        <v>9</v>
      </c>
      <c r="F373" s="20" t="s">
        <v>10</v>
      </c>
      <c r="G373" s="21"/>
    </row>
    <row r="374" spans="1:7" x14ac:dyDescent="0.25">
      <c r="A374" s="1" t="s">
        <v>22</v>
      </c>
      <c r="B374" s="20" t="s">
        <v>134</v>
      </c>
      <c r="C374" s="20" t="s">
        <v>8</v>
      </c>
      <c r="D374" s="9"/>
      <c r="E374" s="20" t="s">
        <v>30</v>
      </c>
      <c r="F374" s="20" t="s">
        <v>10</v>
      </c>
      <c r="G374" s="21"/>
    </row>
    <row r="375" spans="1:7" x14ac:dyDescent="0.25">
      <c r="A375" s="1" t="s">
        <v>22</v>
      </c>
      <c r="B375" s="20" t="s">
        <v>138</v>
      </c>
      <c r="C375" s="20" t="s">
        <v>8</v>
      </c>
      <c r="D375" s="9"/>
      <c r="E375" s="20" t="s">
        <v>30</v>
      </c>
      <c r="F375" s="20" t="s">
        <v>10</v>
      </c>
      <c r="G375" s="21"/>
    </row>
    <row r="376" spans="1:7" x14ac:dyDescent="0.25">
      <c r="A376" s="1" t="s">
        <v>22</v>
      </c>
      <c r="B376" s="20" t="s">
        <v>139</v>
      </c>
      <c r="C376" s="20" t="s">
        <v>8</v>
      </c>
      <c r="D376" s="9"/>
      <c r="E376" s="20" t="s">
        <v>30</v>
      </c>
      <c r="F376" s="20" t="s">
        <v>10</v>
      </c>
      <c r="G376" s="21"/>
    </row>
    <row r="377" spans="1:7" x14ac:dyDescent="0.25">
      <c r="A377" s="1" t="s">
        <v>22</v>
      </c>
      <c r="B377" s="20" t="s">
        <v>140</v>
      </c>
      <c r="C377" s="20" t="s">
        <v>8</v>
      </c>
      <c r="D377" s="9"/>
      <c r="E377" s="20" t="s">
        <v>30</v>
      </c>
      <c r="F377" s="20" t="s">
        <v>10</v>
      </c>
      <c r="G377" s="21"/>
    </row>
    <row r="378" spans="1:7" x14ac:dyDescent="0.25">
      <c r="A378" s="1" t="s">
        <v>22</v>
      </c>
      <c r="B378" s="20" t="s">
        <v>141</v>
      </c>
      <c r="C378" s="20" t="s">
        <v>8</v>
      </c>
      <c r="D378" s="9"/>
      <c r="E378" s="20" t="s">
        <v>30</v>
      </c>
      <c r="F378" s="20" t="s">
        <v>10</v>
      </c>
      <c r="G378" s="21"/>
    </row>
    <row r="379" spans="1:7" x14ac:dyDescent="0.25">
      <c r="A379" s="1" t="s">
        <v>22</v>
      </c>
      <c r="B379" s="20" t="s">
        <v>142</v>
      </c>
      <c r="C379" s="20" t="s">
        <v>8</v>
      </c>
      <c r="D379" s="9"/>
      <c r="E379" s="20" t="s">
        <v>30</v>
      </c>
      <c r="F379" s="20" t="s">
        <v>10</v>
      </c>
      <c r="G379" s="21"/>
    </row>
    <row r="380" spans="1:7" x14ac:dyDescent="0.25">
      <c r="A380" s="1" t="s">
        <v>22</v>
      </c>
      <c r="B380" s="20" t="s">
        <v>143</v>
      </c>
      <c r="C380" s="20" t="s">
        <v>8</v>
      </c>
      <c r="D380" s="9"/>
      <c r="E380" s="20" t="s">
        <v>30</v>
      </c>
      <c r="F380" s="20" t="s">
        <v>10</v>
      </c>
      <c r="G380" s="21"/>
    </row>
    <row r="381" spans="1:7" x14ac:dyDescent="0.25">
      <c r="A381" s="1" t="s">
        <v>22</v>
      </c>
      <c r="B381" s="20" t="s">
        <v>145</v>
      </c>
      <c r="C381" s="20" t="s">
        <v>8</v>
      </c>
      <c r="D381" s="9"/>
      <c r="E381" s="20" t="s">
        <v>30</v>
      </c>
      <c r="F381" s="20" t="s">
        <v>10</v>
      </c>
      <c r="G381" s="21"/>
    </row>
    <row r="382" spans="1:7" x14ac:dyDescent="0.25">
      <c r="A382" s="1" t="s">
        <v>22</v>
      </c>
      <c r="B382" s="20" t="s">
        <v>147</v>
      </c>
      <c r="C382" s="20" t="s">
        <v>8</v>
      </c>
      <c r="D382" s="9"/>
      <c r="E382" s="20" t="s">
        <v>30</v>
      </c>
      <c r="F382" s="20" t="s">
        <v>10</v>
      </c>
      <c r="G382" s="21"/>
    </row>
    <row r="383" spans="1:7" x14ac:dyDescent="0.25">
      <c r="A383" s="1" t="s">
        <v>6</v>
      </c>
      <c r="B383" s="20" t="s">
        <v>78</v>
      </c>
      <c r="C383" s="20"/>
      <c r="D383" s="9">
        <v>1.08</v>
      </c>
      <c r="E383" s="20" t="s">
        <v>9</v>
      </c>
      <c r="F383" s="20" t="s">
        <v>10</v>
      </c>
      <c r="G383" s="21"/>
    </row>
    <row r="384" spans="1:7" x14ac:dyDescent="0.25">
      <c r="A384" s="1" t="s">
        <v>6</v>
      </c>
      <c r="B384" s="20" t="s">
        <v>79</v>
      </c>
      <c r="C384" s="20"/>
      <c r="D384" s="9">
        <v>0.61799999999999999</v>
      </c>
      <c r="E384" s="20" t="s">
        <v>9</v>
      </c>
      <c r="F384" s="20" t="s">
        <v>10</v>
      </c>
      <c r="G384" s="21"/>
    </row>
    <row r="385" spans="1:7" x14ac:dyDescent="0.25">
      <c r="A385" s="1" t="s">
        <v>6</v>
      </c>
      <c r="B385" s="20" t="s">
        <v>135</v>
      </c>
      <c r="C385" s="20" t="s">
        <v>136</v>
      </c>
      <c r="D385" s="9">
        <v>27.4</v>
      </c>
      <c r="E385" s="20" t="s">
        <v>30</v>
      </c>
      <c r="F385" s="20" t="s">
        <v>10</v>
      </c>
      <c r="G385" s="21" t="s">
        <v>156</v>
      </c>
    </row>
    <row r="386" spans="1:7" x14ac:dyDescent="0.25">
      <c r="A386" s="1" t="s">
        <v>6</v>
      </c>
      <c r="B386" s="20" t="s">
        <v>137</v>
      </c>
      <c r="C386" s="20"/>
      <c r="D386" s="9">
        <v>2.1800000000000002</v>
      </c>
      <c r="E386" s="20" t="s">
        <v>30</v>
      </c>
      <c r="F386" s="20" t="s">
        <v>10</v>
      </c>
      <c r="G386" s="21"/>
    </row>
    <row r="387" spans="1:7" x14ac:dyDescent="0.25">
      <c r="A387" s="1" t="s">
        <v>6</v>
      </c>
      <c r="B387" s="20" t="s">
        <v>31</v>
      </c>
      <c r="C387" s="20"/>
      <c r="D387" s="9">
        <v>3.27</v>
      </c>
      <c r="E387" s="20" t="s">
        <v>30</v>
      </c>
      <c r="F387" s="20" t="s">
        <v>10</v>
      </c>
      <c r="G387" s="21"/>
    </row>
    <row r="388" spans="1:7" x14ac:dyDescent="0.25">
      <c r="A388" s="1" t="s">
        <v>6</v>
      </c>
      <c r="B388" s="20" t="s">
        <v>34</v>
      </c>
      <c r="C388" s="20"/>
      <c r="D388" s="9">
        <v>34.6</v>
      </c>
      <c r="E388" s="20" t="s">
        <v>30</v>
      </c>
      <c r="F388" s="20" t="s">
        <v>10</v>
      </c>
      <c r="G388" s="21"/>
    </row>
    <row r="389" spans="1:7" x14ac:dyDescent="0.25">
      <c r="A389" s="1" t="s">
        <v>6</v>
      </c>
      <c r="B389" s="20" t="s">
        <v>38</v>
      </c>
      <c r="C389" s="20"/>
      <c r="D389" s="9">
        <v>4.49</v>
      </c>
      <c r="E389" s="20" t="s">
        <v>30</v>
      </c>
      <c r="F389" s="20" t="s">
        <v>10</v>
      </c>
      <c r="G389" s="21"/>
    </row>
    <row r="390" spans="1:7" x14ac:dyDescent="0.25">
      <c r="A390" s="1" t="s">
        <v>6</v>
      </c>
      <c r="B390" s="20" t="s">
        <v>84</v>
      </c>
      <c r="C390" s="20"/>
      <c r="D390" s="9">
        <v>0.42099999999999999</v>
      </c>
      <c r="E390" s="20" t="s">
        <v>9</v>
      </c>
      <c r="F390" s="20" t="s">
        <v>10</v>
      </c>
      <c r="G390" s="21"/>
    </row>
    <row r="391" spans="1:7" x14ac:dyDescent="0.25">
      <c r="A391" s="1" t="s">
        <v>6</v>
      </c>
      <c r="B391" s="20" t="s">
        <v>85</v>
      </c>
      <c r="C391" s="20"/>
      <c r="D391" s="9">
        <v>57.7</v>
      </c>
      <c r="E391" s="20" t="s">
        <v>9</v>
      </c>
      <c r="F391" s="20" t="s">
        <v>10</v>
      </c>
      <c r="G391" s="21"/>
    </row>
    <row r="392" spans="1:7" x14ac:dyDescent="0.25">
      <c r="A392" s="1" t="s">
        <v>6</v>
      </c>
      <c r="B392" s="20" t="s">
        <v>86</v>
      </c>
      <c r="C392" s="20"/>
      <c r="D392" s="9">
        <v>1.28</v>
      </c>
      <c r="E392" s="20" t="s">
        <v>9</v>
      </c>
      <c r="F392" s="20" t="s">
        <v>10</v>
      </c>
      <c r="G392" s="21"/>
    </row>
    <row r="393" spans="1:7" x14ac:dyDescent="0.25">
      <c r="A393" s="1" t="s">
        <v>6</v>
      </c>
      <c r="B393" s="20" t="s">
        <v>44</v>
      </c>
      <c r="C393" s="20"/>
      <c r="D393" s="9">
        <v>2.16</v>
      </c>
      <c r="E393" s="20" t="s">
        <v>30</v>
      </c>
      <c r="F393" s="20" t="s">
        <v>10</v>
      </c>
      <c r="G393" s="21"/>
    </row>
    <row r="394" spans="1:7" x14ac:dyDescent="0.25">
      <c r="A394" s="1" t="s">
        <v>6</v>
      </c>
      <c r="B394" s="20" t="s">
        <v>43</v>
      </c>
      <c r="C394" s="20"/>
      <c r="D394" s="9">
        <v>3.49</v>
      </c>
      <c r="E394" s="20" t="s">
        <v>30</v>
      </c>
      <c r="F394" s="20" t="s">
        <v>10</v>
      </c>
      <c r="G394" s="21"/>
    </row>
    <row r="395" spans="1:7" x14ac:dyDescent="0.25">
      <c r="A395" s="1" t="s">
        <v>6</v>
      </c>
      <c r="B395" s="20" t="s">
        <v>48</v>
      </c>
      <c r="C395" s="20"/>
      <c r="D395" s="9">
        <v>10.6</v>
      </c>
      <c r="E395" s="20" t="s">
        <v>30</v>
      </c>
      <c r="F395" s="20" t="s">
        <v>10</v>
      </c>
      <c r="G395" s="21"/>
    </row>
    <row r="396" spans="1:7" x14ac:dyDescent="0.25">
      <c r="A396" s="1" t="s">
        <v>6</v>
      </c>
      <c r="B396" s="20" t="s">
        <v>12</v>
      </c>
      <c r="C396" s="20"/>
      <c r="D396" s="9">
        <v>4.76</v>
      </c>
      <c r="E396" s="20" t="s">
        <v>9</v>
      </c>
      <c r="F396" s="20" t="s">
        <v>10</v>
      </c>
      <c r="G396" s="21"/>
    </row>
    <row r="397" spans="1:7" x14ac:dyDescent="0.25">
      <c r="A397" s="1" t="s">
        <v>6</v>
      </c>
      <c r="B397" s="20" t="s">
        <v>144</v>
      </c>
      <c r="C397" s="20"/>
      <c r="D397" s="9">
        <v>7.04</v>
      </c>
      <c r="E397" s="20" t="s">
        <v>30</v>
      </c>
      <c r="F397" s="20" t="s">
        <v>10</v>
      </c>
      <c r="G397" s="21"/>
    </row>
    <row r="398" spans="1:7" x14ac:dyDescent="0.25">
      <c r="A398" s="1" t="s">
        <v>6</v>
      </c>
      <c r="B398" s="20" t="s">
        <v>94</v>
      </c>
      <c r="C398" s="20"/>
      <c r="D398" s="9">
        <v>43</v>
      </c>
      <c r="E398" s="20" t="s">
        <v>9</v>
      </c>
      <c r="F398" s="20" t="s">
        <v>10</v>
      </c>
      <c r="G398" s="21"/>
    </row>
    <row r="399" spans="1:7" x14ac:dyDescent="0.25">
      <c r="A399" s="1" t="s">
        <v>6</v>
      </c>
      <c r="B399" s="20" t="s">
        <v>18</v>
      </c>
      <c r="C399" s="20"/>
      <c r="D399" s="9">
        <v>68.2</v>
      </c>
      <c r="E399" s="20" t="s">
        <v>9</v>
      </c>
      <c r="F399" s="20" t="s">
        <v>10</v>
      </c>
      <c r="G399" s="21"/>
    </row>
    <row r="400" spans="1:7" x14ac:dyDescent="0.25">
      <c r="A400" s="1" t="s">
        <v>6</v>
      </c>
      <c r="B400" s="20" t="s">
        <v>146</v>
      </c>
      <c r="C400" s="20"/>
      <c r="D400" s="9">
        <v>3.49</v>
      </c>
      <c r="E400" s="20" t="s">
        <v>30</v>
      </c>
      <c r="F400" s="20" t="s">
        <v>10</v>
      </c>
      <c r="G400" s="21"/>
    </row>
    <row r="401" spans="1:7" x14ac:dyDescent="0.25">
      <c r="A401" s="1" t="s">
        <v>6</v>
      </c>
      <c r="B401" s="20" t="s">
        <v>103</v>
      </c>
      <c r="C401" s="20"/>
      <c r="D401" s="9">
        <v>1.47</v>
      </c>
      <c r="E401" s="20" t="s">
        <v>9</v>
      </c>
      <c r="F401" s="20" t="s">
        <v>10</v>
      </c>
      <c r="G401" s="21"/>
    </row>
    <row r="402" spans="1:7" x14ac:dyDescent="0.25">
      <c r="A402" s="1" t="s">
        <v>6</v>
      </c>
      <c r="B402" s="20" t="s">
        <v>70</v>
      </c>
      <c r="C402" s="20"/>
      <c r="D402" s="9">
        <v>4.16</v>
      </c>
      <c r="E402" s="20" t="s">
        <v>30</v>
      </c>
      <c r="F402" s="20" t="s">
        <v>10</v>
      </c>
      <c r="G402" s="21"/>
    </row>
    <row r="403" spans="1:7" x14ac:dyDescent="0.25">
      <c r="A403" s="1" t="s">
        <v>6</v>
      </c>
      <c r="B403" s="20" t="s">
        <v>148</v>
      </c>
      <c r="C403" s="20"/>
      <c r="D403" s="9">
        <v>4.51</v>
      </c>
      <c r="E403" s="20" t="s">
        <v>30</v>
      </c>
      <c r="F403" s="20" t="s">
        <v>10</v>
      </c>
      <c r="G403" s="21"/>
    </row>
    <row r="404" spans="1:7" x14ac:dyDescent="0.25">
      <c r="A404" s="1" t="s">
        <v>6</v>
      </c>
      <c r="B404" s="20" t="s">
        <v>74</v>
      </c>
      <c r="C404" s="20"/>
      <c r="D404" s="9">
        <v>13</v>
      </c>
      <c r="E404" s="20" t="s">
        <v>30</v>
      </c>
      <c r="F404" s="20" t="s">
        <v>10</v>
      </c>
      <c r="G404" s="21"/>
    </row>
    <row r="405" spans="1:7" x14ac:dyDescent="0.25">
      <c r="A405" s="1" t="s">
        <v>6</v>
      </c>
      <c r="B405" s="20" t="s">
        <v>108</v>
      </c>
      <c r="C405" s="20"/>
      <c r="D405" s="9">
        <v>43.2</v>
      </c>
      <c r="E405" s="20" t="s">
        <v>9</v>
      </c>
      <c r="F405" s="20" t="s">
        <v>10</v>
      </c>
      <c r="G405" s="21"/>
    </row>
    <row r="406" spans="1:7" x14ac:dyDescent="0.25">
      <c r="A406" s="1" t="s">
        <v>6</v>
      </c>
      <c r="B406" s="20" t="s">
        <v>116</v>
      </c>
      <c r="C406" s="20"/>
      <c r="D406" s="9">
        <v>57.6</v>
      </c>
      <c r="E406" s="20" t="s">
        <v>9</v>
      </c>
      <c r="F406" s="20" t="s">
        <v>10</v>
      </c>
      <c r="G406" s="21"/>
    </row>
    <row r="407" spans="1:7" x14ac:dyDescent="0.25">
      <c r="A407" s="1" t="s">
        <v>6</v>
      </c>
      <c r="B407" s="20" t="s">
        <v>7</v>
      </c>
      <c r="C407" s="20" t="s">
        <v>8</v>
      </c>
      <c r="D407" s="9"/>
      <c r="E407" s="20" t="s">
        <v>9</v>
      </c>
      <c r="F407" s="20" t="s">
        <v>10</v>
      </c>
      <c r="G407" s="21"/>
    </row>
    <row r="408" spans="1:7" x14ac:dyDescent="0.25">
      <c r="A408" s="1" t="s">
        <v>6</v>
      </c>
      <c r="B408" s="20" t="s">
        <v>11</v>
      </c>
      <c r="C408" s="20" t="s">
        <v>8</v>
      </c>
      <c r="D408" s="9"/>
      <c r="E408" s="20" t="s">
        <v>9</v>
      </c>
      <c r="F408" s="20" t="s">
        <v>10</v>
      </c>
      <c r="G408" s="21"/>
    </row>
    <row r="409" spans="1:7" x14ac:dyDescent="0.25">
      <c r="A409" s="1" t="s">
        <v>6</v>
      </c>
      <c r="B409" s="20" t="s">
        <v>13</v>
      </c>
      <c r="C409" s="20" t="s">
        <v>8</v>
      </c>
      <c r="D409" s="9"/>
      <c r="E409" s="20" t="s">
        <v>9</v>
      </c>
      <c r="F409" s="20" t="s">
        <v>10</v>
      </c>
      <c r="G409" s="21"/>
    </row>
    <row r="410" spans="1:7" x14ac:dyDescent="0.25">
      <c r="A410" s="1" t="s">
        <v>6</v>
      </c>
      <c r="B410" s="20" t="s">
        <v>14</v>
      </c>
      <c r="C410" s="20" t="s">
        <v>8</v>
      </c>
      <c r="D410" s="9"/>
      <c r="E410" s="20" t="s">
        <v>9</v>
      </c>
      <c r="F410" s="20" t="s">
        <v>10</v>
      </c>
      <c r="G410" s="21"/>
    </row>
    <row r="411" spans="1:7" x14ac:dyDescent="0.25">
      <c r="A411" s="1" t="s">
        <v>6</v>
      </c>
      <c r="B411" s="20" t="s">
        <v>15</v>
      </c>
      <c r="C411" s="20" t="s">
        <v>8</v>
      </c>
      <c r="D411" s="9"/>
      <c r="E411" s="20" t="s">
        <v>9</v>
      </c>
      <c r="F411" s="20" t="s">
        <v>10</v>
      </c>
      <c r="G411" s="21"/>
    </row>
    <row r="412" spans="1:7" x14ac:dyDescent="0.25">
      <c r="A412" s="1" t="s">
        <v>6</v>
      </c>
      <c r="B412" s="20" t="s">
        <v>16</v>
      </c>
      <c r="C412" s="20" t="s">
        <v>8</v>
      </c>
      <c r="D412" s="9"/>
      <c r="E412" s="20" t="s">
        <v>9</v>
      </c>
      <c r="F412" s="20" t="s">
        <v>10</v>
      </c>
      <c r="G412" s="21"/>
    </row>
    <row r="413" spans="1:7" x14ac:dyDescent="0.25">
      <c r="A413" s="1" t="s">
        <v>6</v>
      </c>
      <c r="B413" s="20" t="s">
        <v>17</v>
      </c>
      <c r="C413" s="20" t="s">
        <v>8</v>
      </c>
      <c r="D413" s="9"/>
      <c r="E413" s="20" t="s">
        <v>9</v>
      </c>
      <c r="F413" s="20" t="s">
        <v>10</v>
      </c>
      <c r="G413" s="21"/>
    </row>
    <row r="414" spans="1:7" x14ac:dyDescent="0.25">
      <c r="A414" s="1" t="s">
        <v>6</v>
      </c>
      <c r="B414" s="20" t="s">
        <v>19</v>
      </c>
      <c r="C414" s="20" t="s">
        <v>8</v>
      </c>
      <c r="D414" s="9"/>
      <c r="E414" s="20" t="s">
        <v>9</v>
      </c>
      <c r="F414" s="20" t="s">
        <v>10</v>
      </c>
      <c r="G414" s="21"/>
    </row>
    <row r="415" spans="1:7" x14ac:dyDescent="0.25">
      <c r="A415" s="1" t="s">
        <v>6</v>
      </c>
      <c r="B415" s="20" t="s">
        <v>20</v>
      </c>
      <c r="C415" s="20" t="s">
        <v>8</v>
      </c>
      <c r="D415" s="9"/>
      <c r="E415" s="20" t="s">
        <v>9</v>
      </c>
      <c r="F415" s="20" t="s">
        <v>10</v>
      </c>
      <c r="G415" s="21"/>
    </row>
    <row r="416" spans="1:7" x14ac:dyDescent="0.25">
      <c r="A416" s="1" t="s">
        <v>6</v>
      </c>
      <c r="B416" s="20" t="s">
        <v>21</v>
      </c>
      <c r="C416" s="20" t="s">
        <v>8</v>
      </c>
      <c r="D416" s="9"/>
      <c r="E416" s="20" t="s">
        <v>9</v>
      </c>
      <c r="F416" s="20" t="s">
        <v>10</v>
      </c>
      <c r="G416" s="21"/>
    </row>
    <row r="417" spans="1:7" x14ac:dyDescent="0.25">
      <c r="A417" s="1" t="s">
        <v>6</v>
      </c>
      <c r="B417" s="20" t="s">
        <v>29</v>
      </c>
      <c r="C417" s="20" t="s">
        <v>8</v>
      </c>
      <c r="D417" s="9"/>
      <c r="E417" s="20" t="s">
        <v>30</v>
      </c>
      <c r="F417" s="20" t="s">
        <v>10</v>
      </c>
      <c r="G417" s="21"/>
    </row>
    <row r="418" spans="1:7" x14ac:dyDescent="0.25">
      <c r="A418" s="1" t="s">
        <v>6</v>
      </c>
      <c r="B418" s="20" t="s">
        <v>32</v>
      </c>
      <c r="C418" s="20" t="s">
        <v>8</v>
      </c>
      <c r="D418" s="9"/>
      <c r="E418" s="20" t="s">
        <v>30</v>
      </c>
      <c r="F418" s="20" t="s">
        <v>10</v>
      </c>
      <c r="G418" s="21"/>
    </row>
    <row r="419" spans="1:7" x14ac:dyDescent="0.25">
      <c r="A419" s="1" t="s">
        <v>6</v>
      </c>
      <c r="B419" s="20" t="s">
        <v>33</v>
      </c>
      <c r="C419" s="20" t="s">
        <v>8</v>
      </c>
      <c r="D419" s="9"/>
      <c r="E419" s="20" t="s">
        <v>30</v>
      </c>
      <c r="F419" s="20" t="s">
        <v>10</v>
      </c>
      <c r="G419" s="21"/>
    </row>
    <row r="420" spans="1:7" x14ac:dyDescent="0.25">
      <c r="A420" s="1" t="s">
        <v>6</v>
      </c>
      <c r="B420" s="20" t="s">
        <v>35</v>
      </c>
      <c r="C420" s="20" t="s">
        <v>8</v>
      </c>
      <c r="D420" s="9"/>
      <c r="E420" s="20" t="s">
        <v>30</v>
      </c>
      <c r="F420" s="20" t="s">
        <v>10</v>
      </c>
      <c r="G420" s="21"/>
    </row>
    <row r="421" spans="1:7" x14ac:dyDescent="0.25">
      <c r="A421" s="1" t="s">
        <v>6</v>
      </c>
      <c r="B421" s="20" t="s">
        <v>36</v>
      </c>
      <c r="C421" s="20" t="s">
        <v>37</v>
      </c>
      <c r="D421" s="9"/>
      <c r="E421" s="20" t="s">
        <v>30</v>
      </c>
      <c r="F421" s="20" t="s">
        <v>10</v>
      </c>
      <c r="G421" s="21"/>
    </row>
    <row r="422" spans="1:7" x14ac:dyDescent="0.25">
      <c r="A422" s="1" t="s">
        <v>6</v>
      </c>
      <c r="B422" s="20" t="s">
        <v>39</v>
      </c>
      <c r="C422" s="20" t="s">
        <v>37</v>
      </c>
      <c r="D422" s="9"/>
      <c r="E422" s="20" t="s">
        <v>30</v>
      </c>
      <c r="F422" s="20" t="s">
        <v>10</v>
      </c>
      <c r="G422" s="21"/>
    </row>
    <row r="423" spans="1:7" x14ac:dyDescent="0.25">
      <c r="A423" s="1" t="s">
        <v>6</v>
      </c>
      <c r="B423" s="20" t="s">
        <v>40</v>
      </c>
      <c r="C423" s="20" t="s">
        <v>41</v>
      </c>
      <c r="D423" s="9"/>
      <c r="E423" s="20" t="s">
        <v>30</v>
      </c>
      <c r="F423" s="20" t="s">
        <v>10</v>
      </c>
      <c r="G423" s="21"/>
    </row>
    <row r="424" spans="1:7" x14ac:dyDescent="0.25">
      <c r="A424" s="1" t="s">
        <v>6</v>
      </c>
      <c r="B424" s="20" t="s">
        <v>42</v>
      </c>
      <c r="C424" s="20" t="s">
        <v>8</v>
      </c>
      <c r="D424" s="9"/>
      <c r="E424" s="20" t="s">
        <v>30</v>
      </c>
      <c r="F424" s="20" t="s">
        <v>10</v>
      </c>
      <c r="G424" s="21"/>
    </row>
    <row r="425" spans="1:7" x14ac:dyDescent="0.25">
      <c r="A425" s="1" t="s">
        <v>6</v>
      </c>
      <c r="B425" s="20" t="s">
        <v>45</v>
      </c>
      <c r="C425" s="20" t="s">
        <v>8</v>
      </c>
      <c r="D425" s="9"/>
      <c r="E425" s="20" t="s">
        <v>30</v>
      </c>
      <c r="F425" s="20" t="s">
        <v>10</v>
      </c>
      <c r="G425" s="21"/>
    </row>
    <row r="426" spans="1:7" x14ac:dyDescent="0.25">
      <c r="A426" s="1" t="s">
        <v>6</v>
      </c>
      <c r="B426" s="20" t="s">
        <v>46</v>
      </c>
      <c r="C426" s="20" t="s">
        <v>8</v>
      </c>
      <c r="D426" s="9"/>
      <c r="E426" s="20" t="s">
        <v>30</v>
      </c>
      <c r="F426" s="20" t="s">
        <v>10</v>
      </c>
      <c r="G426" s="21"/>
    </row>
    <row r="427" spans="1:7" x14ac:dyDescent="0.25">
      <c r="A427" s="1" t="s">
        <v>6</v>
      </c>
      <c r="B427" s="20" t="s">
        <v>47</v>
      </c>
      <c r="C427" s="20" t="s">
        <v>37</v>
      </c>
      <c r="D427" s="9"/>
      <c r="E427" s="20" t="s">
        <v>30</v>
      </c>
      <c r="F427" s="20" t="s">
        <v>10</v>
      </c>
      <c r="G427" s="21"/>
    </row>
    <row r="428" spans="1:7" x14ac:dyDescent="0.25">
      <c r="A428" s="1" t="s">
        <v>6</v>
      </c>
      <c r="B428" s="20" t="s">
        <v>49</v>
      </c>
      <c r="C428" s="20" t="s">
        <v>8</v>
      </c>
      <c r="D428" s="9"/>
      <c r="E428" s="20" t="s">
        <v>30</v>
      </c>
      <c r="F428" s="20" t="s">
        <v>10</v>
      </c>
      <c r="G428" s="21"/>
    </row>
    <row r="429" spans="1:7" x14ac:dyDescent="0.25">
      <c r="A429" s="1" t="s">
        <v>6</v>
      </c>
      <c r="B429" s="20" t="s">
        <v>50</v>
      </c>
      <c r="C429" s="20" t="s">
        <v>8</v>
      </c>
      <c r="D429" s="9"/>
      <c r="E429" s="20" t="s">
        <v>30</v>
      </c>
      <c r="F429" s="20" t="s">
        <v>10</v>
      </c>
      <c r="G429" s="21"/>
    </row>
    <row r="430" spans="1:7" x14ac:dyDescent="0.25">
      <c r="A430" s="1" t="s">
        <v>6</v>
      </c>
      <c r="B430" s="20" t="s">
        <v>51</v>
      </c>
      <c r="C430" s="20" t="s">
        <v>8</v>
      </c>
      <c r="D430" s="9"/>
      <c r="E430" s="20" t="s">
        <v>30</v>
      </c>
      <c r="F430" s="20" t="s">
        <v>10</v>
      </c>
      <c r="G430" s="21"/>
    </row>
    <row r="431" spans="1:7" x14ac:dyDescent="0.25">
      <c r="A431" s="1" t="s">
        <v>6</v>
      </c>
      <c r="B431" s="20" t="s">
        <v>52</v>
      </c>
      <c r="C431" s="20" t="s">
        <v>37</v>
      </c>
      <c r="D431" s="9"/>
      <c r="E431" s="20" t="s">
        <v>30</v>
      </c>
      <c r="F431" s="20" t="s">
        <v>10</v>
      </c>
      <c r="G431" s="21"/>
    </row>
    <row r="432" spans="1:7" x14ac:dyDescent="0.25">
      <c r="A432" s="1" t="s">
        <v>6</v>
      </c>
      <c r="B432" s="20" t="s">
        <v>53</v>
      </c>
      <c r="C432" s="20" t="s">
        <v>8</v>
      </c>
      <c r="D432" s="9"/>
      <c r="E432" s="20" t="s">
        <v>30</v>
      </c>
      <c r="F432" s="20" t="s">
        <v>10</v>
      </c>
      <c r="G432" s="21"/>
    </row>
    <row r="433" spans="1:7" x14ac:dyDescent="0.25">
      <c r="A433" s="1" t="s">
        <v>6</v>
      </c>
      <c r="B433" s="20" t="s">
        <v>54</v>
      </c>
      <c r="C433" s="20" t="s">
        <v>37</v>
      </c>
      <c r="D433" s="9"/>
      <c r="E433" s="20" t="s">
        <v>30</v>
      </c>
      <c r="F433" s="20" t="s">
        <v>10</v>
      </c>
      <c r="G433" s="21"/>
    </row>
    <row r="434" spans="1:7" x14ac:dyDescent="0.25">
      <c r="A434" s="1" t="s">
        <v>6</v>
      </c>
      <c r="B434" s="20" t="s">
        <v>55</v>
      </c>
      <c r="C434" s="20" t="s">
        <v>8</v>
      </c>
      <c r="D434" s="9"/>
      <c r="E434" s="20" t="s">
        <v>30</v>
      </c>
      <c r="F434" s="20" t="s">
        <v>10</v>
      </c>
      <c r="G434" s="21"/>
    </row>
    <row r="435" spans="1:7" x14ac:dyDescent="0.25">
      <c r="A435" s="1" t="s">
        <v>6</v>
      </c>
      <c r="B435" s="20" t="s">
        <v>56</v>
      </c>
      <c r="C435" s="20" t="s">
        <v>37</v>
      </c>
      <c r="D435" s="9"/>
      <c r="E435" s="20" t="s">
        <v>30</v>
      </c>
      <c r="F435" s="20" t="s">
        <v>10</v>
      </c>
      <c r="G435" s="21"/>
    </row>
    <row r="436" spans="1:7" x14ac:dyDescent="0.25">
      <c r="A436" s="1" t="s">
        <v>6</v>
      </c>
      <c r="B436" s="20" t="s">
        <v>57</v>
      </c>
      <c r="C436" s="20" t="s">
        <v>8</v>
      </c>
      <c r="D436" s="9"/>
      <c r="E436" s="20" t="s">
        <v>30</v>
      </c>
      <c r="F436" s="20" t="s">
        <v>10</v>
      </c>
      <c r="G436" s="21"/>
    </row>
    <row r="437" spans="1:7" x14ac:dyDescent="0.25">
      <c r="A437" s="1" t="s">
        <v>6</v>
      </c>
      <c r="B437" s="20" t="s">
        <v>58</v>
      </c>
      <c r="C437" s="20" t="s">
        <v>41</v>
      </c>
      <c r="D437" s="9"/>
      <c r="E437" s="20" t="s">
        <v>30</v>
      </c>
      <c r="F437" s="20" t="s">
        <v>10</v>
      </c>
      <c r="G437" s="21"/>
    </row>
    <row r="438" spans="1:7" x14ac:dyDescent="0.25">
      <c r="A438" s="1" t="s">
        <v>6</v>
      </c>
      <c r="B438" s="20" t="s">
        <v>59</v>
      </c>
      <c r="C438" s="20" t="s">
        <v>8</v>
      </c>
      <c r="D438" s="9"/>
      <c r="E438" s="20" t="s">
        <v>30</v>
      </c>
      <c r="F438" s="20" t="s">
        <v>10</v>
      </c>
      <c r="G438" s="21"/>
    </row>
    <row r="439" spans="1:7" x14ac:dyDescent="0.25">
      <c r="A439" s="1" t="s">
        <v>6</v>
      </c>
      <c r="B439" s="20" t="s">
        <v>60</v>
      </c>
      <c r="C439" s="20" t="s">
        <v>41</v>
      </c>
      <c r="D439" s="9"/>
      <c r="E439" s="20" t="s">
        <v>30</v>
      </c>
      <c r="F439" s="20" t="s">
        <v>10</v>
      </c>
      <c r="G439" s="21"/>
    </row>
    <row r="440" spans="1:7" x14ac:dyDescent="0.25">
      <c r="A440" s="1" t="s">
        <v>6</v>
      </c>
      <c r="B440" s="20" t="s">
        <v>61</v>
      </c>
      <c r="C440" s="20" t="s">
        <v>8</v>
      </c>
      <c r="D440" s="9"/>
      <c r="E440" s="20" t="s">
        <v>30</v>
      </c>
      <c r="F440" s="20" t="s">
        <v>10</v>
      </c>
      <c r="G440" s="21"/>
    </row>
    <row r="441" spans="1:7" x14ac:dyDescent="0.25">
      <c r="A441" s="1" t="s">
        <v>6</v>
      </c>
      <c r="B441" s="20" t="s">
        <v>62</v>
      </c>
      <c r="C441" s="20" t="s">
        <v>8</v>
      </c>
      <c r="D441" s="9"/>
      <c r="E441" s="20" t="s">
        <v>30</v>
      </c>
      <c r="F441" s="20" t="s">
        <v>10</v>
      </c>
      <c r="G441" s="21"/>
    </row>
    <row r="442" spans="1:7" x14ac:dyDescent="0.25">
      <c r="A442" s="1" t="s">
        <v>6</v>
      </c>
      <c r="B442" s="20" t="s">
        <v>63</v>
      </c>
      <c r="C442" s="20" t="s">
        <v>37</v>
      </c>
      <c r="D442" s="9"/>
      <c r="E442" s="20" t="s">
        <v>30</v>
      </c>
      <c r="F442" s="20" t="s">
        <v>10</v>
      </c>
      <c r="G442" s="21"/>
    </row>
    <row r="443" spans="1:7" x14ac:dyDescent="0.25">
      <c r="A443" s="1" t="s">
        <v>6</v>
      </c>
      <c r="B443" s="20" t="s">
        <v>64</v>
      </c>
      <c r="C443" s="20" t="s">
        <v>8</v>
      </c>
      <c r="D443" s="9"/>
      <c r="E443" s="20" t="s">
        <v>30</v>
      </c>
      <c r="F443" s="20" t="s">
        <v>10</v>
      </c>
      <c r="G443" s="21"/>
    </row>
    <row r="444" spans="1:7" x14ac:dyDescent="0.25">
      <c r="A444" s="1" t="s">
        <v>6</v>
      </c>
      <c r="B444" s="20" t="s">
        <v>65</v>
      </c>
      <c r="C444" s="20" t="s">
        <v>8</v>
      </c>
      <c r="D444" s="9"/>
      <c r="E444" s="20" t="s">
        <v>30</v>
      </c>
      <c r="F444" s="20" t="s">
        <v>10</v>
      </c>
      <c r="G444" s="21"/>
    </row>
    <row r="445" spans="1:7" x14ac:dyDescent="0.25">
      <c r="A445" s="1" t="s">
        <v>6</v>
      </c>
      <c r="B445" s="20" t="s">
        <v>66</v>
      </c>
      <c r="C445" s="20" t="s">
        <v>8</v>
      </c>
      <c r="D445" s="9"/>
      <c r="E445" s="20" t="s">
        <v>30</v>
      </c>
      <c r="F445" s="20" t="s">
        <v>10</v>
      </c>
      <c r="G445" s="21"/>
    </row>
    <row r="446" spans="1:7" x14ac:dyDescent="0.25">
      <c r="A446" s="1" t="s">
        <v>6</v>
      </c>
      <c r="B446" s="20" t="s">
        <v>67</v>
      </c>
      <c r="C446" s="20" t="s">
        <v>8</v>
      </c>
      <c r="D446" s="9"/>
      <c r="E446" s="20" t="s">
        <v>30</v>
      </c>
      <c r="F446" s="20" t="s">
        <v>10</v>
      </c>
      <c r="G446" s="21"/>
    </row>
    <row r="447" spans="1:7" x14ac:dyDescent="0.25">
      <c r="A447" s="1" t="s">
        <v>6</v>
      </c>
      <c r="B447" s="20" t="s">
        <v>68</v>
      </c>
      <c r="C447" s="20" t="s">
        <v>8</v>
      </c>
      <c r="D447" s="9"/>
      <c r="E447" s="20" t="s">
        <v>30</v>
      </c>
      <c r="F447" s="20" t="s">
        <v>10</v>
      </c>
      <c r="G447" s="21"/>
    </row>
    <row r="448" spans="1:7" x14ac:dyDescent="0.25">
      <c r="A448" s="1" t="s">
        <v>6</v>
      </c>
      <c r="B448" s="20" t="s">
        <v>69</v>
      </c>
      <c r="C448" s="20" t="s">
        <v>8</v>
      </c>
      <c r="D448" s="9"/>
      <c r="E448" s="20" t="s">
        <v>30</v>
      </c>
      <c r="F448" s="20" t="s">
        <v>10</v>
      </c>
      <c r="G448" s="21"/>
    </row>
    <row r="449" spans="1:7" x14ac:dyDescent="0.25">
      <c r="A449" s="1" t="s">
        <v>6</v>
      </c>
      <c r="B449" s="20" t="s">
        <v>71</v>
      </c>
      <c r="C449" s="20" t="s">
        <v>8</v>
      </c>
      <c r="D449" s="9"/>
      <c r="E449" s="20" t="s">
        <v>30</v>
      </c>
      <c r="F449" s="20" t="s">
        <v>10</v>
      </c>
      <c r="G449" s="21"/>
    </row>
    <row r="450" spans="1:7" x14ac:dyDescent="0.25">
      <c r="A450" s="1" t="s">
        <v>6</v>
      </c>
      <c r="B450" s="20" t="s">
        <v>72</v>
      </c>
      <c r="C450" s="20" t="s">
        <v>8</v>
      </c>
      <c r="D450" s="9"/>
      <c r="E450" s="20" t="s">
        <v>30</v>
      </c>
      <c r="F450" s="20" t="s">
        <v>10</v>
      </c>
      <c r="G450" s="21"/>
    </row>
    <row r="451" spans="1:7" x14ac:dyDescent="0.25">
      <c r="A451" s="1" t="s">
        <v>6</v>
      </c>
      <c r="B451" s="20" t="s">
        <v>73</v>
      </c>
      <c r="C451" s="20" t="s">
        <v>8</v>
      </c>
      <c r="D451" s="9"/>
      <c r="E451" s="20" t="s">
        <v>30</v>
      </c>
      <c r="F451" s="20" t="s">
        <v>10</v>
      </c>
      <c r="G451" s="21"/>
    </row>
    <row r="452" spans="1:7" x14ac:dyDescent="0.25">
      <c r="A452" s="1" t="s">
        <v>6</v>
      </c>
      <c r="B452" s="20" t="s">
        <v>75</v>
      </c>
      <c r="C452" s="20" t="s">
        <v>8</v>
      </c>
      <c r="D452" s="9"/>
      <c r="E452" s="20" t="s">
        <v>30</v>
      </c>
      <c r="F452" s="20" t="s">
        <v>10</v>
      </c>
      <c r="G452" s="21"/>
    </row>
    <row r="453" spans="1:7" x14ac:dyDescent="0.25">
      <c r="A453" s="1" t="s">
        <v>6</v>
      </c>
      <c r="B453" s="20" t="s">
        <v>76</v>
      </c>
      <c r="C453" s="20" t="s">
        <v>8</v>
      </c>
      <c r="D453" s="9"/>
      <c r="E453" s="20" t="s">
        <v>30</v>
      </c>
      <c r="F453" s="20" t="s">
        <v>10</v>
      </c>
      <c r="G453" s="21"/>
    </row>
    <row r="454" spans="1:7" x14ac:dyDescent="0.25">
      <c r="A454" s="1" t="s">
        <v>6</v>
      </c>
      <c r="B454" s="20" t="s">
        <v>77</v>
      </c>
      <c r="C454" s="20" t="s">
        <v>8</v>
      </c>
      <c r="D454" s="9"/>
      <c r="E454" s="20" t="s">
        <v>30</v>
      </c>
      <c r="F454" s="20" t="s">
        <v>10</v>
      </c>
      <c r="G454" s="21"/>
    </row>
    <row r="455" spans="1:7" x14ac:dyDescent="0.25">
      <c r="A455" s="1" t="s">
        <v>6</v>
      </c>
      <c r="B455" s="20" t="s">
        <v>80</v>
      </c>
      <c r="C455" s="20" t="s">
        <v>8</v>
      </c>
      <c r="D455" s="9"/>
      <c r="E455" s="20" t="s">
        <v>9</v>
      </c>
      <c r="F455" s="20" t="s">
        <v>10</v>
      </c>
      <c r="G455" s="21"/>
    </row>
    <row r="456" spans="1:7" x14ac:dyDescent="0.25">
      <c r="A456" s="1" t="s">
        <v>6</v>
      </c>
      <c r="B456" s="20" t="s">
        <v>81</v>
      </c>
      <c r="C456" s="20" t="s">
        <v>8</v>
      </c>
      <c r="D456" s="9"/>
      <c r="E456" s="20" t="s">
        <v>9</v>
      </c>
      <c r="F456" s="20" t="s">
        <v>10</v>
      </c>
      <c r="G456" s="21"/>
    </row>
    <row r="457" spans="1:7" x14ac:dyDescent="0.25">
      <c r="A457" s="1" t="s">
        <v>6</v>
      </c>
      <c r="B457" s="20" t="s">
        <v>82</v>
      </c>
      <c r="C457" s="20" t="s">
        <v>8</v>
      </c>
      <c r="D457" s="9"/>
      <c r="E457" s="20" t="s">
        <v>9</v>
      </c>
      <c r="F457" s="20" t="s">
        <v>10</v>
      </c>
      <c r="G457" s="21"/>
    </row>
    <row r="458" spans="1:7" x14ac:dyDescent="0.25">
      <c r="A458" s="1" t="s">
        <v>6</v>
      </c>
      <c r="B458" s="20" t="s">
        <v>83</v>
      </c>
      <c r="C458" s="20" t="s">
        <v>8</v>
      </c>
      <c r="D458" s="9"/>
      <c r="E458" s="20" t="s">
        <v>9</v>
      </c>
      <c r="F458" s="20" t="s">
        <v>10</v>
      </c>
      <c r="G458" s="21"/>
    </row>
    <row r="459" spans="1:7" x14ac:dyDescent="0.25">
      <c r="A459" s="1" t="s">
        <v>6</v>
      </c>
      <c r="B459" s="20" t="s">
        <v>87</v>
      </c>
      <c r="C459" s="20" t="s">
        <v>8</v>
      </c>
      <c r="D459" s="9"/>
      <c r="E459" s="20" t="s">
        <v>9</v>
      </c>
      <c r="F459" s="20" t="s">
        <v>10</v>
      </c>
      <c r="G459" s="21"/>
    </row>
    <row r="460" spans="1:7" x14ac:dyDescent="0.25">
      <c r="A460" s="1" t="s">
        <v>6</v>
      </c>
      <c r="B460" s="20" t="s">
        <v>88</v>
      </c>
      <c r="C460" s="20" t="s">
        <v>8</v>
      </c>
      <c r="D460" s="9"/>
      <c r="E460" s="20" t="s">
        <v>9</v>
      </c>
      <c r="F460" s="20" t="s">
        <v>10</v>
      </c>
      <c r="G460" s="21"/>
    </row>
    <row r="461" spans="1:7" x14ac:dyDescent="0.25">
      <c r="A461" s="1" t="s">
        <v>6</v>
      </c>
      <c r="B461" s="20" t="s">
        <v>89</v>
      </c>
      <c r="C461" s="20" t="s">
        <v>8</v>
      </c>
      <c r="D461" s="9"/>
      <c r="E461" s="20" t="s">
        <v>9</v>
      </c>
      <c r="F461" s="20" t="s">
        <v>10</v>
      </c>
      <c r="G461" s="21"/>
    </row>
    <row r="462" spans="1:7" x14ac:dyDescent="0.25">
      <c r="A462" s="1" t="s">
        <v>6</v>
      </c>
      <c r="B462" s="20" t="s">
        <v>90</v>
      </c>
      <c r="C462" s="20" t="s">
        <v>8</v>
      </c>
      <c r="D462" s="9"/>
      <c r="E462" s="20" t="s">
        <v>9</v>
      </c>
      <c r="F462" s="20" t="s">
        <v>10</v>
      </c>
      <c r="G462" s="21"/>
    </row>
    <row r="463" spans="1:7" x14ac:dyDescent="0.25">
      <c r="A463" s="1" t="s">
        <v>6</v>
      </c>
      <c r="B463" s="20" t="s">
        <v>91</v>
      </c>
      <c r="C463" s="20" t="s">
        <v>8</v>
      </c>
      <c r="D463" s="9"/>
      <c r="E463" s="20" t="s">
        <v>9</v>
      </c>
      <c r="F463" s="20" t="s">
        <v>10</v>
      </c>
      <c r="G463" s="21"/>
    </row>
    <row r="464" spans="1:7" x14ac:dyDescent="0.25">
      <c r="A464" s="1" t="s">
        <v>6</v>
      </c>
      <c r="B464" s="20" t="s">
        <v>92</v>
      </c>
      <c r="C464" s="20" t="s">
        <v>8</v>
      </c>
      <c r="D464" s="9"/>
      <c r="E464" s="20" t="s">
        <v>9</v>
      </c>
      <c r="F464" s="20" t="s">
        <v>10</v>
      </c>
      <c r="G464" s="21"/>
    </row>
    <row r="465" spans="1:7" x14ac:dyDescent="0.25">
      <c r="A465" s="1" t="s">
        <v>6</v>
      </c>
      <c r="B465" s="20" t="s">
        <v>93</v>
      </c>
      <c r="C465" s="20" t="s">
        <v>8</v>
      </c>
      <c r="D465" s="9"/>
      <c r="E465" s="20" t="s">
        <v>9</v>
      </c>
      <c r="F465" s="20" t="s">
        <v>10</v>
      </c>
      <c r="G465" s="21"/>
    </row>
    <row r="466" spans="1:7" x14ac:dyDescent="0.25">
      <c r="A466" s="1" t="s">
        <v>6</v>
      </c>
      <c r="B466" s="20" t="s">
        <v>95</v>
      </c>
      <c r="C466" s="20" t="s">
        <v>8</v>
      </c>
      <c r="D466" s="9"/>
      <c r="E466" s="20" t="s">
        <v>9</v>
      </c>
      <c r="F466" s="20" t="s">
        <v>10</v>
      </c>
      <c r="G466" s="21"/>
    </row>
    <row r="467" spans="1:7" x14ac:dyDescent="0.25">
      <c r="A467" s="1" t="s">
        <v>6</v>
      </c>
      <c r="B467" s="20" t="s">
        <v>96</v>
      </c>
      <c r="C467" s="20" t="s">
        <v>8</v>
      </c>
      <c r="D467" s="9"/>
      <c r="E467" s="20" t="s">
        <v>9</v>
      </c>
      <c r="F467" s="20" t="s">
        <v>10</v>
      </c>
      <c r="G467" s="21"/>
    </row>
    <row r="468" spans="1:7" x14ac:dyDescent="0.25">
      <c r="A468" s="1" t="s">
        <v>6</v>
      </c>
      <c r="B468" s="20" t="s">
        <v>97</v>
      </c>
      <c r="C468" s="20" t="s">
        <v>8</v>
      </c>
      <c r="D468" s="9"/>
      <c r="E468" s="20" t="s">
        <v>9</v>
      </c>
      <c r="F468" s="20" t="s">
        <v>10</v>
      </c>
      <c r="G468" s="21"/>
    </row>
    <row r="469" spans="1:7" x14ac:dyDescent="0.25">
      <c r="A469" s="1" t="s">
        <v>6</v>
      </c>
      <c r="B469" s="20" t="s">
        <v>98</v>
      </c>
      <c r="C469" s="20" t="s">
        <v>8</v>
      </c>
      <c r="D469" s="9"/>
      <c r="E469" s="20" t="s">
        <v>9</v>
      </c>
      <c r="F469" s="20" t="s">
        <v>10</v>
      </c>
      <c r="G469" s="21"/>
    </row>
    <row r="470" spans="1:7" x14ac:dyDescent="0.25">
      <c r="A470" s="1" t="s">
        <v>6</v>
      </c>
      <c r="B470" s="20" t="s">
        <v>99</v>
      </c>
      <c r="C470" s="20" t="s">
        <v>8</v>
      </c>
      <c r="D470" s="9"/>
      <c r="E470" s="20" t="s">
        <v>9</v>
      </c>
      <c r="F470" s="20" t="s">
        <v>10</v>
      </c>
      <c r="G470" s="21"/>
    </row>
    <row r="471" spans="1:7" x14ac:dyDescent="0.25">
      <c r="A471" s="1" t="s">
        <v>6</v>
      </c>
      <c r="B471" s="20" t="s">
        <v>100</v>
      </c>
      <c r="C471" s="20" t="s">
        <v>8</v>
      </c>
      <c r="D471" s="9"/>
      <c r="E471" s="20" t="s">
        <v>9</v>
      </c>
      <c r="F471" s="20" t="s">
        <v>10</v>
      </c>
      <c r="G471" s="21"/>
    </row>
    <row r="472" spans="1:7" x14ac:dyDescent="0.25">
      <c r="A472" s="1" t="s">
        <v>6</v>
      </c>
      <c r="B472" s="20" t="s">
        <v>101</v>
      </c>
      <c r="C472" s="20" t="s">
        <v>8</v>
      </c>
      <c r="D472" s="9"/>
      <c r="E472" s="20" t="s">
        <v>9</v>
      </c>
      <c r="F472" s="20" t="s">
        <v>10</v>
      </c>
      <c r="G472" s="21"/>
    </row>
    <row r="473" spans="1:7" x14ac:dyDescent="0.25">
      <c r="A473" s="1" t="s">
        <v>6</v>
      </c>
      <c r="B473" s="20" t="s">
        <v>102</v>
      </c>
      <c r="C473" s="20" t="s">
        <v>8</v>
      </c>
      <c r="D473" s="9"/>
      <c r="E473" s="20" t="s">
        <v>9</v>
      </c>
      <c r="F473" s="20" t="s">
        <v>10</v>
      </c>
      <c r="G473" s="21"/>
    </row>
    <row r="474" spans="1:7" x14ac:dyDescent="0.25">
      <c r="A474" s="1" t="s">
        <v>6</v>
      </c>
      <c r="B474" s="20" t="s">
        <v>104</v>
      </c>
      <c r="C474" s="20" t="s">
        <v>8</v>
      </c>
      <c r="D474" s="9"/>
      <c r="E474" s="20" t="s">
        <v>9</v>
      </c>
      <c r="F474" s="20" t="s">
        <v>10</v>
      </c>
      <c r="G474" s="21"/>
    </row>
    <row r="475" spans="1:7" x14ac:dyDescent="0.25">
      <c r="A475" s="1" t="s">
        <v>6</v>
      </c>
      <c r="B475" s="20" t="s">
        <v>105</v>
      </c>
      <c r="C475" s="20" t="s">
        <v>8</v>
      </c>
      <c r="D475" s="9"/>
      <c r="E475" s="20" t="s">
        <v>9</v>
      </c>
      <c r="F475" s="20" t="s">
        <v>10</v>
      </c>
      <c r="G475" s="21"/>
    </row>
    <row r="476" spans="1:7" x14ac:dyDescent="0.25">
      <c r="A476" s="1" t="s">
        <v>6</v>
      </c>
      <c r="B476" s="20" t="s">
        <v>106</v>
      </c>
      <c r="C476" s="20" t="s">
        <v>8</v>
      </c>
      <c r="D476" s="9"/>
      <c r="E476" s="20" t="s">
        <v>9</v>
      </c>
      <c r="F476" s="20" t="s">
        <v>10</v>
      </c>
      <c r="G476" s="21"/>
    </row>
    <row r="477" spans="1:7" x14ac:dyDescent="0.25">
      <c r="A477" s="1" t="s">
        <v>6</v>
      </c>
      <c r="B477" s="20" t="s">
        <v>107</v>
      </c>
      <c r="C477" s="20" t="s">
        <v>8</v>
      </c>
      <c r="D477" s="9"/>
      <c r="E477" s="20" t="s">
        <v>9</v>
      </c>
      <c r="F477" s="20" t="s">
        <v>10</v>
      </c>
      <c r="G477" s="21"/>
    </row>
    <row r="478" spans="1:7" x14ac:dyDescent="0.25">
      <c r="A478" s="1" t="s">
        <v>6</v>
      </c>
      <c r="B478" s="20" t="s">
        <v>109</v>
      </c>
      <c r="C478" s="20" t="s">
        <v>8</v>
      </c>
      <c r="D478" s="9"/>
      <c r="E478" s="20" t="s">
        <v>9</v>
      </c>
      <c r="F478" s="20" t="s">
        <v>10</v>
      </c>
      <c r="G478" s="21"/>
    </row>
    <row r="479" spans="1:7" x14ac:dyDescent="0.25">
      <c r="A479" s="1" t="s">
        <v>6</v>
      </c>
      <c r="B479" s="20" t="s">
        <v>111</v>
      </c>
      <c r="C479" s="20" t="s">
        <v>8</v>
      </c>
      <c r="D479" s="9"/>
      <c r="E479" s="20" t="s">
        <v>9</v>
      </c>
      <c r="F479" s="20" t="s">
        <v>10</v>
      </c>
      <c r="G479" s="21"/>
    </row>
    <row r="480" spans="1:7" x14ac:dyDescent="0.25">
      <c r="A480" s="1" t="s">
        <v>6</v>
      </c>
      <c r="B480" s="20" t="s">
        <v>112</v>
      </c>
      <c r="C480" s="20" t="s">
        <v>8</v>
      </c>
      <c r="D480" s="9"/>
      <c r="E480" s="20" t="s">
        <v>9</v>
      </c>
      <c r="F480" s="20" t="s">
        <v>10</v>
      </c>
      <c r="G480" s="21"/>
    </row>
    <row r="481" spans="1:7" x14ac:dyDescent="0.25">
      <c r="A481" s="1" t="s">
        <v>6</v>
      </c>
      <c r="B481" s="20" t="s">
        <v>113</v>
      </c>
      <c r="C481" s="20" t="s">
        <v>8</v>
      </c>
      <c r="D481" s="9"/>
      <c r="E481" s="20" t="s">
        <v>9</v>
      </c>
      <c r="F481" s="20" t="s">
        <v>10</v>
      </c>
      <c r="G481" s="21"/>
    </row>
    <row r="482" spans="1:7" x14ac:dyDescent="0.25">
      <c r="A482" s="1" t="s">
        <v>6</v>
      </c>
      <c r="B482" s="20" t="s">
        <v>114</v>
      </c>
      <c r="C482" s="20" t="s">
        <v>8</v>
      </c>
      <c r="D482" s="9"/>
      <c r="E482" s="20" t="s">
        <v>9</v>
      </c>
      <c r="F482" s="20" t="s">
        <v>10</v>
      </c>
      <c r="G482" s="21"/>
    </row>
    <row r="483" spans="1:7" x14ac:dyDescent="0.25">
      <c r="A483" s="1" t="s">
        <v>6</v>
      </c>
      <c r="B483" s="20" t="s">
        <v>115</v>
      </c>
      <c r="C483" s="20" t="s">
        <v>8</v>
      </c>
      <c r="D483" s="9"/>
      <c r="E483" s="20" t="s">
        <v>9</v>
      </c>
      <c r="F483" s="20" t="s">
        <v>10</v>
      </c>
      <c r="G483" s="21"/>
    </row>
    <row r="484" spans="1:7" x14ac:dyDescent="0.25">
      <c r="A484" s="1" t="s">
        <v>6</v>
      </c>
      <c r="B484" s="20" t="s">
        <v>117</v>
      </c>
      <c r="C484" s="20" t="s">
        <v>8</v>
      </c>
      <c r="D484" s="9"/>
      <c r="E484" s="20" t="s">
        <v>9</v>
      </c>
      <c r="F484" s="20" t="s">
        <v>10</v>
      </c>
      <c r="G484" s="21"/>
    </row>
    <row r="485" spans="1:7" x14ac:dyDescent="0.25">
      <c r="A485" s="1" t="s">
        <v>6</v>
      </c>
      <c r="B485" s="20" t="s">
        <v>118</v>
      </c>
      <c r="C485" s="20" t="s">
        <v>8</v>
      </c>
      <c r="D485" s="9"/>
      <c r="E485" s="20" t="s">
        <v>9</v>
      </c>
      <c r="F485" s="20" t="s">
        <v>10</v>
      </c>
      <c r="G485" s="21"/>
    </row>
    <row r="486" spans="1:7" x14ac:dyDescent="0.25">
      <c r="A486" s="1" t="s">
        <v>6</v>
      </c>
      <c r="B486" s="20" t="s">
        <v>119</v>
      </c>
      <c r="C486" s="20" t="s">
        <v>8</v>
      </c>
      <c r="D486" s="9"/>
      <c r="E486" s="20" t="s">
        <v>9</v>
      </c>
      <c r="F486" s="20" t="s">
        <v>10</v>
      </c>
      <c r="G486" s="21"/>
    </row>
    <row r="487" spans="1:7" x14ac:dyDescent="0.25">
      <c r="A487" s="1" t="s">
        <v>6</v>
      </c>
      <c r="B487" s="20" t="s">
        <v>120</v>
      </c>
      <c r="C487" s="20" t="s">
        <v>8</v>
      </c>
      <c r="D487" s="9"/>
      <c r="E487" s="20" t="s">
        <v>9</v>
      </c>
      <c r="F487" s="20" t="s">
        <v>10</v>
      </c>
      <c r="G487" s="21"/>
    </row>
    <row r="488" spans="1:7" x14ac:dyDescent="0.25">
      <c r="A488" s="1" t="s">
        <v>6</v>
      </c>
      <c r="B488" s="20" t="s">
        <v>121</v>
      </c>
      <c r="C488" s="20" t="s">
        <v>8</v>
      </c>
      <c r="D488" s="9"/>
      <c r="E488" s="20" t="s">
        <v>9</v>
      </c>
      <c r="F488" s="20" t="s">
        <v>10</v>
      </c>
      <c r="G488" s="21"/>
    </row>
    <row r="489" spans="1:7" x14ac:dyDescent="0.25">
      <c r="A489" s="1" t="s">
        <v>6</v>
      </c>
      <c r="B489" s="20" t="s">
        <v>122</v>
      </c>
      <c r="C489" s="20" t="s">
        <v>8</v>
      </c>
      <c r="D489" s="9"/>
      <c r="E489" s="20" t="s">
        <v>9</v>
      </c>
      <c r="F489" s="20" t="s">
        <v>10</v>
      </c>
      <c r="G489" s="21"/>
    </row>
    <row r="490" spans="1:7" x14ac:dyDescent="0.25">
      <c r="A490" s="1" t="s">
        <v>6</v>
      </c>
      <c r="B490" s="20" t="s">
        <v>123</v>
      </c>
      <c r="C490" s="20" t="s">
        <v>8</v>
      </c>
      <c r="D490" s="9"/>
      <c r="E490" s="20" t="s">
        <v>9</v>
      </c>
      <c r="F490" s="20" t="s">
        <v>10</v>
      </c>
      <c r="G490" s="21"/>
    </row>
    <row r="491" spans="1:7" x14ac:dyDescent="0.25">
      <c r="A491" s="1" t="s">
        <v>6</v>
      </c>
      <c r="B491" s="20" t="s">
        <v>124</v>
      </c>
      <c r="C491" s="20" t="s">
        <v>8</v>
      </c>
      <c r="D491" s="9"/>
      <c r="E491" s="20" t="s">
        <v>9</v>
      </c>
      <c r="F491" s="20" t="s">
        <v>10</v>
      </c>
      <c r="G491" s="21"/>
    </row>
    <row r="492" spans="1:7" x14ac:dyDescent="0.25">
      <c r="A492" s="1" t="s">
        <v>6</v>
      </c>
      <c r="B492" s="20" t="s">
        <v>125</v>
      </c>
      <c r="C492" s="20" t="s">
        <v>8</v>
      </c>
      <c r="D492" s="9"/>
      <c r="E492" s="20" t="s">
        <v>9</v>
      </c>
      <c r="F492" s="20" t="s">
        <v>10</v>
      </c>
      <c r="G492" s="21"/>
    </row>
    <row r="493" spans="1:7" x14ac:dyDescent="0.25">
      <c r="A493" s="1" t="s">
        <v>6</v>
      </c>
      <c r="B493" s="20" t="s">
        <v>126</v>
      </c>
      <c r="C493" s="20" t="s">
        <v>8</v>
      </c>
      <c r="D493" s="9"/>
      <c r="E493" s="20" t="s">
        <v>9</v>
      </c>
      <c r="F493" s="20" t="s">
        <v>10</v>
      </c>
      <c r="G493" s="21"/>
    </row>
    <row r="494" spans="1:7" x14ac:dyDescent="0.25">
      <c r="A494" s="1" t="s">
        <v>6</v>
      </c>
      <c r="B494" s="20" t="s">
        <v>127</v>
      </c>
      <c r="C494" s="20" t="s">
        <v>8</v>
      </c>
      <c r="D494" s="9"/>
      <c r="E494" s="20" t="s">
        <v>9</v>
      </c>
      <c r="F494" s="20" t="s">
        <v>10</v>
      </c>
      <c r="G494" s="21"/>
    </row>
    <row r="495" spans="1:7" x14ac:dyDescent="0.25">
      <c r="A495" s="1" t="s">
        <v>6</v>
      </c>
      <c r="B495" s="20" t="s">
        <v>128</v>
      </c>
      <c r="C495" s="20" t="s">
        <v>37</v>
      </c>
      <c r="D495" s="9"/>
      <c r="E495" s="20" t="s">
        <v>9</v>
      </c>
      <c r="F495" s="20" t="s">
        <v>10</v>
      </c>
      <c r="G495" s="21"/>
    </row>
    <row r="496" spans="1:7" x14ac:dyDescent="0.25">
      <c r="A496" s="1" t="s">
        <v>6</v>
      </c>
      <c r="B496" s="20" t="s">
        <v>129</v>
      </c>
      <c r="C496" s="20" t="s">
        <v>8</v>
      </c>
      <c r="D496" s="9"/>
      <c r="E496" s="20" t="s">
        <v>9</v>
      </c>
      <c r="F496" s="20" t="s">
        <v>10</v>
      </c>
      <c r="G496" s="21"/>
    </row>
    <row r="497" spans="1:11" x14ac:dyDescent="0.25">
      <c r="A497" s="1" t="s">
        <v>6</v>
      </c>
      <c r="B497" s="20" t="s">
        <v>130</v>
      </c>
      <c r="C497" s="20" t="s">
        <v>8</v>
      </c>
      <c r="D497" s="9"/>
      <c r="E497" s="20" t="s">
        <v>9</v>
      </c>
      <c r="F497" s="20" t="s">
        <v>10</v>
      </c>
      <c r="G497" s="21"/>
    </row>
    <row r="498" spans="1:11" x14ac:dyDescent="0.25">
      <c r="A498" s="1" t="s">
        <v>6</v>
      </c>
      <c r="B498" s="20" t="s">
        <v>131</v>
      </c>
      <c r="C498" s="20" t="s">
        <v>8</v>
      </c>
      <c r="D498" s="9"/>
      <c r="E498" s="20" t="s">
        <v>9</v>
      </c>
      <c r="F498" s="20" t="s">
        <v>10</v>
      </c>
      <c r="G498" s="21"/>
    </row>
    <row r="499" spans="1:11" x14ac:dyDescent="0.25">
      <c r="A499" s="1" t="s">
        <v>6</v>
      </c>
      <c r="B499" s="20" t="s">
        <v>132</v>
      </c>
      <c r="C499" s="20" t="s">
        <v>8</v>
      </c>
      <c r="D499" s="9"/>
      <c r="E499" s="20" t="s">
        <v>9</v>
      </c>
      <c r="F499" s="20" t="s">
        <v>10</v>
      </c>
      <c r="G499" s="21"/>
    </row>
    <row r="500" spans="1:11" x14ac:dyDescent="0.25">
      <c r="A500" s="1" t="s">
        <v>6</v>
      </c>
      <c r="B500" s="20" t="s">
        <v>133</v>
      </c>
      <c r="C500" s="20" t="s">
        <v>8</v>
      </c>
      <c r="D500" s="9"/>
      <c r="E500" s="20" t="s">
        <v>9</v>
      </c>
      <c r="F500" s="20" t="s">
        <v>10</v>
      </c>
      <c r="G500" s="21"/>
    </row>
    <row r="501" spans="1:11" x14ac:dyDescent="0.25">
      <c r="A501" s="1" t="s">
        <v>6</v>
      </c>
      <c r="B501" s="20" t="s">
        <v>134</v>
      </c>
      <c r="C501" s="20" t="s">
        <v>8</v>
      </c>
      <c r="D501" s="9"/>
      <c r="E501" s="20" t="s">
        <v>30</v>
      </c>
      <c r="F501" s="20" t="s">
        <v>10</v>
      </c>
      <c r="G501" s="21"/>
    </row>
    <row r="502" spans="1:11" x14ac:dyDescent="0.25">
      <c r="A502" s="1" t="s">
        <v>6</v>
      </c>
      <c r="B502" s="20" t="s">
        <v>138</v>
      </c>
      <c r="C502" s="20" t="s">
        <v>8</v>
      </c>
      <c r="D502" s="9"/>
      <c r="E502" s="20" t="s">
        <v>30</v>
      </c>
      <c r="F502" s="20" t="s">
        <v>10</v>
      </c>
      <c r="G502" s="21"/>
    </row>
    <row r="503" spans="1:11" x14ac:dyDescent="0.25">
      <c r="A503" s="1" t="s">
        <v>6</v>
      </c>
      <c r="B503" s="20" t="s">
        <v>139</v>
      </c>
      <c r="C503" s="20" t="s">
        <v>8</v>
      </c>
      <c r="D503" s="9"/>
      <c r="E503" s="20" t="s">
        <v>30</v>
      </c>
      <c r="F503" s="20" t="s">
        <v>10</v>
      </c>
      <c r="G503" s="21"/>
    </row>
    <row r="504" spans="1:11" x14ac:dyDescent="0.25">
      <c r="A504" s="1" t="s">
        <v>6</v>
      </c>
      <c r="B504" s="20" t="s">
        <v>140</v>
      </c>
      <c r="C504" s="20" t="s">
        <v>8</v>
      </c>
      <c r="D504" s="9"/>
      <c r="E504" s="20" t="s">
        <v>30</v>
      </c>
      <c r="F504" s="20" t="s">
        <v>10</v>
      </c>
      <c r="G504" s="21"/>
    </row>
    <row r="505" spans="1:11" x14ac:dyDescent="0.25">
      <c r="A505" s="1" t="s">
        <v>6</v>
      </c>
      <c r="B505" s="20" t="s">
        <v>141</v>
      </c>
      <c r="C505" s="20" t="s">
        <v>8</v>
      </c>
      <c r="D505" s="9"/>
      <c r="E505" s="20" t="s">
        <v>30</v>
      </c>
      <c r="F505" s="20" t="s">
        <v>10</v>
      </c>
      <c r="G505" s="21"/>
    </row>
    <row r="506" spans="1:11" x14ac:dyDescent="0.25">
      <c r="A506" s="1" t="s">
        <v>6</v>
      </c>
      <c r="B506" s="20" t="s">
        <v>142</v>
      </c>
      <c r="C506" s="20" t="s">
        <v>8</v>
      </c>
      <c r="D506" s="9"/>
      <c r="E506" s="20" t="s">
        <v>30</v>
      </c>
      <c r="F506" s="20" t="s">
        <v>10</v>
      </c>
      <c r="G506" s="21"/>
    </row>
    <row r="507" spans="1:11" x14ac:dyDescent="0.25">
      <c r="A507" s="1" t="s">
        <v>6</v>
      </c>
      <c r="B507" s="20" t="s">
        <v>143</v>
      </c>
      <c r="C507" s="20" t="s">
        <v>8</v>
      </c>
      <c r="D507" s="9"/>
      <c r="E507" s="20" t="s">
        <v>30</v>
      </c>
      <c r="F507" s="20" t="s">
        <v>10</v>
      </c>
      <c r="G507" s="21"/>
    </row>
    <row r="508" spans="1:11" x14ac:dyDescent="0.25">
      <c r="A508" s="1" t="s">
        <v>6</v>
      </c>
      <c r="B508" s="20" t="s">
        <v>145</v>
      </c>
      <c r="C508" s="20" t="s">
        <v>8</v>
      </c>
      <c r="D508" s="9"/>
      <c r="E508" s="20" t="s">
        <v>30</v>
      </c>
      <c r="F508" s="20" t="s">
        <v>10</v>
      </c>
      <c r="G508" s="21"/>
    </row>
    <row r="509" spans="1:11" x14ac:dyDescent="0.25">
      <c r="A509" s="1" t="s">
        <v>6</v>
      </c>
      <c r="B509" s="20" t="s">
        <v>147</v>
      </c>
      <c r="C509" s="20" t="s">
        <v>8</v>
      </c>
      <c r="D509" s="9"/>
      <c r="E509" s="20" t="s">
        <v>30</v>
      </c>
      <c r="F509" s="20" t="s">
        <v>10</v>
      </c>
      <c r="G509" s="21"/>
    </row>
    <row r="510" spans="1:11" x14ac:dyDescent="0.25">
      <c r="A510" s="1" t="s">
        <v>23</v>
      </c>
      <c r="B510" s="20" t="s">
        <v>79</v>
      </c>
      <c r="C510" s="20"/>
      <c r="H510" s="9">
        <v>3.49</v>
      </c>
      <c r="I510" s="20" t="s">
        <v>151</v>
      </c>
      <c r="J510" s="20" t="s">
        <v>152</v>
      </c>
      <c r="K510" s="21"/>
    </row>
    <row r="511" spans="1:11" x14ac:dyDescent="0.25">
      <c r="A511" s="1" t="s">
        <v>23</v>
      </c>
      <c r="B511" s="20" t="s">
        <v>135</v>
      </c>
      <c r="C511" s="20" t="s">
        <v>136</v>
      </c>
      <c r="H511" s="9">
        <v>8.0399999999999991</v>
      </c>
      <c r="I511" s="20" t="s">
        <v>151</v>
      </c>
      <c r="J511" s="20" t="s">
        <v>152</v>
      </c>
      <c r="K511" s="21" t="s">
        <v>156</v>
      </c>
    </row>
    <row r="512" spans="1:11" x14ac:dyDescent="0.25">
      <c r="A512" s="1" t="s">
        <v>23</v>
      </c>
      <c r="B512" s="20" t="s">
        <v>34</v>
      </c>
      <c r="C512" s="20"/>
      <c r="H512" s="9">
        <v>1.58</v>
      </c>
      <c r="I512" s="20" t="s">
        <v>151</v>
      </c>
      <c r="J512" s="20" t="s">
        <v>152</v>
      </c>
      <c r="K512" s="21"/>
    </row>
    <row r="513" spans="1:11" x14ac:dyDescent="0.25">
      <c r="A513" s="1" t="s">
        <v>23</v>
      </c>
      <c r="B513" s="20" t="s">
        <v>84</v>
      </c>
      <c r="C513" s="20"/>
      <c r="H513" s="9">
        <v>0.19800000000000001</v>
      </c>
      <c r="I513" s="20" t="s">
        <v>151</v>
      </c>
      <c r="J513" s="20" t="s">
        <v>152</v>
      </c>
      <c r="K513" s="21"/>
    </row>
    <row r="514" spans="1:11" x14ac:dyDescent="0.25">
      <c r="A514" s="1" t="s">
        <v>23</v>
      </c>
      <c r="B514" s="20" t="s">
        <v>121</v>
      </c>
      <c r="C514" s="20"/>
      <c r="H514" s="9">
        <v>1.02</v>
      </c>
      <c r="I514" s="20" t="s">
        <v>151</v>
      </c>
      <c r="J514" s="20" t="s">
        <v>152</v>
      </c>
      <c r="K514" s="21"/>
    </row>
    <row r="515" spans="1:11" x14ac:dyDescent="0.25">
      <c r="A515" s="1" t="s">
        <v>23</v>
      </c>
      <c r="B515" s="20" t="s">
        <v>85</v>
      </c>
      <c r="C515" s="20"/>
      <c r="H515" s="9">
        <v>34.799999999999997</v>
      </c>
      <c r="I515" s="20" t="s">
        <v>151</v>
      </c>
      <c r="J515" s="20" t="s">
        <v>152</v>
      </c>
      <c r="K515" s="21"/>
    </row>
    <row r="516" spans="1:11" x14ac:dyDescent="0.25">
      <c r="A516" s="1" t="s">
        <v>23</v>
      </c>
      <c r="B516" s="20" t="s">
        <v>111</v>
      </c>
      <c r="C516" s="20" t="s">
        <v>154</v>
      </c>
      <c r="H516" s="9">
        <v>73</v>
      </c>
      <c r="I516" s="20" t="s">
        <v>151</v>
      </c>
      <c r="J516" s="20" t="s">
        <v>152</v>
      </c>
      <c r="K516" s="21"/>
    </row>
    <row r="517" spans="1:11" x14ac:dyDescent="0.25">
      <c r="A517" s="1" t="s">
        <v>23</v>
      </c>
      <c r="B517" s="20" t="s">
        <v>112</v>
      </c>
      <c r="C517" s="20" t="s">
        <v>154</v>
      </c>
      <c r="H517" s="9">
        <v>436</v>
      </c>
      <c r="I517" s="20" t="s">
        <v>151</v>
      </c>
      <c r="J517" s="20" t="s">
        <v>152</v>
      </c>
      <c r="K517" s="21"/>
    </row>
    <row r="518" spans="1:11" x14ac:dyDescent="0.25">
      <c r="A518" s="1" t="s">
        <v>23</v>
      </c>
      <c r="B518" s="20" t="s">
        <v>59</v>
      </c>
      <c r="C518" s="20"/>
      <c r="H518" s="9">
        <v>1.71</v>
      </c>
      <c r="I518" s="20" t="s">
        <v>151</v>
      </c>
      <c r="J518" s="20" t="s">
        <v>152</v>
      </c>
      <c r="K518" s="21"/>
    </row>
    <row r="519" spans="1:11" x14ac:dyDescent="0.25">
      <c r="A519" s="1" t="s">
        <v>23</v>
      </c>
      <c r="B519" s="20" t="s">
        <v>70</v>
      </c>
      <c r="C519" s="20"/>
      <c r="H519" s="9">
        <v>1.92</v>
      </c>
      <c r="I519" s="20" t="s">
        <v>151</v>
      </c>
      <c r="J519" s="20" t="s">
        <v>152</v>
      </c>
      <c r="K519" s="21"/>
    </row>
    <row r="520" spans="1:11" x14ac:dyDescent="0.25">
      <c r="A520" s="1" t="s">
        <v>23</v>
      </c>
      <c r="B520" s="20" t="s">
        <v>7</v>
      </c>
      <c r="C520" s="20" t="s">
        <v>8</v>
      </c>
      <c r="H520" s="9"/>
      <c r="I520" s="20" t="s">
        <v>151</v>
      </c>
      <c r="J520" s="20" t="s">
        <v>152</v>
      </c>
      <c r="K520" s="21"/>
    </row>
    <row r="521" spans="1:11" x14ac:dyDescent="0.25">
      <c r="A521" s="1" t="s">
        <v>23</v>
      </c>
      <c r="B521" s="20" t="s">
        <v>11</v>
      </c>
      <c r="C521" s="20" t="s">
        <v>8</v>
      </c>
      <c r="H521" s="9"/>
      <c r="I521" s="20" t="s">
        <v>151</v>
      </c>
      <c r="J521" s="20" t="s">
        <v>152</v>
      </c>
      <c r="K521" s="21"/>
    </row>
    <row r="522" spans="1:11" x14ac:dyDescent="0.25">
      <c r="A522" s="1" t="s">
        <v>23</v>
      </c>
      <c r="B522" s="20" t="s">
        <v>12</v>
      </c>
      <c r="C522" s="20" t="s">
        <v>8</v>
      </c>
      <c r="H522" s="9"/>
      <c r="I522" s="20" t="s">
        <v>151</v>
      </c>
      <c r="J522" s="20" t="s">
        <v>152</v>
      </c>
      <c r="K522" s="21"/>
    </row>
    <row r="523" spans="1:11" x14ac:dyDescent="0.25">
      <c r="A523" s="1" t="s">
        <v>23</v>
      </c>
      <c r="B523" s="20" t="s">
        <v>13</v>
      </c>
      <c r="C523" s="20" t="s">
        <v>8</v>
      </c>
      <c r="H523" s="9"/>
      <c r="I523" s="20" t="s">
        <v>151</v>
      </c>
      <c r="J523" s="20" t="s">
        <v>152</v>
      </c>
      <c r="K523" s="21"/>
    </row>
    <row r="524" spans="1:11" x14ac:dyDescent="0.25">
      <c r="A524" s="1" t="s">
        <v>23</v>
      </c>
      <c r="B524" s="20" t="s">
        <v>14</v>
      </c>
      <c r="C524" s="20" t="s">
        <v>8</v>
      </c>
      <c r="H524" s="9"/>
      <c r="I524" s="20" t="s">
        <v>151</v>
      </c>
      <c r="J524" s="20" t="s">
        <v>152</v>
      </c>
      <c r="K524" s="21"/>
    </row>
    <row r="525" spans="1:11" x14ac:dyDescent="0.25">
      <c r="A525" s="1" t="s">
        <v>23</v>
      </c>
      <c r="B525" s="20" t="s">
        <v>15</v>
      </c>
      <c r="C525" s="20" t="s">
        <v>8</v>
      </c>
      <c r="H525" s="9"/>
      <c r="I525" s="20" t="s">
        <v>151</v>
      </c>
      <c r="J525" s="20" t="s">
        <v>152</v>
      </c>
      <c r="K525" s="21"/>
    </row>
    <row r="526" spans="1:11" x14ac:dyDescent="0.25">
      <c r="A526" s="1" t="s">
        <v>23</v>
      </c>
      <c r="B526" s="20" t="s">
        <v>16</v>
      </c>
      <c r="C526" s="20" t="s">
        <v>8</v>
      </c>
      <c r="H526" s="9"/>
      <c r="I526" s="20" t="s">
        <v>151</v>
      </c>
      <c r="J526" s="20" t="s">
        <v>152</v>
      </c>
      <c r="K526" s="21"/>
    </row>
    <row r="527" spans="1:11" x14ac:dyDescent="0.25">
      <c r="A527" s="1" t="s">
        <v>23</v>
      </c>
      <c r="B527" s="20" t="s">
        <v>17</v>
      </c>
      <c r="C527" s="20" t="s">
        <v>8</v>
      </c>
      <c r="H527" s="9"/>
      <c r="I527" s="20" t="s">
        <v>151</v>
      </c>
      <c r="J527" s="20" t="s">
        <v>152</v>
      </c>
      <c r="K527" s="21"/>
    </row>
    <row r="528" spans="1:11" x14ac:dyDescent="0.25">
      <c r="A528" s="1" t="s">
        <v>23</v>
      </c>
      <c r="B528" s="20" t="s">
        <v>18</v>
      </c>
      <c r="C528" s="20" t="s">
        <v>8</v>
      </c>
      <c r="H528" s="9"/>
      <c r="I528" s="20" t="s">
        <v>151</v>
      </c>
      <c r="J528" s="20" t="s">
        <v>152</v>
      </c>
      <c r="K528" s="21"/>
    </row>
    <row r="529" spans="1:11" x14ac:dyDescent="0.25">
      <c r="A529" s="1" t="s">
        <v>23</v>
      </c>
      <c r="B529" s="20" t="s">
        <v>19</v>
      </c>
      <c r="C529" s="20" t="s">
        <v>8</v>
      </c>
      <c r="H529" s="9"/>
      <c r="I529" s="20" t="s">
        <v>151</v>
      </c>
      <c r="J529" s="20" t="s">
        <v>152</v>
      </c>
      <c r="K529" s="21"/>
    </row>
    <row r="530" spans="1:11" x14ac:dyDescent="0.25">
      <c r="A530" s="1" t="s">
        <v>23</v>
      </c>
      <c r="B530" s="20" t="s">
        <v>20</v>
      </c>
      <c r="C530" s="20" t="s">
        <v>8</v>
      </c>
      <c r="H530" s="9"/>
      <c r="I530" s="20" t="s">
        <v>151</v>
      </c>
      <c r="J530" s="20" t="s">
        <v>152</v>
      </c>
      <c r="K530" s="21"/>
    </row>
    <row r="531" spans="1:11" x14ac:dyDescent="0.25">
      <c r="A531" s="1" t="s">
        <v>23</v>
      </c>
      <c r="B531" s="20" t="s">
        <v>21</v>
      </c>
      <c r="C531" s="20" t="s">
        <v>8</v>
      </c>
      <c r="H531" s="9"/>
      <c r="I531" s="20" t="s">
        <v>151</v>
      </c>
      <c r="J531" s="20" t="s">
        <v>152</v>
      </c>
      <c r="K531" s="21"/>
    </row>
    <row r="532" spans="1:11" x14ac:dyDescent="0.25">
      <c r="A532" s="1" t="s">
        <v>23</v>
      </c>
      <c r="B532" s="20" t="s">
        <v>29</v>
      </c>
      <c r="C532" s="20" t="s">
        <v>8</v>
      </c>
      <c r="H532" s="9"/>
      <c r="I532" s="20" t="s">
        <v>151</v>
      </c>
      <c r="J532" s="20" t="s">
        <v>152</v>
      </c>
      <c r="K532" s="21"/>
    </row>
    <row r="533" spans="1:11" x14ac:dyDescent="0.25">
      <c r="A533" s="1" t="s">
        <v>23</v>
      </c>
      <c r="B533" s="20" t="s">
        <v>31</v>
      </c>
      <c r="C533" s="20" t="s">
        <v>8</v>
      </c>
      <c r="H533" s="9"/>
      <c r="I533" s="20" t="s">
        <v>151</v>
      </c>
      <c r="J533" s="20" t="s">
        <v>152</v>
      </c>
      <c r="K533" s="21"/>
    </row>
    <row r="534" spans="1:11" x14ac:dyDescent="0.25">
      <c r="A534" s="1" t="s">
        <v>23</v>
      </c>
      <c r="B534" s="20" t="s">
        <v>32</v>
      </c>
      <c r="C534" s="20" t="s">
        <v>8</v>
      </c>
      <c r="H534" s="9"/>
      <c r="I534" s="20" t="s">
        <v>151</v>
      </c>
      <c r="J534" s="20" t="s">
        <v>152</v>
      </c>
      <c r="K534" s="21"/>
    </row>
    <row r="535" spans="1:11" x14ac:dyDescent="0.25">
      <c r="A535" s="1" t="s">
        <v>23</v>
      </c>
      <c r="B535" s="20" t="s">
        <v>33</v>
      </c>
      <c r="C535" s="20" t="s">
        <v>8</v>
      </c>
      <c r="H535" s="9"/>
      <c r="I535" s="20" t="s">
        <v>151</v>
      </c>
      <c r="J535" s="20" t="s">
        <v>152</v>
      </c>
      <c r="K535" s="21"/>
    </row>
    <row r="536" spans="1:11" x14ac:dyDescent="0.25">
      <c r="A536" s="1" t="s">
        <v>23</v>
      </c>
      <c r="B536" s="20" t="s">
        <v>35</v>
      </c>
      <c r="C536" s="20" t="s">
        <v>8</v>
      </c>
      <c r="H536" s="9"/>
      <c r="I536" s="20" t="s">
        <v>151</v>
      </c>
      <c r="J536" s="20" t="s">
        <v>152</v>
      </c>
      <c r="K536" s="21"/>
    </row>
    <row r="537" spans="1:11" x14ac:dyDescent="0.25">
      <c r="A537" s="1" t="s">
        <v>23</v>
      </c>
      <c r="B537" s="20" t="s">
        <v>36</v>
      </c>
      <c r="C537" s="20" t="s">
        <v>8</v>
      </c>
      <c r="H537" s="9"/>
      <c r="I537" s="20" t="s">
        <v>151</v>
      </c>
      <c r="J537" s="20" t="s">
        <v>152</v>
      </c>
      <c r="K537" s="21"/>
    </row>
    <row r="538" spans="1:11" x14ac:dyDescent="0.25">
      <c r="A538" s="1" t="s">
        <v>23</v>
      </c>
      <c r="B538" s="20" t="s">
        <v>38</v>
      </c>
      <c r="C538" s="20" t="s">
        <v>8</v>
      </c>
      <c r="H538" s="9"/>
      <c r="I538" s="20" t="s">
        <v>151</v>
      </c>
      <c r="J538" s="20" t="s">
        <v>152</v>
      </c>
      <c r="K538" s="21"/>
    </row>
    <row r="539" spans="1:11" x14ac:dyDescent="0.25">
      <c r="A539" s="1" t="s">
        <v>23</v>
      </c>
      <c r="B539" s="20" t="s">
        <v>39</v>
      </c>
      <c r="C539" s="20" t="s">
        <v>8</v>
      </c>
      <c r="H539" s="9"/>
      <c r="I539" s="20" t="s">
        <v>151</v>
      </c>
      <c r="J539" s="20" t="s">
        <v>152</v>
      </c>
      <c r="K539" s="21"/>
    </row>
    <row r="540" spans="1:11" x14ac:dyDescent="0.25">
      <c r="A540" s="1" t="s">
        <v>23</v>
      </c>
      <c r="B540" s="20" t="s">
        <v>40</v>
      </c>
      <c r="C540" s="20" t="s">
        <v>41</v>
      </c>
      <c r="H540" s="9"/>
      <c r="I540" s="20" t="s">
        <v>151</v>
      </c>
      <c r="J540" s="20" t="s">
        <v>152</v>
      </c>
      <c r="K540" s="21"/>
    </row>
    <row r="541" spans="1:11" x14ac:dyDescent="0.25">
      <c r="A541" s="1" t="s">
        <v>23</v>
      </c>
      <c r="B541" s="20" t="s">
        <v>42</v>
      </c>
      <c r="C541" s="20" t="s">
        <v>8</v>
      </c>
      <c r="H541" s="9"/>
      <c r="I541" s="20" t="s">
        <v>151</v>
      </c>
      <c r="J541" s="20" t="s">
        <v>152</v>
      </c>
      <c r="K541" s="21"/>
    </row>
    <row r="542" spans="1:11" x14ac:dyDescent="0.25">
      <c r="A542" s="1" t="s">
        <v>23</v>
      </c>
      <c r="B542" s="20" t="s">
        <v>43</v>
      </c>
      <c r="C542" s="20" t="s">
        <v>8</v>
      </c>
      <c r="H542" s="9"/>
      <c r="I542" s="20" t="s">
        <v>151</v>
      </c>
      <c r="J542" s="20" t="s">
        <v>152</v>
      </c>
      <c r="K542" s="21"/>
    </row>
    <row r="543" spans="1:11" x14ac:dyDescent="0.25">
      <c r="A543" s="1" t="s">
        <v>23</v>
      </c>
      <c r="B543" s="20" t="s">
        <v>44</v>
      </c>
      <c r="C543" s="20" t="s">
        <v>8</v>
      </c>
      <c r="H543" s="9"/>
      <c r="I543" s="20" t="s">
        <v>151</v>
      </c>
      <c r="J543" s="20" t="s">
        <v>152</v>
      </c>
      <c r="K543" s="21"/>
    </row>
    <row r="544" spans="1:11" x14ac:dyDescent="0.25">
      <c r="A544" s="1" t="s">
        <v>23</v>
      </c>
      <c r="B544" s="20" t="s">
        <v>45</v>
      </c>
      <c r="C544" s="20" t="s">
        <v>8</v>
      </c>
      <c r="H544" s="9"/>
      <c r="I544" s="20" t="s">
        <v>151</v>
      </c>
      <c r="J544" s="20" t="s">
        <v>152</v>
      </c>
      <c r="K544" s="21"/>
    </row>
    <row r="545" spans="1:11" x14ac:dyDescent="0.25">
      <c r="A545" s="1" t="s">
        <v>23</v>
      </c>
      <c r="B545" s="20" t="s">
        <v>46</v>
      </c>
      <c r="C545" s="20" t="s">
        <v>8</v>
      </c>
      <c r="H545" s="9"/>
      <c r="I545" s="20" t="s">
        <v>151</v>
      </c>
      <c r="J545" s="20" t="s">
        <v>152</v>
      </c>
      <c r="K545" s="21"/>
    </row>
    <row r="546" spans="1:11" x14ac:dyDescent="0.25">
      <c r="A546" s="1" t="s">
        <v>23</v>
      </c>
      <c r="B546" s="20" t="s">
        <v>47</v>
      </c>
      <c r="C546" s="20" t="s">
        <v>8</v>
      </c>
      <c r="H546" s="9"/>
      <c r="I546" s="20" t="s">
        <v>151</v>
      </c>
      <c r="J546" s="20" t="s">
        <v>152</v>
      </c>
      <c r="K546" s="21"/>
    </row>
    <row r="547" spans="1:11" x14ac:dyDescent="0.25">
      <c r="A547" s="1" t="s">
        <v>23</v>
      </c>
      <c r="B547" s="20" t="s">
        <v>48</v>
      </c>
      <c r="C547" s="20" t="s">
        <v>8</v>
      </c>
      <c r="H547" s="9"/>
      <c r="I547" s="20" t="s">
        <v>151</v>
      </c>
      <c r="J547" s="20" t="s">
        <v>152</v>
      </c>
      <c r="K547" s="21"/>
    </row>
    <row r="548" spans="1:11" x14ac:dyDescent="0.25">
      <c r="A548" s="1" t="s">
        <v>23</v>
      </c>
      <c r="B548" s="20" t="s">
        <v>49</v>
      </c>
      <c r="C548" s="20" t="s">
        <v>8</v>
      </c>
      <c r="H548" s="9"/>
      <c r="I548" s="20" t="s">
        <v>151</v>
      </c>
      <c r="J548" s="20" t="s">
        <v>152</v>
      </c>
      <c r="K548" s="21"/>
    </row>
    <row r="549" spans="1:11" x14ac:dyDescent="0.25">
      <c r="A549" s="1" t="s">
        <v>23</v>
      </c>
      <c r="B549" s="20" t="s">
        <v>50</v>
      </c>
      <c r="C549" s="20" t="s">
        <v>8</v>
      </c>
      <c r="H549" s="9"/>
      <c r="I549" s="20" t="s">
        <v>151</v>
      </c>
      <c r="J549" s="20" t="s">
        <v>152</v>
      </c>
      <c r="K549" s="21"/>
    </row>
    <row r="550" spans="1:11" x14ac:dyDescent="0.25">
      <c r="A550" s="1" t="s">
        <v>23</v>
      </c>
      <c r="B550" s="20" t="s">
        <v>51</v>
      </c>
      <c r="C550" s="20" t="s">
        <v>8</v>
      </c>
      <c r="H550" s="9"/>
      <c r="I550" s="20" t="s">
        <v>151</v>
      </c>
      <c r="J550" s="20" t="s">
        <v>152</v>
      </c>
      <c r="K550" s="21"/>
    </row>
    <row r="551" spans="1:11" x14ac:dyDescent="0.25">
      <c r="A551" s="1" t="s">
        <v>23</v>
      </c>
      <c r="B551" s="20" t="s">
        <v>52</v>
      </c>
      <c r="C551" s="20" t="s">
        <v>8</v>
      </c>
      <c r="H551" s="9"/>
      <c r="I551" s="20" t="s">
        <v>151</v>
      </c>
      <c r="J551" s="20" t="s">
        <v>152</v>
      </c>
      <c r="K551" s="21"/>
    </row>
    <row r="552" spans="1:11" x14ac:dyDescent="0.25">
      <c r="A552" s="1" t="s">
        <v>23</v>
      </c>
      <c r="B552" s="20" t="s">
        <v>53</v>
      </c>
      <c r="C552" s="20" t="s">
        <v>8</v>
      </c>
      <c r="H552" s="9"/>
      <c r="I552" s="20" t="s">
        <v>151</v>
      </c>
      <c r="J552" s="20" t="s">
        <v>152</v>
      </c>
      <c r="K552" s="21"/>
    </row>
    <row r="553" spans="1:11" x14ac:dyDescent="0.25">
      <c r="A553" s="1" t="s">
        <v>23</v>
      </c>
      <c r="B553" s="20" t="s">
        <v>54</v>
      </c>
      <c r="C553" s="20" t="s">
        <v>8</v>
      </c>
      <c r="H553" s="9"/>
      <c r="I553" s="20" t="s">
        <v>151</v>
      </c>
      <c r="J553" s="20" t="s">
        <v>152</v>
      </c>
      <c r="K553" s="21"/>
    </row>
    <row r="554" spans="1:11" x14ac:dyDescent="0.25">
      <c r="A554" s="1" t="s">
        <v>23</v>
      </c>
      <c r="B554" s="20" t="s">
        <v>55</v>
      </c>
      <c r="C554" s="20" t="s">
        <v>8</v>
      </c>
      <c r="H554" s="9"/>
      <c r="I554" s="20" t="s">
        <v>151</v>
      </c>
      <c r="J554" s="20" t="s">
        <v>152</v>
      </c>
      <c r="K554" s="21"/>
    </row>
    <row r="555" spans="1:11" x14ac:dyDescent="0.25">
      <c r="A555" s="1" t="s">
        <v>23</v>
      </c>
      <c r="B555" s="20" t="s">
        <v>56</v>
      </c>
      <c r="C555" s="20" t="s">
        <v>8</v>
      </c>
      <c r="H555" s="9"/>
      <c r="I555" s="20" t="s">
        <v>151</v>
      </c>
      <c r="J555" s="20" t="s">
        <v>152</v>
      </c>
      <c r="K555" s="21"/>
    </row>
    <row r="556" spans="1:11" x14ac:dyDescent="0.25">
      <c r="A556" s="1" t="s">
        <v>23</v>
      </c>
      <c r="B556" s="20" t="s">
        <v>57</v>
      </c>
      <c r="C556" s="20" t="s">
        <v>8</v>
      </c>
      <c r="H556" s="9"/>
      <c r="I556" s="20" t="s">
        <v>151</v>
      </c>
      <c r="J556" s="20" t="s">
        <v>152</v>
      </c>
      <c r="K556" s="21"/>
    </row>
    <row r="557" spans="1:11" x14ac:dyDescent="0.25">
      <c r="A557" s="1" t="s">
        <v>23</v>
      </c>
      <c r="B557" s="20" t="s">
        <v>58</v>
      </c>
      <c r="C557" s="20" t="s">
        <v>41</v>
      </c>
      <c r="H557" s="9"/>
      <c r="I557" s="20" t="s">
        <v>151</v>
      </c>
      <c r="J557" s="20" t="s">
        <v>152</v>
      </c>
      <c r="K557" s="21"/>
    </row>
    <row r="558" spans="1:11" x14ac:dyDescent="0.25">
      <c r="A558" s="1" t="s">
        <v>23</v>
      </c>
      <c r="B558" s="20" t="s">
        <v>60</v>
      </c>
      <c r="C558" s="20" t="s">
        <v>41</v>
      </c>
      <c r="H558" s="9"/>
      <c r="I558" s="20" t="s">
        <v>151</v>
      </c>
      <c r="J558" s="20" t="s">
        <v>152</v>
      </c>
      <c r="K558" s="21"/>
    </row>
    <row r="559" spans="1:11" x14ac:dyDescent="0.25">
      <c r="A559" s="1" t="s">
        <v>23</v>
      </c>
      <c r="B559" s="20" t="s">
        <v>61</v>
      </c>
      <c r="C559" s="20" t="s">
        <v>8</v>
      </c>
      <c r="H559" s="9"/>
      <c r="I559" s="20" t="s">
        <v>151</v>
      </c>
      <c r="J559" s="20" t="s">
        <v>152</v>
      </c>
      <c r="K559" s="21"/>
    </row>
    <row r="560" spans="1:11" x14ac:dyDescent="0.25">
      <c r="A560" s="1" t="s">
        <v>23</v>
      </c>
      <c r="B560" s="20" t="s">
        <v>62</v>
      </c>
      <c r="C560" s="20" t="s">
        <v>8</v>
      </c>
      <c r="H560" s="9"/>
      <c r="I560" s="20" t="s">
        <v>151</v>
      </c>
      <c r="J560" s="20" t="s">
        <v>152</v>
      </c>
      <c r="K560" s="21"/>
    </row>
    <row r="561" spans="1:11" x14ac:dyDescent="0.25">
      <c r="A561" s="1" t="s">
        <v>23</v>
      </c>
      <c r="B561" s="20" t="s">
        <v>63</v>
      </c>
      <c r="C561" s="20" t="s">
        <v>8</v>
      </c>
      <c r="H561" s="9"/>
      <c r="I561" s="20" t="s">
        <v>151</v>
      </c>
      <c r="J561" s="20" t="s">
        <v>152</v>
      </c>
      <c r="K561" s="21"/>
    </row>
    <row r="562" spans="1:11" x14ac:dyDescent="0.25">
      <c r="A562" s="1" t="s">
        <v>23</v>
      </c>
      <c r="B562" s="20" t="s">
        <v>64</v>
      </c>
      <c r="C562" s="20" t="s">
        <v>8</v>
      </c>
      <c r="H562" s="9"/>
      <c r="I562" s="20" t="s">
        <v>151</v>
      </c>
      <c r="J562" s="20" t="s">
        <v>152</v>
      </c>
      <c r="K562" s="21"/>
    </row>
    <row r="563" spans="1:11" x14ac:dyDescent="0.25">
      <c r="A563" s="1" t="s">
        <v>23</v>
      </c>
      <c r="B563" s="20" t="s">
        <v>65</v>
      </c>
      <c r="C563" s="20" t="s">
        <v>8</v>
      </c>
      <c r="H563" s="9"/>
      <c r="I563" s="20" t="s">
        <v>151</v>
      </c>
      <c r="J563" s="20" t="s">
        <v>152</v>
      </c>
      <c r="K563" s="21"/>
    </row>
    <row r="564" spans="1:11" x14ac:dyDescent="0.25">
      <c r="A564" s="1" t="s">
        <v>23</v>
      </c>
      <c r="B564" s="20" t="s">
        <v>66</v>
      </c>
      <c r="C564" s="20" t="s">
        <v>8</v>
      </c>
      <c r="H564" s="9"/>
      <c r="I564" s="20" t="s">
        <v>151</v>
      </c>
      <c r="J564" s="20" t="s">
        <v>152</v>
      </c>
      <c r="K564" s="21"/>
    </row>
    <row r="565" spans="1:11" x14ac:dyDescent="0.25">
      <c r="A565" s="1" t="s">
        <v>23</v>
      </c>
      <c r="B565" s="20" t="s">
        <v>67</v>
      </c>
      <c r="C565" s="20" t="s">
        <v>8</v>
      </c>
      <c r="H565" s="9"/>
      <c r="I565" s="20" t="s">
        <v>151</v>
      </c>
      <c r="J565" s="20" t="s">
        <v>152</v>
      </c>
      <c r="K565" s="21"/>
    </row>
    <row r="566" spans="1:11" x14ac:dyDescent="0.25">
      <c r="A566" s="1" t="s">
        <v>23</v>
      </c>
      <c r="B566" s="20" t="s">
        <v>68</v>
      </c>
      <c r="C566" s="20" t="s">
        <v>8</v>
      </c>
      <c r="H566" s="9"/>
      <c r="I566" s="20" t="s">
        <v>151</v>
      </c>
      <c r="J566" s="20" t="s">
        <v>152</v>
      </c>
      <c r="K566" s="21"/>
    </row>
    <row r="567" spans="1:11" x14ac:dyDescent="0.25">
      <c r="A567" s="1" t="s">
        <v>23</v>
      </c>
      <c r="B567" s="20" t="s">
        <v>69</v>
      </c>
      <c r="C567" s="20" t="s">
        <v>8</v>
      </c>
      <c r="H567" s="9"/>
      <c r="I567" s="20" t="s">
        <v>151</v>
      </c>
      <c r="J567" s="20" t="s">
        <v>152</v>
      </c>
      <c r="K567" s="21"/>
    </row>
    <row r="568" spans="1:11" x14ac:dyDescent="0.25">
      <c r="A568" s="1" t="s">
        <v>23</v>
      </c>
      <c r="B568" s="20" t="s">
        <v>71</v>
      </c>
      <c r="C568" s="20" t="s">
        <v>8</v>
      </c>
      <c r="H568" s="9"/>
      <c r="I568" s="20" t="s">
        <v>151</v>
      </c>
      <c r="J568" s="20" t="s">
        <v>152</v>
      </c>
      <c r="K568" s="21"/>
    </row>
    <row r="569" spans="1:11" x14ac:dyDescent="0.25">
      <c r="A569" s="1" t="s">
        <v>23</v>
      </c>
      <c r="B569" s="20" t="s">
        <v>72</v>
      </c>
      <c r="C569" s="20" t="s">
        <v>8</v>
      </c>
      <c r="H569" s="9"/>
      <c r="I569" s="20" t="s">
        <v>151</v>
      </c>
      <c r="J569" s="20" t="s">
        <v>152</v>
      </c>
      <c r="K569" s="21"/>
    </row>
    <row r="570" spans="1:11" x14ac:dyDescent="0.25">
      <c r="A570" s="1" t="s">
        <v>23</v>
      </c>
      <c r="B570" s="20" t="s">
        <v>73</v>
      </c>
      <c r="C570" s="20" t="s">
        <v>8</v>
      </c>
      <c r="H570" s="9"/>
      <c r="I570" s="20" t="s">
        <v>151</v>
      </c>
      <c r="J570" s="20" t="s">
        <v>152</v>
      </c>
      <c r="K570" s="21"/>
    </row>
    <row r="571" spans="1:11" x14ac:dyDescent="0.25">
      <c r="A571" s="1" t="s">
        <v>23</v>
      </c>
      <c r="B571" s="20" t="s">
        <v>74</v>
      </c>
      <c r="C571" s="20" t="s">
        <v>8</v>
      </c>
      <c r="H571" s="9"/>
      <c r="I571" s="20" t="s">
        <v>151</v>
      </c>
      <c r="J571" s="20" t="s">
        <v>152</v>
      </c>
      <c r="K571" s="21"/>
    </row>
    <row r="572" spans="1:11" x14ac:dyDescent="0.25">
      <c r="A572" s="1" t="s">
        <v>23</v>
      </c>
      <c r="B572" s="20" t="s">
        <v>75</v>
      </c>
      <c r="C572" s="20" t="s">
        <v>8</v>
      </c>
      <c r="H572" s="9"/>
      <c r="I572" s="20" t="s">
        <v>151</v>
      </c>
      <c r="J572" s="20" t="s">
        <v>152</v>
      </c>
      <c r="K572" s="21"/>
    </row>
    <row r="573" spans="1:11" x14ac:dyDescent="0.25">
      <c r="A573" s="1" t="s">
        <v>23</v>
      </c>
      <c r="B573" s="20" t="s">
        <v>76</v>
      </c>
      <c r="C573" s="20" t="s">
        <v>8</v>
      </c>
      <c r="H573" s="9"/>
      <c r="I573" s="20" t="s">
        <v>151</v>
      </c>
      <c r="J573" s="20" t="s">
        <v>152</v>
      </c>
      <c r="K573" s="21"/>
    </row>
    <row r="574" spans="1:11" x14ac:dyDescent="0.25">
      <c r="A574" s="1" t="s">
        <v>23</v>
      </c>
      <c r="B574" s="20" t="s">
        <v>77</v>
      </c>
      <c r="C574" s="20" t="s">
        <v>8</v>
      </c>
      <c r="H574" s="9"/>
      <c r="I574" s="20" t="s">
        <v>151</v>
      </c>
      <c r="J574" s="20" t="s">
        <v>152</v>
      </c>
      <c r="K574" s="21"/>
    </row>
    <row r="575" spans="1:11" x14ac:dyDescent="0.25">
      <c r="A575" s="1" t="s">
        <v>23</v>
      </c>
      <c r="B575" s="20" t="s">
        <v>78</v>
      </c>
      <c r="C575" s="20" t="s">
        <v>8</v>
      </c>
      <c r="H575" s="9"/>
      <c r="I575" s="20" t="s">
        <v>151</v>
      </c>
      <c r="J575" s="20" t="s">
        <v>152</v>
      </c>
      <c r="K575" s="21"/>
    </row>
    <row r="576" spans="1:11" x14ac:dyDescent="0.25">
      <c r="A576" s="1" t="s">
        <v>23</v>
      </c>
      <c r="B576" s="20" t="s">
        <v>80</v>
      </c>
      <c r="C576" s="20" t="s">
        <v>8</v>
      </c>
      <c r="H576" s="9"/>
      <c r="I576" s="20" t="s">
        <v>151</v>
      </c>
      <c r="J576" s="20" t="s">
        <v>152</v>
      </c>
      <c r="K576" s="21"/>
    </row>
    <row r="577" spans="1:11" x14ac:dyDescent="0.25">
      <c r="A577" s="1" t="s">
        <v>23</v>
      </c>
      <c r="B577" s="20" t="s">
        <v>81</v>
      </c>
      <c r="C577" s="20" t="s">
        <v>8</v>
      </c>
      <c r="H577" s="9"/>
      <c r="I577" s="20" t="s">
        <v>151</v>
      </c>
      <c r="J577" s="20" t="s">
        <v>152</v>
      </c>
      <c r="K577" s="21"/>
    </row>
    <row r="578" spans="1:11" x14ac:dyDescent="0.25">
      <c r="A578" s="1" t="s">
        <v>23</v>
      </c>
      <c r="B578" s="20" t="s">
        <v>82</v>
      </c>
      <c r="C578" s="20" t="s">
        <v>8</v>
      </c>
      <c r="H578" s="9"/>
      <c r="I578" s="20" t="s">
        <v>151</v>
      </c>
      <c r="J578" s="20" t="s">
        <v>152</v>
      </c>
      <c r="K578" s="21"/>
    </row>
    <row r="579" spans="1:11" x14ac:dyDescent="0.25">
      <c r="A579" s="1" t="s">
        <v>23</v>
      </c>
      <c r="B579" s="20" t="s">
        <v>83</v>
      </c>
      <c r="C579" s="20" t="s">
        <v>8</v>
      </c>
      <c r="H579" s="9"/>
      <c r="I579" s="20" t="s">
        <v>151</v>
      </c>
      <c r="J579" s="20" t="s">
        <v>152</v>
      </c>
      <c r="K579" s="21"/>
    </row>
    <row r="580" spans="1:11" x14ac:dyDescent="0.25">
      <c r="A580" s="1" t="s">
        <v>23</v>
      </c>
      <c r="B580" s="20" t="s">
        <v>86</v>
      </c>
      <c r="C580" s="20" t="s">
        <v>8</v>
      </c>
      <c r="H580" s="9"/>
      <c r="I580" s="20" t="s">
        <v>151</v>
      </c>
      <c r="J580" s="20" t="s">
        <v>152</v>
      </c>
      <c r="K580" s="21"/>
    </row>
    <row r="581" spans="1:11" x14ac:dyDescent="0.25">
      <c r="A581" s="1" t="s">
        <v>23</v>
      </c>
      <c r="B581" s="20" t="s">
        <v>87</v>
      </c>
      <c r="C581" s="20" t="s">
        <v>8</v>
      </c>
      <c r="H581" s="9"/>
      <c r="I581" s="20" t="s">
        <v>151</v>
      </c>
      <c r="J581" s="20" t="s">
        <v>152</v>
      </c>
      <c r="K581" s="21"/>
    </row>
    <row r="582" spans="1:11" x14ac:dyDescent="0.25">
      <c r="A582" s="1" t="s">
        <v>23</v>
      </c>
      <c r="B582" s="20" t="s">
        <v>88</v>
      </c>
      <c r="C582" s="20" t="s">
        <v>8</v>
      </c>
      <c r="H582" s="9"/>
      <c r="I582" s="20" t="s">
        <v>151</v>
      </c>
      <c r="J582" s="20" t="s">
        <v>152</v>
      </c>
      <c r="K582" s="21"/>
    </row>
    <row r="583" spans="1:11" x14ac:dyDescent="0.25">
      <c r="A583" s="1" t="s">
        <v>23</v>
      </c>
      <c r="B583" s="20" t="s">
        <v>89</v>
      </c>
      <c r="C583" s="20" t="s">
        <v>8</v>
      </c>
      <c r="H583" s="9"/>
      <c r="I583" s="20" t="s">
        <v>151</v>
      </c>
      <c r="J583" s="20" t="s">
        <v>152</v>
      </c>
      <c r="K583" s="21"/>
    </row>
    <row r="584" spans="1:11" x14ac:dyDescent="0.25">
      <c r="A584" s="1" t="s">
        <v>23</v>
      </c>
      <c r="B584" s="20" t="s">
        <v>90</v>
      </c>
      <c r="C584" s="20" t="s">
        <v>8</v>
      </c>
      <c r="H584" s="9"/>
      <c r="I584" s="20" t="s">
        <v>151</v>
      </c>
      <c r="J584" s="20" t="s">
        <v>152</v>
      </c>
      <c r="K584" s="21"/>
    </row>
    <row r="585" spans="1:11" x14ac:dyDescent="0.25">
      <c r="A585" s="1" t="s">
        <v>23</v>
      </c>
      <c r="B585" s="20" t="s">
        <v>91</v>
      </c>
      <c r="C585" s="20" t="s">
        <v>8</v>
      </c>
      <c r="H585" s="9"/>
      <c r="I585" s="20" t="s">
        <v>151</v>
      </c>
      <c r="J585" s="20" t="s">
        <v>152</v>
      </c>
      <c r="K585" s="21"/>
    </row>
    <row r="586" spans="1:11" x14ac:dyDescent="0.25">
      <c r="A586" s="1" t="s">
        <v>23</v>
      </c>
      <c r="B586" s="20" t="s">
        <v>92</v>
      </c>
      <c r="C586" s="20" t="s">
        <v>8</v>
      </c>
      <c r="H586" s="9"/>
      <c r="I586" s="20" t="s">
        <v>151</v>
      </c>
      <c r="J586" s="20" t="s">
        <v>152</v>
      </c>
      <c r="K586" s="21"/>
    </row>
    <row r="587" spans="1:11" x14ac:dyDescent="0.25">
      <c r="A587" s="1" t="s">
        <v>23</v>
      </c>
      <c r="B587" s="20" t="s">
        <v>93</v>
      </c>
      <c r="C587" s="20" t="s">
        <v>8</v>
      </c>
      <c r="H587" s="9"/>
      <c r="I587" s="20" t="s">
        <v>151</v>
      </c>
      <c r="J587" s="20" t="s">
        <v>152</v>
      </c>
      <c r="K587" s="21"/>
    </row>
    <row r="588" spans="1:11" x14ac:dyDescent="0.25">
      <c r="A588" s="1" t="s">
        <v>23</v>
      </c>
      <c r="B588" s="20" t="s">
        <v>94</v>
      </c>
      <c r="C588" s="20" t="s">
        <v>8</v>
      </c>
      <c r="H588" s="9"/>
      <c r="I588" s="20" t="s">
        <v>151</v>
      </c>
      <c r="J588" s="20" t="s">
        <v>152</v>
      </c>
      <c r="K588" s="21"/>
    </row>
    <row r="589" spans="1:11" x14ac:dyDescent="0.25">
      <c r="A589" s="1" t="s">
        <v>23</v>
      </c>
      <c r="B589" s="20" t="s">
        <v>95</v>
      </c>
      <c r="C589" s="20" t="s">
        <v>8</v>
      </c>
      <c r="H589" s="9"/>
      <c r="I589" s="20" t="s">
        <v>151</v>
      </c>
      <c r="J589" s="20" t="s">
        <v>152</v>
      </c>
      <c r="K589" s="21"/>
    </row>
    <row r="590" spans="1:11" x14ac:dyDescent="0.25">
      <c r="A590" s="1" t="s">
        <v>23</v>
      </c>
      <c r="B590" s="20" t="s">
        <v>96</v>
      </c>
      <c r="C590" s="20" t="s">
        <v>8</v>
      </c>
      <c r="H590" s="9"/>
      <c r="I590" s="20" t="s">
        <v>151</v>
      </c>
      <c r="J590" s="20" t="s">
        <v>152</v>
      </c>
      <c r="K590" s="21"/>
    </row>
    <row r="591" spans="1:11" x14ac:dyDescent="0.25">
      <c r="A591" s="1" t="s">
        <v>23</v>
      </c>
      <c r="B591" s="20" t="s">
        <v>97</v>
      </c>
      <c r="C591" s="20" t="s">
        <v>8</v>
      </c>
      <c r="H591" s="9"/>
      <c r="I591" s="20" t="s">
        <v>151</v>
      </c>
      <c r="J591" s="20" t="s">
        <v>152</v>
      </c>
      <c r="K591" s="21"/>
    </row>
    <row r="592" spans="1:11" x14ac:dyDescent="0.25">
      <c r="A592" s="1" t="s">
        <v>23</v>
      </c>
      <c r="B592" s="20" t="s">
        <v>98</v>
      </c>
      <c r="C592" s="20" t="s">
        <v>8</v>
      </c>
      <c r="H592" s="9"/>
      <c r="I592" s="20" t="s">
        <v>151</v>
      </c>
      <c r="J592" s="20" t="s">
        <v>152</v>
      </c>
      <c r="K592" s="21"/>
    </row>
    <row r="593" spans="1:11" x14ac:dyDescent="0.25">
      <c r="A593" s="1" t="s">
        <v>23</v>
      </c>
      <c r="B593" s="20" t="s">
        <v>99</v>
      </c>
      <c r="C593" s="20" t="s">
        <v>8</v>
      </c>
      <c r="H593" s="9"/>
      <c r="I593" s="20" t="s">
        <v>151</v>
      </c>
      <c r="J593" s="20" t="s">
        <v>152</v>
      </c>
      <c r="K593" s="21"/>
    </row>
    <row r="594" spans="1:11" x14ac:dyDescent="0.25">
      <c r="A594" s="1" t="s">
        <v>23</v>
      </c>
      <c r="B594" s="20" t="s">
        <v>100</v>
      </c>
      <c r="C594" s="20" t="s">
        <v>8</v>
      </c>
      <c r="H594" s="9"/>
      <c r="I594" s="20" t="s">
        <v>151</v>
      </c>
      <c r="J594" s="20" t="s">
        <v>152</v>
      </c>
      <c r="K594" s="21"/>
    </row>
    <row r="595" spans="1:11" x14ac:dyDescent="0.25">
      <c r="A595" s="1" t="s">
        <v>23</v>
      </c>
      <c r="B595" s="20" t="s">
        <v>101</v>
      </c>
      <c r="C595" s="20" t="s">
        <v>8</v>
      </c>
      <c r="H595" s="9"/>
      <c r="I595" s="20" t="s">
        <v>151</v>
      </c>
      <c r="J595" s="20" t="s">
        <v>152</v>
      </c>
      <c r="K595" s="21"/>
    </row>
    <row r="596" spans="1:11" x14ac:dyDescent="0.25">
      <c r="A596" s="1" t="s">
        <v>23</v>
      </c>
      <c r="B596" s="20" t="s">
        <v>102</v>
      </c>
      <c r="C596" s="20" t="s">
        <v>8</v>
      </c>
      <c r="H596" s="9"/>
      <c r="I596" s="20" t="s">
        <v>151</v>
      </c>
      <c r="J596" s="20" t="s">
        <v>152</v>
      </c>
      <c r="K596" s="21"/>
    </row>
    <row r="597" spans="1:11" x14ac:dyDescent="0.25">
      <c r="A597" s="1" t="s">
        <v>23</v>
      </c>
      <c r="B597" s="20" t="s">
        <v>103</v>
      </c>
      <c r="C597" s="20" t="s">
        <v>8</v>
      </c>
      <c r="H597" s="9"/>
      <c r="I597" s="20" t="s">
        <v>151</v>
      </c>
      <c r="J597" s="20" t="s">
        <v>152</v>
      </c>
      <c r="K597" s="21"/>
    </row>
    <row r="598" spans="1:11" x14ac:dyDescent="0.25">
      <c r="A598" s="1" t="s">
        <v>23</v>
      </c>
      <c r="B598" s="20" t="s">
        <v>104</v>
      </c>
      <c r="C598" s="20" t="s">
        <v>8</v>
      </c>
      <c r="H598" s="9"/>
      <c r="I598" s="20" t="s">
        <v>151</v>
      </c>
      <c r="J598" s="20" t="s">
        <v>152</v>
      </c>
      <c r="K598" s="21"/>
    </row>
    <row r="599" spans="1:11" x14ac:dyDescent="0.25">
      <c r="A599" s="1" t="s">
        <v>23</v>
      </c>
      <c r="B599" s="20" t="s">
        <v>105</v>
      </c>
      <c r="C599" s="20" t="s">
        <v>8</v>
      </c>
      <c r="H599" s="9"/>
      <c r="I599" s="20" t="s">
        <v>151</v>
      </c>
      <c r="J599" s="20" t="s">
        <v>152</v>
      </c>
      <c r="K599" s="21"/>
    </row>
    <row r="600" spans="1:11" x14ac:dyDescent="0.25">
      <c r="A600" s="1" t="s">
        <v>23</v>
      </c>
      <c r="B600" s="20" t="s">
        <v>106</v>
      </c>
      <c r="C600" s="20" t="s">
        <v>8</v>
      </c>
      <c r="H600" s="9"/>
      <c r="I600" s="20" t="s">
        <v>151</v>
      </c>
      <c r="J600" s="20" t="s">
        <v>152</v>
      </c>
      <c r="K600" s="21"/>
    </row>
    <row r="601" spans="1:11" x14ac:dyDescent="0.25">
      <c r="A601" s="1" t="s">
        <v>23</v>
      </c>
      <c r="B601" s="20" t="s">
        <v>107</v>
      </c>
      <c r="C601" s="20" t="s">
        <v>8</v>
      </c>
      <c r="H601" s="9"/>
      <c r="I601" s="20" t="s">
        <v>151</v>
      </c>
      <c r="J601" s="20" t="s">
        <v>152</v>
      </c>
      <c r="K601" s="21"/>
    </row>
    <row r="602" spans="1:11" x14ac:dyDescent="0.25">
      <c r="A602" s="1" t="s">
        <v>23</v>
      </c>
      <c r="B602" s="20" t="s">
        <v>108</v>
      </c>
      <c r="C602" s="20" t="s">
        <v>8</v>
      </c>
      <c r="H602" s="9"/>
      <c r="I602" s="20" t="s">
        <v>151</v>
      </c>
      <c r="J602" s="20" t="s">
        <v>152</v>
      </c>
      <c r="K602" s="21"/>
    </row>
    <row r="603" spans="1:11" x14ac:dyDescent="0.25">
      <c r="A603" s="1" t="s">
        <v>23</v>
      </c>
      <c r="B603" s="20" t="s">
        <v>109</v>
      </c>
      <c r="C603" s="20" t="s">
        <v>8</v>
      </c>
      <c r="H603" s="9"/>
      <c r="I603" s="20" t="s">
        <v>151</v>
      </c>
      <c r="J603" s="20" t="s">
        <v>152</v>
      </c>
      <c r="K603" s="21"/>
    </row>
    <row r="604" spans="1:11" x14ac:dyDescent="0.25">
      <c r="A604" s="1" t="s">
        <v>23</v>
      </c>
      <c r="B604" s="20" t="s">
        <v>113</v>
      </c>
      <c r="C604" s="20" t="s">
        <v>8</v>
      </c>
      <c r="H604" s="9"/>
      <c r="I604" s="20" t="s">
        <v>151</v>
      </c>
      <c r="J604" s="20" t="s">
        <v>152</v>
      </c>
      <c r="K604" s="21"/>
    </row>
    <row r="605" spans="1:11" x14ac:dyDescent="0.25">
      <c r="A605" s="1" t="s">
        <v>23</v>
      </c>
      <c r="B605" s="20" t="s">
        <v>114</v>
      </c>
      <c r="C605" s="20" t="s">
        <v>8</v>
      </c>
      <c r="H605" s="9"/>
      <c r="I605" s="20" t="s">
        <v>151</v>
      </c>
      <c r="J605" s="20" t="s">
        <v>152</v>
      </c>
      <c r="K605" s="21"/>
    </row>
    <row r="606" spans="1:11" x14ac:dyDescent="0.25">
      <c r="A606" s="1" t="s">
        <v>23</v>
      </c>
      <c r="B606" s="20" t="s">
        <v>115</v>
      </c>
      <c r="C606" s="20" t="s">
        <v>8</v>
      </c>
      <c r="H606" s="9"/>
      <c r="I606" s="20" t="s">
        <v>151</v>
      </c>
      <c r="J606" s="20" t="s">
        <v>152</v>
      </c>
      <c r="K606" s="21"/>
    </row>
    <row r="607" spans="1:11" x14ac:dyDescent="0.25">
      <c r="A607" s="1" t="s">
        <v>23</v>
      </c>
      <c r="B607" s="20" t="s">
        <v>116</v>
      </c>
      <c r="C607" s="20" t="s">
        <v>8</v>
      </c>
      <c r="H607" s="9"/>
      <c r="I607" s="20" t="s">
        <v>151</v>
      </c>
      <c r="J607" s="20" t="s">
        <v>152</v>
      </c>
      <c r="K607" s="21"/>
    </row>
    <row r="608" spans="1:11" x14ac:dyDescent="0.25">
      <c r="A608" s="1" t="s">
        <v>23</v>
      </c>
      <c r="B608" s="20" t="s">
        <v>117</v>
      </c>
      <c r="C608" s="20" t="s">
        <v>8</v>
      </c>
      <c r="H608" s="9"/>
      <c r="I608" s="20" t="s">
        <v>151</v>
      </c>
      <c r="J608" s="20" t="s">
        <v>152</v>
      </c>
      <c r="K608" s="21"/>
    </row>
    <row r="609" spans="1:11" x14ac:dyDescent="0.25">
      <c r="A609" s="1" t="s">
        <v>23</v>
      </c>
      <c r="B609" s="20" t="s">
        <v>118</v>
      </c>
      <c r="C609" s="20" t="s">
        <v>8</v>
      </c>
      <c r="H609" s="9"/>
      <c r="I609" s="20" t="s">
        <v>151</v>
      </c>
      <c r="J609" s="20" t="s">
        <v>152</v>
      </c>
      <c r="K609" s="21"/>
    </row>
    <row r="610" spans="1:11" x14ac:dyDescent="0.25">
      <c r="A610" s="1" t="s">
        <v>23</v>
      </c>
      <c r="B610" s="20" t="s">
        <v>119</v>
      </c>
      <c r="C610" s="20" t="s">
        <v>8</v>
      </c>
      <c r="H610" s="9"/>
      <c r="I610" s="20" t="s">
        <v>151</v>
      </c>
      <c r="J610" s="20" t="s">
        <v>152</v>
      </c>
      <c r="K610" s="21"/>
    </row>
    <row r="611" spans="1:11" x14ac:dyDescent="0.25">
      <c r="A611" s="1" t="s">
        <v>23</v>
      </c>
      <c r="B611" s="20" t="s">
        <v>120</v>
      </c>
      <c r="C611" s="20" t="s">
        <v>8</v>
      </c>
      <c r="H611" s="9"/>
      <c r="I611" s="20" t="s">
        <v>151</v>
      </c>
      <c r="J611" s="20" t="s">
        <v>152</v>
      </c>
      <c r="K611" s="21"/>
    </row>
    <row r="612" spans="1:11" x14ac:dyDescent="0.25">
      <c r="A612" s="1" t="s">
        <v>23</v>
      </c>
      <c r="B612" s="20" t="s">
        <v>122</v>
      </c>
      <c r="C612" s="20" t="s">
        <v>8</v>
      </c>
      <c r="H612" s="9"/>
      <c r="I612" s="20" t="s">
        <v>151</v>
      </c>
      <c r="J612" s="20" t="s">
        <v>152</v>
      </c>
      <c r="K612" s="21"/>
    </row>
    <row r="613" spans="1:11" x14ac:dyDescent="0.25">
      <c r="A613" s="1" t="s">
        <v>23</v>
      </c>
      <c r="B613" s="20" t="s">
        <v>123</v>
      </c>
      <c r="C613" s="20" t="s">
        <v>8</v>
      </c>
      <c r="H613" s="9"/>
      <c r="I613" s="20" t="s">
        <v>151</v>
      </c>
      <c r="J613" s="20" t="s">
        <v>152</v>
      </c>
      <c r="K613" s="21"/>
    </row>
    <row r="614" spans="1:11" x14ac:dyDescent="0.25">
      <c r="A614" s="1" t="s">
        <v>23</v>
      </c>
      <c r="B614" s="20" t="s">
        <v>124</v>
      </c>
      <c r="C614" s="20" t="s">
        <v>8</v>
      </c>
      <c r="H614" s="9"/>
      <c r="I614" s="20" t="s">
        <v>151</v>
      </c>
      <c r="J614" s="20" t="s">
        <v>152</v>
      </c>
      <c r="K614" s="21"/>
    </row>
    <row r="615" spans="1:11" x14ac:dyDescent="0.25">
      <c r="A615" s="1" t="s">
        <v>23</v>
      </c>
      <c r="B615" s="20" t="s">
        <v>125</v>
      </c>
      <c r="C615" s="20" t="s">
        <v>8</v>
      </c>
      <c r="H615" s="9"/>
      <c r="I615" s="20" t="s">
        <v>151</v>
      </c>
      <c r="J615" s="20" t="s">
        <v>152</v>
      </c>
      <c r="K615" s="21"/>
    </row>
    <row r="616" spans="1:11" x14ac:dyDescent="0.25">
      <c r="A616" s="1" t="s">
        <v>23</v>
      </c>
      <c r="B616" s="20" t="s">
        <v>126</v>
      </c>
      <c r="C616" s="20" t="s">
        <v>8</v>
      </c>
      <c r="H616" s="9"/>
      <c r="I616" s="20" t="s">
        <v>151</v>
      </c>
      <c r="J616" s="20" t="s">
        <v>152</v>
      </c>
      <c r="K616" s="21"/>
    </row>
    <row r="617" spans="1:11" x14ac:dyDescent="0.25">
      <c r="A617" s="1" t="s">
        <v>23</v>
      </c>
      <c r="B617" s="20" t="s">
        <v>127</v>
      </c>
      <c r="C617" s="20" t="s">
        <v>8</v>
      </c>
      <c r="H617" s="9"/>
      <c r="I617" s="20" t="s">
        <v>151</v>
      </c>
      <c r="J617" s="20" t="s">
        <v>152</v>
      </c>
      <c r="K617" s="21"/>
    </row>
    <row r="618" spans="1:11" x14ac:dyDescent="0.25">
      <c r="A618" s="1" t="s">
        <v>23</v>
      </c>
      <c r="B618" s="20" t="s">
        <v>128</v>
      </c>
      <c r="C618" s="20" t="s">
        <v>8</v>
      </c>
      <c r="H618" s="9"/>
      <c r="I618" s="20" t="s">
        <v>151</v>
      </c>
      <c r="J618" s="20" t="s">
        <v>152</v>
      </c>
      <c r="K618" s="21"/>
    </row>
    <row r="619" spans="1:11" x14ac:dyDescent="0.25">
      <c r="A619" s="1" t="s">
        <v>23</v>
      </c>
      <c r="B619" s="20" t="s">
        <v>129</v>
      </c>
      <c r="C619" s="20" t="s">
        <v>8</v>
      </c>
      <c r="H619" s="9"/>
      <c r="I619" s="20" t="s">
        <v>151</v>
      </c>
      <c r="J619" s="20" t="s">
        <v>152</v>
      </c>
      <c r="K619" s="21"/>
    </row>
    <row r="620" spans="1:11" x14ac:dyDescent="0.25">
      <c r="A620" s="1" t="s">
        <v>23</v>
      </c>
      <c r="B620" s="20" t="s">
        <v>130</v>
      </c>
      <c r="C620" s="20" t="s">
        <v>8</v>
      </c>
      <c r="H620" s="9"/>
      <c r="I620" s="20" t="s">
        <v>151</v>
      </c>
      <c r="J620" s="20" t="s">
        <v>152</v>
      </c>
      <c r="K620" s="21"/>
    </row>
    <row r="621" spans="1:11" x14ac:dyDescent="0.25">
      <c r="A621" s="1" t="s">
        <v>23</v>
      </c>
      <c r="B621" s="20" t="s">
        <v>131</v>
      </c>
      <c r="C621" s="20" t="s">
        <v>8</v>
      </c>
      <c r="H621" s="9"/>
      <c r="I621" s="20" t="s">
        <v>151</v>
      </c>
      <c r="J621" s="20" t="s">
        <v>152</v>
      </c>
      <c r="K621" s="21"/>
    </row>
    <row r="622" spans="1:11" x14ac:dyDescent="0.25">
      <c r="A622" s="1" t="s">
        <v>23</v>
      </c>
      <c r="B622" s="20" t="s">
        <v>132</v>
      </c>
      <c r="C622" s="20" t="s">
        <v>8</v>
      </c>
      <c r="H622" s="9"/>
      <c r="I622" s="20" t="s">
        <v>151</v>
      </c>
      <c r="J622" s="20" t="s">
        <v>152</v>
      </c>
      <c r="K622" s="21"/>
    </row>
    <row r="623" spans="1:11" x14ac:dyDescent="0.25">
      <c r="A623" s="1" t="s">
        <v>23</v>
      </c>
      <c r="B623" s="20" t="s">
        <v>133</v>
      </c>
      <c r="C623" s="20" t="s">
        <v>8</v>
      </c>
      <c r="H623" s="9"/>
      <c r="I623" s="20" t="s">
        <v>151</v>
      </c>
      <c r="J623" s="20" t="s">
        <v>152</v>
      </c>
      <c r="K623" s="21"/>
    </row>
    <row r="624" spans="1:11" x14ac:dyDescent="0.25">
      <c r="A624" s="1" t="s">
        <v>23</v>
      </c>
      <c r="B624" s="20" t="s">
        <v>134</v>
      </c>
      <c r="C624" s="20" t="s">
        <v>8</v>
      </c>
      <c r="H624" s="9"/>
      <c r="I624" s="20" t="s">
        <v>151</v>
      </c>
      <c r="J624" s="20" t="s">
        <v>152</v>
      </c>
      <c r="K624" s="21"/>
    </row>
    <row r="625" spans="1:11" x14ac:dyDescent="0.25">
      <c r="A625" s="1" t="s">
        <v>23</v>
      </c>
      <c r="B625" s="20" t="s">
        <v>137</v>
      </c>
      <c r="C625" s="20" t="s">
        <v>8</v>
      </c>
      <c r="H625" s="9"/>
      <c r="I625" s="20" t="s">
        <v>151</v>
      </c>
      <c r="J625" s="20" t="s">
        <v>152</v>
      </c>
      <c r="K625" s="21"/>
    </row>
    <row r="626" spans="1:11" x14ac:dyDescent="0.25">
      <c r="A626" s="1" t="s">
        <v>23</v>
      </c>
      <c r="B626" s="20" t="s">
        <v>138</v>
      </c>
      <c r="C626" s="20" t="s">
        <v>8</v>
      </c>
      <c r="H626" s="9"/>
      <c r="I626" s="20" t="s">
        <v>151</v>
      </c>
      <c r="J626" s="20" t="s">
        <v>152</v>
      </c>
      <c r="K626" s="21"/>
    </row>
    <row r="627" spans="1:11" x14ac:dyDescent="0.25">
      <c r="A627" s="1" t="s">
        <v>23</v>
      </c>
      <c r="B627" s="20" t="s">
        <v>139</v>
      </c>
      <c r="C627" s="20" t="s">
        <v>8</v>
      </c>
      <c r="H627" s="9"/>
      <c r="I627" s="20" t="s">
        <v>151</v>
      </c>
      <c r="J627" s="20" t="s">
        <v>152</v>
      </c>
      <c r="K627" s="21"/>
    </row>
    <row r="628" spans="1:11" x14ac:dyDescent="0.25">
      <c r="A628" s="1" t="s">
        <v>23</v>
      </c>
      <c r="B628" s="20" t="s">
        <v>140</v>
      </c>
      <c r="C628" s="20" t="s">
        <v>8</v>
      </c>
      <c r="H628" s="9"/>
      <c r="I628" s="20" t="s">
        <v>151</v>
      </c>
      <c r="J628" s="20" t="s">
        <v>152</v>
      </c>
      <c r="K628" s="21"/>
    </row>
    <row r="629" spans="1:11" x14ac:dyDescent="0.25">
      <c r="A629" s="1" t="s">
        <v>23</v>
      </c>
      <c r="B629" s="20" t="s">
        <v>141</v>
      </c>
      <c r="C629" s="20" t="s">
        <v>8</v>
      </c>
      <c r="H629" s="9"/>
      <c r="I629" s="20" t="s">
        <v>151</v>
      </c>
      <c r="J629" s="20" t="s">
        <v>152</v>
      </c>
      <c r="K629" s="21"/>
    </row>
    <row r="630" spans="1:11" x14ac:dyDescent="0.25">
      <c r="A630" s="1" t="s">
        <v>23</v>
      </c>
      <c r="B630" s="20" t="s">
        <v>142</v>
      </c>
      <c r="C630" s="20" t="s">
        <v>8</v>
      </c>
      <c r="H630" s="9"/>
      <c r="I630" s="20" t="s">
        <v>151</v>
      </c>
      <c r="J630" s="20" t="s">
        <v>152</v>
      </c>
      <c r="K630" s="21"/>
    </row>
    <row r="631" spans="1:11" x14ac:dyDescent="0.25">
      <c r="A631" s="1" t="s">
        <v>23</v>
      </c>
      <c r="B631" s="20" t="s">
        <v>143</v>
      </c>
      <c r="C631" s="20" t="s">
        <v>8</v>
      </c>
      <c r="H631" s="9"/>
      <c r="I631" s="20" t="s">
        <v>151</v>
      </c>
      <c r="J631" s="20" t="s">
        <v>152</v>
      </c>
      <c r="K631" s="21"/>
    </row>
    <row r="632" spans="1:11" x14ac:dyDescent="0.25">
      <c r="A632" s="1" t="s">
        <v>23</v>
      </c>
      <c r="B632" s="20" t="s">
        <v>144</v>
      </c>
      <c r="C632" s="20" t="s">
        <v>8</v>
      </c>
      <c r="H632" s="9"/>
      <c r="I632" s="20" t="s">
        <v>151</v>
      </c>
      <c r="J632" s="20" t="s">
        <v>152</v>
      </c>
      <c r="K632" s="21"/>
    </row>
    <row r="633" spans="1:11" x14ac:dyDescent="0.25">
      <c r="A633" s="1" t="s">
        <v>23</v>
      </c>
      <c r="B633" s="20" t="s">
        <v>145</v>
      </c>
      <c r="C633" s="20" t="s">
        <v>8</v>
      </c>
      <c r="H633" s="9"/>
      <c r="I633" s="20" t="s">
        <v>151</v>
      </c>
      <c r="J633" s="20" t="s">
        <v>152</v>
      </c>
      <c r="K633" s="21"/>
    </row>
    <row r="634" spans="1:11" x14ac:dyDescent="0.25">
      <c r="A634" s="1" t="s">
        <v>23</v>
      </c>
      <c r="B634" s="20" t="s">
        <v>146</v>
      </c>
      <c r="C634" s="20" t="s">
        <v>8</v>
      </c>
      <c r="H634" s="9"/>
      <c r="I634" s="20" t="s">
        <v>151</v>
      </c>
      <c r="J634" s="20" t="s">
        <v>152</v>
      </c>
      <c r="K634" s="21"/>
    </row>
    <row r="635" spans="1:11" x14ac:dyDescent="0.25">
      <c r="A635" s="1" t="s">
        <v>23</v>
      </c>
      <c r="B635" s="20" t="s">
        <v>147</v>
      </c>
      <c r="C635" s="20" t="s">
        <v>8</v>
      </c>
      <c r="H635" s="9"/>
      <c r="I635" s="20" t="s">
        <v>151</v>
      </c>
      <c r="J635" s="20" t="s">
        <v>152</v>
      </c>
      <c r="K635" s="21"/>
    </row>
    <row r="636" spans="1:11" x14ac:dyDescent="0.25">
      <c r="A636" s="1" t="s">
        <v>23</v>
      </c>
      <c r="B636" s="20" t="s">
        <v>148</v>
      </c>
      <c r="C636" s="20" t="s">
        <v>8</v>
      </c>
      <c r="H636" s="9"/>
      <c r="I636" s="20" t="s">
        <v>151</v>
      </c>
      <c r="J636" s="20" t="s">
        <v>152</v>
      </c>
      <c r="K636" s="21"/>
    </row>
    <row r="637" spans="1:11" x14ac:dyDescent="0.25">
      <c r="A637" s="1" t="s">
        <v>24</v>
      </c>
      <c r="B637" s="20" t="s">
        <v>79</v>
      </c>
      <c r="C637" s="20"/>
      <c r="H637" s="9">
        <v>0.77100000000000002</v>
      </c>
      <c r="I637" s="20" t="s">
        <v>151</v>
      </c>
      <c r="J637" s="20" t="s">
        <v>152</v>
      </c>
      <c r="K637" s="21"/>
    </row>
    <row r="638" spans="1:11" x14ac:dyDescent="0.25">
      <c r="A638" s="1" t="s">
        <v>24</v>
      </c>
      <c r="B638" s="20" t="s">
        <v>135</v>
      </c>
      <c r="C638" s="20" t="s">
        <v>136</v>
      </c>
      <c r="H638" s="9">
        <v>12.5</v>
      </c>
      <c r="I638" s="20" t="s">
        <v>151</v>
      </c>
      <c r="J638" s="20" t="s">
        <v>152</v>
      </c>
      <c r="K638" s="21" t="s">
        <v>156</v>
      </c>
    </row>
    <row r="639" spans="1:11" x14ac:dyDescent="0.25">
      <c r="A639" s="1" t="s">
        <v>24</v>
      </c>
      <c r="B639" s="20" t="s">
        <v>137</v>
      </c>
      <c r="C639" s="20"/>
      <c r="H639" s="9">
        <v>0.81200000000000006</v>
      </c>
      <c r="I639" s="20" t="s">
        <v>151</v>
      </c>
      <c r="J639" s="20" t="s">
        <v>152</v>
      </c>
      <c r="K639" s="21"/>
    </row>
    <row r="640" spans="1:11" x14ac:dyDescent="0.25">
      <c r="A640" s="1" t="s">
        <v>24</v>
      </c>
      <c r="B640" s="20" t="s">
        <v>32</v>
      </c>
      <c r="C640" s="20"/>
      <c r="H640" s="9">
        <v>18.399999999999999</v>
      </c>
      <c r="I640" s="20" t="s">
        <v>151</v>
      </c>
      <c r="J640" s="20" t="s">
        <v>152</v>
      </c>
      <c r="K640" s="21"/>
    </row>
    <row r="641" spans="1:11" x14ac:dyDescent="0.25">
      <c r="A641" s="1" t="s">
        <v>24</v>
      </c>
      <c r="B641" s="20" t="s">
        <v>142</v>
      </c>
      <c r="C641" s="20"/>
      <c r="H641" s="9">
        <v>1.67</v>
      </c>
      <c r="I641" s="20" t="s">
        <v>151</v>
      </c>
      <c r="J641" s="20" t="s">
        <v>152</v>
      </c>
      <c r="K641" s="21"/>
    </row>
    <row r="642" spans="1:11" x14ac:dyDescent="0.25">
      <c r="A642" s="1" t="s">
        <v>24</v>
      </c>
      <c r="B642" s="20" t="s">
        <v>85</v>
      </c>
      <c r="C642" s="20" t="s">
        <v>153</v>
      </c>
      <c r="H642" s="9">
        <v>3.55</v>
      </c>
      <c r="I642" s="20" t="s">
        <v>151</v>
      </c>
      <c r="J642" s="20" t="s">
        <v>152</v>
      </c>
      <c r="K642" s="21" t="s">
        <v>156</v>
      </c>
    </row>
    <row r="643" spans="1:11" x14ac:dyDescent="0.25">
      <c r="A643" s="1" t="s">
        <v>24</v>
      </c>
      <c r="B643" s="20" t="s">
        <v>112</v>
      </c>
      <c r="C643" s="20"/>
      <c r="H643" s="9">
        <v>327</v>
      </c>
      <c r="I643" s="20" t="s">
        <v>151</v>
      </c>
      <c r="J643" s="20" t="s">
        <v>152</v>
      </c>
      <c r="K643" s="21"/>
    </row>
    <row r="644" spans="1:11" x14ac:dyDescent="0.25">
      <c r="A644" s="1" t="s">
        <v>24</v>
      </c>
      <c r="B644" s="20" t="s">
        <v>145</v>
      </c>
      <c r="C644" s="20"/>
      <c r="H644" s="9">
        <v>51.5</v>
      </c>
      <c r="I644" s="20" t="s">
        <v>151</v>
      </c>
      <c r="J644" s="20" t="s">
        <v>152</v>
      </c>
      <c r="K644" s="21" t="s">
        <v>157</v>
      </c>
    </row>
    <row r="645" spans="1:11" x14ac:dyDescent="0.25">
      <c r="A645" s="1" t="s">
        <v>24</v>
      </c>
      <c r="B645" s="20" t="s">
        <v>18</v>
      </c>
      <c r="C645" s="20"/>
      <c r="H645" s="9">
        <v>15.7</v>
      </c>
      <c r="I645" s="20" t="s">
        <v>151</v>
      </c>
      <c r="J645" s="20" t="s">
        <v>152</v>
      </c>
      <c r="K645" s="21"/>
    </row>
    <row r="646" spans="1:11" x14ac:dyDescent="0.25">
      <c r="A646" s="1" t="s">
        <v>24</v>
      </c>
      <c r="B646" s="20" t="s">
        <v>70</v>
      </c>
      <c r="C646" s="20"/>
      <c r="H646" s="9">
        <v>7.46</v>
      </c>
      <c r="I646" s="20" t="s">
        <v>151</v>
      </c>
      <c r="J646" s="20" t="s">
        <v>152</v>
      </c>
      <c r="K646" s="21"/>
    </row>
    <row r="647" spans="1:11" x14ac:dyDescent="0.25">
      <c r="A647" s="1" t="s">
        <v>24</v>
      </c>
      <c r="B647" s="20" t="s">
        <v>7</v>
      </c>
      <c r="C647" s="20" t="s">
        <v>8</v>
      </c>
      <c r="H647" s="9"/>
      <c r="I647" s="20" t="s">
        <v>151</v>
      </c>
      <c r="J647" s="20" t="s">
        <v>152</v>
      </c>
      <c r="K647" s="21"/>
    </row>
    <row r="648" spans="1:11" x14ac:dyDescent="0.25">
      <c r="A648" s="1" t="s">
        <v>24</v>
      </c>
      <c r="B648" s="20" t="s">
        <v>11</v>
      </c>
      <c r="C648" s="20" t="s">
        <v>8</v>
      </c>
      <c r="H648" s="9"/>
      <c r="I648" s="20" t="s">
        <v>151</v>
      </c>
      <c r="J648" s="20" t="s">
        <v>152</v>
      </c>
      <c r="K648" s="21"/>
    </row>
    <row r="649" spans="1:11" x14ac:dyDescent="0.25">
      <c r="A649" s="1" t="s">
        <v>24</v>
      </c>
      <c r="B649" s="20" t="s">
        <v>12</v>
      </c>
      <c r="C649" s="20" t="s">
        <v>8</v>
      </c>
      <c r="H649" s="9"/>
      <c r="I649" s="20" t="s">
        <v>151</v>
      </c>
      <c r="J649" s="20" t="s">
        <v>152</v>
      </c>
      <c r="K649" s="21"/>
    </row>
    <row r="650" spans="1:11" x14ac:dyDescent="0.25">
      <c r="A650" s="1" t="s">
        <v>24</v>
      </c>
      <c r="B650" s="20" t="s">
        <v>13</v>
      </c>
      <c r="C650" s="20" t="s">
        <v>8</v>
      </c>
      <c r="H650" s="9"/>
      <c r="I650" s="20" t="s">
        <v>151</v>
      </c>
      <c r="J650" s="20" t="s">
        <v>152</v>
      </c>
      <c r="K650" s="21"/>
    </row>
    <row r="651" spans="1:11" x14ac:dyDescent="0.25">
      <c r="A651" s="1" t="s">
        <v>24</v>
      </c>
      <c r="B651" s="20" t="s">
        <v>14</v>
      </c>
      <c r="C651" s="20" t="s">
        <v>8</v>
      </c>
      <c r="H651" s="9"/>
      <c r="I651" s="20" t="s">
        <v>151</v>
      </c>
      <c r="J651" s="20" t="s">
        <v>152</v>
      </c>
      <c r="K651" s="21"/>
    </row>
    <row r="652" spans="1:11" x14ac:dyDescent="0.25">
      <c r="A652" s="1" t="s">
        <v>24</v>
      </c>
      <c r="B652" s="20" t="s">
        <v>15</v>
      </c>
      <c r="C652" s="20" t="s">
        <v>8</v>
      </c>
      <c r="H652" s="9"/>
      <c r="I652" s="20" t="s">
        <v>151</v>
      </c>
      <c r="J652" s="20" t="s">
        <v>152</v>
      </c>
      <c r="K652" s="21"/>
    </row>
    <row r="653" spans="1:11" x14ac:dyDescent="0.25">
      <c r="A653" s="1" t="s">
        <v>24</v>
      </c>
      <c r="B653" s="20" t="s">
        <v>16</v>
      </c>
      <c r="C653" s="20" t="s">
        <v>8</v>
      </c>
      <c r="H653" s="9"/>
      <c r="I653" s="20" t="s">
        <v>151</v>
      </c>
      <c r="J653" s="20" t="s">
        <v>152</v>
      </c>
      <c r="K653" s="21"/>
    </row>
    <row r="654" spans="1:11" x14ac:dyDescent="0.25">
      <c r="A654" s="1" t="s">
        <v>24</v>
      </c>
      <c r="B654" s="20" t="s">
        <v>17</v>
      </c>
      <c r="C654" s="20" t="s">
        <v>8</v>
      </c>
      <c r="H654" s="9"/>
      <c r="I654" s="20" t="s">
        <v>151</v>
      </c>
      <c r="J654" s="20" t="s">
        <v>152</v>
      </c>
      <c r="K654" s="21"/>
    </row>
    <row r="655" spans="1:11" x14ac:dyDescent="0.25">
      <c r="A655" s="1" t="s">
        <v>24</v>
      </c>
      <c r="B655" s="20" t="s">
        <v>19</v>
      </c>
      <c r="C655" s="20" t="s">
        <v>8</v>
      </c>
      <c r="H655" s="9"/>
      <c r="I655" s="20" t="s">
        <v>151</v>
      </c>
      <c r="J655" s="20" t="s">
        <v>152</v>
      </c>
      <c r="K655" s="21"/>
    </row>
    <row r="656" spans="1:11" x14ac:dyDescent="0.25">
      <c r="A656" s="1" t="s">
        <v>24</v>
      </c>
      <c r="B656" s="20" t="s">
        <v>20</v>
      </c>
      <c r="C656" s="20" t="s">
        <v>8</v>
      </c>
      <c r="H656" s="9"/>
      <c r="I656" s="20" t="s">
        <v>151</v>
      </c>
      <c r="J656" s="20" t="s">
        <v>152</v>
      </c>
      <c r="K656" s="21"/>
    </row>
    <row r="657" spans="1:11" x14ac:dyDescent="0.25">
      <c r="A657" s="1" t="s">
        <v>24</v>
      </c>
      <c r="B657" s="20" t="s">
        <v>21</v>
      </c>
      <c r="C657" s="20" t="s">
        <v>8</v>
      </c>
      <c r="H657" s="9"/>
      <c r="I657" s="20" t="s">
        <v>151</v>
      </c>
      <c r="J657" s="20" t="s">
        <v>152</v>
      </c>
      <c r="K657" s="21"/>
    </row>
    <row r="658" spans="1:11" x14ac:dyDescent="0.25">
      <c r="A658" s="1" t="s">
        <v>24</v>
      </c>
      <c r="B658" s="20" t="s">
        <v>29</v>
      </c>
      <c r="C658" s="20" t="s">
        <v>8</v>
      </c>
      <c r="H658" s="9"/>
      <c r="I658" s="20" t="s">
        <v>151</v>
      </c>
      <c r="J658" s="20" t="s">
        <v>152</v>
      </c>
      <c r="K658" s="21"/>
    </row>
    <row r="659" spans="1:11" x14ac:dyDescent="0.25">
      <c r="A659" s="1" t="s">
        <v>24</v>
      </c>
      <c r="B659" s="20" t="s">
        <v>31</v>
      </c>
      <c r="C659" s="20" t="s">
        <v>8</v>
      </c>
      <c r="H659" s="9"/>
      <c r="I659" s="20" t="s">
        <v>151</v>
      </c>
      <c r="J659" s="20" t="s">
        <v>152</v>
      </c>
      <c r="K659" s="21"/>
    </row>
    <row r="660" spans="1:11" x14ac:dyDescent="0.25">
      <c r="A660" s="1" t="s">
        <v>24</v>
      </c>
      <c r="B660" s="20" t="s">
        <v>33</v>
      </c>
      <c r="C660" s="20" t="s">
        <v>8</v>
      </c>
      <c r="H660" s="9"/>
      <c r="I660" s="20" t="s">
        <v>151</v>
      </c>
      <c r="J660" s="20" t="s">
        <v>152</v>
      </c>
      <c r="K660" s="21"/>
    </row>
    <row r="661" spans="1:11" x14ac:dyDescent="0.25">
      <c r="A661" s="1" t="s">
        <v>24</v>
      </c>
      <c r="B661" s="20" t="s">
        <v>34</v>
      </c>
      <c r="C661" s="20" t="s">
        <v>8</v>
      </c>
      <c r="H661" s="9"/>
      <c r="I661" s="20" t="s">
        <v>151</v>
      </c>
      <c r="J661" s="20" t="s">
        <v>152</v>
      </c>
      <c r="K661" s="21"/>
    </row>
    <row r="662" spans="1:11" x14ac:dyDescent="0.25">
      <c r="A662" s="1" t="s">
        <v>24</v>
      </c>
      <c r="B662" s="20" t="s">
        <v>35</v>
      </c>
      <c r="C662" s="20" t="s">
        <v>8</v>
      </c>
      <c r="H662" s="9"/>
      <c r="I662" s="20" t="s">
        <v>151</v>
      </c>
      <c r="J662" s="20" t="s">
        <v>152</v>
      </c>
      <c r="K662" s="21"/>
    </row>
    <row r="663" spans="1:11" x14ac:dyDescent="0.25">
      <c r="A663" s="1" t="s">
        <v>24</v>
      </c>
      <c r="B663" s="20" t="s">
        <v>36</v>
      </c>
      <c r="C663" s="20" t="s">
        <v>37</v>
      </c>
      <c r="H663" s="9"/>
      <c r="I663" s="20" t="s">
        <v>151</v>
      </c>
      <c r="J663" s="20" t="s">
        <v>152</v>
      </c>
      <c r="K663" s="21"/>
    </row>
    <row r="664" spans="1:11" x14ac:dyDescent="0.25">
      <c r="A664" s="1" t="s">
        <v>24</v>
      </c>
      <c r="B664" s="20" t="s">
        <v>38</v>
      </c>
      <c r="C664" s="20" t="s">
        <v>8</v>
      </c>
      <c r="H664" s="9"/>
      <c r="I664" s="20" t="s">
        <v>151</v>
      </c>
      <c r="J664" s="20" t="s">
        <v>152</v>
      </c>
      <c r="K664" s="21"/>
    </row>
    <row r="665" spans="1:11" x14ac:dyDescent="0.25">
      <c r="A665" s="1" t="s">
        <v>24</v>
      </c>
      <c r="B665" s="20" t="s">
        <v>39</v>
      </c>
      <c r="C665" s="20" t="s">
        <v>37</v>
      </c>
      <c r="H665" s="9"/>
      <c r="I665" s="20" t="s">
        <v>151</v>
      </c>
      <c r="J665" s="20" t="s">
        <v>152</v>
      </c>
      <c r="K665" s="21"/>
    </row>
    <row r="666" spans="1:11" x14ac:dyDescent="0.25">
      <c r="A666" s="1" t="s">
        <v>24</v>
      </c>
      <c r="B666" s="20" t="s">
        <v>40</v>
      </c>
      <c r="C666" s="20" t="s">
        <v>41</v>
      </c>
      <c r="H666" s="9"/>
      <c r="I666" s="20" t="s">
        <v>151</v>
      </c>
      <c r="J666" s="20" t="s">
        <v>152</v>
      </c>
      <c r="K666" s="21"/>
    </row>
    <row r="667" spans="1:11" x14ac:dyDescent="0.25">
      <c r="A667" s="1" t="s">
        <v>24</v>
      </c>
      <c r="B667" s="20" t="s">
        <v>42</v>
      </c>
      <c r="C667" s="20" t="s">
        <v>8</v>
      </c>
      <c r="H667" s="9"/>
      <c r="I667" s="20" t="s">
        <v>151</v>
      </c>
      <c r="J667" s="20" t="s">
        <v>152</v>
      </c>
      <c r="K667" s="21"/>
    </row>
    <row r="668" spans="1:11" x14ac:dyDescent="0.25">
      <c r="A668" s="1" t="s">
        <v>24</v>
      </c>
      <c r="B668" s="20" t="s">
        <v>43</v>
      </c>
      <c r="C668" s="20" t="s">
        <v>8</v>
      </c>
      <c r="H668" s="9"/>
      <c r="I668" s="20" t="s">
        <v>151</v>
      </c>
      <c r="J668" s="20" t="s">
        <v>152</v>
      </c>
      <c r="K668" s="21"/>
    </row>
    <row r="669" spans="1:11" x14ac:dyDescent="0.25">
      <c r="A669" s="1" t="s">
        <v>24</v>
      </c>
      <c r="B669" s="20" t="s">
        <v>44</v>
      </c>
      <c r="C669" s="20" t="s">
        <v>8</v>
      </c>
      <c r="H669" s="9"/>
      <c r="I669" s="20" t="s">
        <v>151</v>
      </c>
      <c r="J669" s="20" t="s">
        <v>152</v>
      </c>
      <c r="K669" s="21"/>
    </row>
    <row r="670" spans="1:11" x14ac:dyDescent="0.25">
      <c r="A670" s="1" t="s">
        <v>24</v>
      </c>
      <c r="B670" s="20" t="s">
        <v>45</v>
      </c>
      <c r="C670" s="20" t="s">
        <v>8</v>
      </c>
      <c r="H670" s="9"/>
      <c r="I670" s="20" t="s">
        <v>151</v>
      </c>
      <c r="J670" s="20" t="s">
        <v>152</v>
      </c>
      <c r="K670" s="21"/>
    </row>
    <row r="671" spans="1:11" x14ac:dyDescent="0.25">
      <c r="A671" s="1" t="s">
        <v>24</v>
      </c>
      <c r="B671" s="20" t="s">
        <v>46</v>
      </c>
      <c r="C671" s="20" t="s">
        <v>8</v>
      </c>
      <c r="H671" s="9"/>
      <c r="I671" s="20" t="s">
        <v>151</v>
      </c>
      <c r="J671" s="20" t="s">
        <v>152</v>
      </c>
      <c r="K671" s="21"/>
    </row>
    <row r="672" spans="1:11" x14ac:dyDescent="0.25">
      <c r="A672" s="1" t="s">
        <v>24</v>
      </c>
      <c r="B672" s="20" t="s">
        <v>47</v>
      </c>
      <c r="C672" s="20" t="s">
        <v>37</v>
      </c>
      <c r="H672" s="9"/>
      <c r="I672" s="20" t="s">
        <v>151</v>
      </c>
      <c r="J672" s="20" t="s">
        <v>152</v>
      </c>
      <c r="K672" s="21"/>
    </row>
    <row r="673" spans="1:11" x14ac:dyDescent="0.25">
      <c r="A673" s="1" t="s">
        <v>24</v>
      </c>
      <c r="B673" s="20" t="s">
        <v>48</v>
      </c>
      <c r="C673" s="20" t="s">
        <v>8</v>
      </c>
      <c r="H673" s="9"/>
      <c r="I673" s="20" t="s">
        <v>151</v>
      </c>
      <c r="J673" s="20" t="s">
        <v>152</v>
      </c>
      <c r="K673" s="21"/>
    </row>
    <row r="674" spans="1:11" x14ac:dyDescent="0.25">
      <c r="A674" s="1" t="s">
        <v>24</v>
      </c>
      <c r="B674" s="20" t="s">
        <v>49</v>
      </c>
      <c r="C674" s="20" t="s">
        <v>8</v>
      </c>
      <c r="H674" s="9"/>
      <c r="I674" s="20" t="s">
        <v>151</v>
      </c>
      <c r="J674" s="20" t="s">
        <v>152</v>
      </c>
      <c r="K674" s="21"/>
    </row>
    <row r="675" spans="1:11" x14ac:dyDescent="0.25">
      <c r="A675" s="1" t="s">
        <v>24</v>
      </c>
      <c r="B675" s="20" t="s">
        <v>50</v>
      </c>
      <c r="C675" s="20" t="s">
        <v>8</v>
      </c>
      <c r="H675" s="9"/>
      <c r="I675" s="20" t="s">
        <v>151</v>
      </c>
      <c r="J675" s="20" t="s">
        <v>152</v>
      </c>
      <c r="K675" s="21"/>
    </row>
    <row r="676" spans="1:11" x14ac:dyDescent="0.25">
      <c r="A676" s="1" t="s">
        <v>24</v>
      </c>
      <c r="B676" s="20" t="s">
        <v>51</v>
      </c>
      <c r="C676" s="20" t="s">
        <v>8</v>
      </c>
      <c r="H676" s="9"/>
      <c r="I676" s="20" t="s">
        <v>151</v>
      </c>
      <c r="J676" s="20" t="s">
        <v>152</v>
      </c>
      <c r="K676" s="21"/>
    </row>
    <row r="677" spans="1:11" x14ac:dyDescent="0.25">
      <c r="A677" s="1" t="s">
        <v>24</v>
      </c>
      <c r="B677" s="20" t="s">
        <v>52</v>
      </c>
      <c r="C677" s="20" t="s">
        <v>37</v>
      </c>
      <c r="H677" s="9"/>
      <c r="I677" s="20" t="s">
        <v>151</v>
      </c>
      <c r="J677" s="20" t="s">
        <v>152</v>
      </c>
      <c r="K677" s="21"/>
    </row>
    <row r="678" spans="1:11" x14ac:dyDescent="0.25">
      <c r="A678" s="1" t="s">
        <v>24</v>
      </c>
      <c r="B678" s="20" t="s">
        <v>53</v>
      </c>
      <c r="C678" s="20" t="s">
        <v>8</v>
      </c>
      <c r="H678" s="9"/>
      <c r="I678" s="20" t="s">
        <v>151</v>
      </c>
      <c r="J678" s="20" t="s">
        <v>152</v>
      </c>
      <c r="K678" s="21"/>
    </row>
    <row r="679" spans="1:11" x14ac:dyDescent="0.25">
      <c r="A679" s="1" t="s">
        <v>24</v>
      </c>
      <c r="B679" s="20" t="s">
        <v>54</v>
      </c>
      <c r="C679" s="20" t="s">
        <v>37</v>
      </c>
      <c r="H679" s="9"/>
      <c r="I679" s="20" t="s">
        <v>151</v>
      </c>
      <c r="J679" s="20" t="s">
        <v>152</v>
      </c>
      <c r="K679" s="21"/>
    </row>
    <row r="680" spans="1:11" x14ac:dyDescent="0.25">
      <c r="A680" s="1" t="s">
        <v>24</v>
      </c>
      <c r="B680" s="20" t="s">
        <v>55</v>
      </c>
      <c r="C680" s="20" t="s">
        <v>8</v>
      </c>
      <c r="H680" s="9"/>
      <c r="I680" s="20" t="s">
        <v>151</v>
      </c>
      <c r="J680" s="20" t="s">
        <v>152</v>
      </c>
      <c r="K680" s="21"/>
    </row>
    <row r="681" spans="1:11" x14ac:dyDescent="0.25">
      <c r="A681" s="1" t="s">
        <v>24</v>
      </c>
      <c r="B681" s="20" t="s">
        <v>56</v>
      </c>
      <c r="C681" s="20" t="s">
        <v>37</v>
      </c>
      <c r="H681" s="9"/>
      <c r="I681" s="20" t="s">
        <v>151</v>
      </c>
      <c r="J681" s="20" t="s">
        <v>152</v>
      </c>
      <c r="K681" s="21"/>
    </row>
    <row r="682" spans="1:11" x14ac:dyDescent="0.25">
      <c r="A682" s="1" t="s">
        <v>24</v>
      </c>
      <c r="B682" s="20" t="s">
        <v>57</v>
      </c>
      <c r="C682" s="20" t="s">
        <v>8</v>
      </c>
      <c r="H682" s="9"/>
      <c r="I682" s="20" t="s">
        <v>151</v>
      </c>
      <c r="J682" s="20" t="s">
        <v>152</v>
      </c>
      <c r="K682" s="21"/>
    </row>
    <row r="683" spans="1:11" x14ac:dyDescent="0.25">
      <c r="A683" s="1" t="s">
        <v>24</v>
      </c>
      <c r="B683" s="20" t="s">
        <v>58</v>
      </c>
      <c r="C683" s="20" t="s">
        <v>41</v>
      </c>
      <c r="H683" s="9"/>
      <c r="I683" s="20" t="s">
        <v>151</v>
      </c>
      <c r="J683" s="20" t="s">
        <v>152</v>
      </c>
      <c r="K683" s="21"/>
    </row>
    <row r="684" spans="1:11" x14ac:dyDescent="0.25">
      <c r="A684" s="1" t="s">
        <v>24</v>
      </c>
      <c r="B684" s="20" t="s">
        <v>59</v>
      </c>
      <c r="C684" s="20" t="s">
        <v>8</v>
      </c>
      <c r="H684" s="9"/>
      <c r="I684" s="20" t="s">
        <v>151</v>
      </c>
      <c r="J684" s="20" t="s">
        <v>152</v>
      </c>
      <c r="K684" s="21"/>
    </row>
    <row r="685" spans="1:11" x14ac:dyDescent="0.25">
      <c r="A685" s="1" t="s">
        <v>24</v>
      </c>
      <c r="B685" s="20" t="s">
        <v>60</v>
      </c>
      <c r="C685" s="20" t="s">
        <v>41</v>
      </c>
      <c r="H685" s="9"/>
      <c r="I685" s="20" t="s">
        <v>151</v>
      </c>
      <c r="J685" s="20" t="s">
        <v>152</v>
      </c>
      <c r="K685" s="21"/>
    </row>
    <row r="686" spans="1:11" x14ac:dyDescent="0.25">
      <c r="A686" s="1" t="s">
        <v>24</v>
      </c>
      <c r="B686" s="20" t="s">
        <v>61</v>
      </c>
      <c r="C686" s="20" t="s">
        <v>8</v>
      </c>
      <c r="H686" s="9"/>
      <c r="I686" s="20" t="s">
        <v>151</v>
      </c>
      <c r="J686" s="20" t="s">
        <v>152</v>
      </c>
      <c r="K686" s="21"/>
    </row>
    <row r="687" spans="1:11" x14ac:dyDescent="0.25">
      <c r="A687" s="1" t="s">
        <v>24</v>
      </c>
      <c r="B687" s="20" t="s">
        <v>62</v>
      </c>
      <c r="C687" s="20" t="s">
        <v>8</v>
      </c>
      <c r="H687" s="9"/>
      <c r="I687" s="20" t="s">
        <v>151</v>
      </c>
      <c r="J687" s="20" t="s">
        <v>152</v>
      </c>
      <c r="K687" s="21"/>
    </row>
    <row r="688" spans="1:11" x14ac:dyDescent="0.25">
      <c r="A688" s="1" t="s">
        <v>24</v>
      </c>
      <c r="B688" s="20" t="s">
        <v>63</v>
      </c>
      <c r="C688" s="20" t="s">
        <v>37</v>
      </c>
      <c r="H688" s="9"/>
      <c r="I688" s="20" t="s">
        <v>151</v>
      </c>
      <c r="J688" s="20" t="s">
        <v>152</v>
      </c>
      <c r="K688" s="21"/>
    </row>
    <row r="689" spans="1:11" x14ac:dyDescent="0.25">
      <c r="A689" s="1" t="s">
        <v>24</v>
      </c>
      <c r="B689" s="20" t="s">
        <v>64</v>
      </c>
      <c r="C689" s="20" t="s">
        <v>8</v>
      </c>
      <c r="H689" s="9"/>
      <c r="I689" s="20" t="s">
        <v>151</v>
      </c>
      <c r="J689" s="20" t="s">
        <v>152</v>
      </c>
      <c r="K689" s="21"/>
    </row>
    <row r="690" spans="1:11" x14ac:dyDescent="0.25">
      <c r="A690" s="1" t="s">
        <v>24</v>
      </c>
      <c r="B690" s="20" t="s">
        <v>65</v>
      </c>
      <c r="C690" s="20" t="s">
        <v>8</v>
      </c>
      <c r="H690" s="9"/>
      <c r="I690" s="20" t="s">
        <v>151</v>
      </c>
      <c r="J690" s="20" t="s">
        <v>152</v>
      </c>
      <c r="K690" s="21"/>
    </row>
    <row r="691" spans="1:11" x14ac:dyDescent="0.25">
      <c r="A691" s="1" t="s">
        <v>24</v>
      </c>
      <c r="B691" s="20" t="s">
        <v>66</v>
      </c>
      <c r="C691" s="20" t="s">
        <v>8</v>
      </c>
      <c r="H691" s="9"/>
      <c r="I691" s="20" t="s">
        <v>151</v>
      </c>
      <c r="J691" s="20" t="s">
        <v>152</v>
      </c>
      <c r="K691" s="21"/>
    </row>
    <row r="692" spans="1:11" x14ac:dyDescent="0.25">
      <c r="A692" s="1" t="s">
        <v>24</v>
      </c>
      <c r="B692" s="20" t="s">
        <v>67</v>
      </c>
      <c r="C692" s="20" t="s">
        <v>8</v>
      </c>
      <c r="H692" s="9"/>
      <c r="I692" s="20" t="s">
        <v>151</v>
      </c>
      <c r="J692" s="20" t="s">
        <v>152</v>
      </c>
      <c r="K692" s="21"/>
    </row>
    <row r="693" spans="1:11" x14ac:dyDescent="0.25">
      <c r="A693" s="1" t="s">
        <v>24</v>
      </c>
      <c r="B693" s="20" t="s">
        <v>68</v>
      </c>
      <c r="C693" s="20" t="s">
        <v>8</v>
      </c>
      <c r="H693" s="9"/>
      <c r="I693" s="20" t="s">
        <v>151</v>
      </c>
      <c r="J693" s="20" t="s">
        <v>152</v>
      </c>
      <c r="K693" s="21"/>
    </row>
    <row r="694" spans="1:11" x14ac:dyDescent="0.25">
      <c r="A694" s="1" t="s">
        <v>24</v>
      </c>
      <c r="B694" s="20" t="s">
        <v>69</v>
      </c>
      <c r="C694" s="20" t="s">
        <v>8</v>
      </c>
      <c r="H694" s="9"/>
      <c r="I694" s="20" t="s">
        <v>151</v>
      </c>
      <c r="J694" s="20" t="s">
        <v>152</v>
      </c>
      <c r="K694" s="21"/>
    </row>
    <row r="695" spans="1:11" x14ac:dyDescent="0.25">
      <c r="A695" s="1" t="s">
        <v>24</v>
      </c>
      <c r="B695" s="20" t="s">
        <v>71</v>
      </c>
      <c r="C695" s="20" t="s">
        <v>8</v>
      </c>
      <c r="H695" s="9"/>
      <c r="I695" s="20" t="s">
        <v>151</v>
      </c>
      <c r="J695" s="20" t="s">
        <v>152</v>
      </c>
      <c r="K695" s="21"/>
    </row>
    <row r="696" spans="1:11" x14ac:dyDescent="0.25">
      <c r="A696" s="1" t="s">
        <v>24</v>
      </c>
      <c r="B696" s="20" t="s">
        <v>72</v>
      </c>
      <c r="C696" s="20" t="s">
        <v>8</v>
      </c>
      <c r="H696" s="9"/>
      <c r="I696" s="20" t="s">
        <v>151</v>
      </c>
      <c r="J696" s="20" t="s">
        <v>152</v>
      </c>
      <c r="K696" s="21"/>
    </row>
    <row r="697" spans="1:11" x14ac:dyDescent="0.25">
      <c r="A697" s="1" t="s">
        <v>24</v>
      </c>
      <c r="B697" s="20" t="s">
        <v>73</v>
      </c>
      <c r="C697" s="20" t="s">
        <v>8</v>
      </c>
      <c r="H697" s="9"/>
      <c r="I697" s="20" t="s">
        <v>151</v>
      </c>
      <c r="J697" s="20" t="s">
        <v>152</v>
      </c>
      <c r="K697" s="21"/>
    </row>
    <row r="698" spans="1:11" x14ac:dyDescent="0.25">
      <c r="A698" s="1" t="s">
        <v>24</v>
      </c>
      <c r="B698" s="20" t="s">
        <v>74</v>
      </c>
      <c r="C698" s="20" t="s">
        <v>8</v>
      </c>
      <c r="H698" s="9"/>
      <c r="I698" s="20" t="s">
        <v>151</v>
      </c>
      <c r="J698" s="20" t="s">
        <v>152</v>
      </c>
      <c r="K698" s="21"/>
    </row>
    <row r="699" spans="1:11" x14ac:dyDescent="0.25">
      <c r="A699" s="1" t="s">
        <v>24</v>
      </c>
      <c r="B699" s="20" t="s">
        <v>75</v>
      </c>
      <c r="C699" s="20" t="s">
        <v>8</v>
      </c>
      <c r="H699" s="9"/>
      <c r="I699" s="20" t="s">
        <v>151</v>
      </c>
      <c r="J699" s="20" t="s">
        <v>152</v>
      </c>
      <c r="K699" s="21"/>
    </row>
    <row r="700" spans="1:11" x14ac:dyDescent="0.25">
      <c r="A700" s="1" t="s">
        <v>24</v>
      </c>
      <c r="B700" s="20" t="s">
        <v>76</v>
      </c>
      <c r="C700" s="20" t="s">
        <v>8</v>
      </c>
      <c r="H700" s="9"/>
      <c r="I700" s="20" t="s">
        <v>151</v>
      </c>
      <c r="J700" s="20" t="s">
        <v>152</v>
      </c>
      <c r="K700" s="21"/>
    </row>
    <row r="701" spans="1:11" x14ac:dyDescent="0.25">
      <c r="A701" s="1" t="s">
        <v>24</v>
      </c>
      <c r="B701" s="20" t="s">
        <v>77</v>
      </c>
      <c r="C701" s="20" t="s">
        <v>8</v>
      </c>
      <c r="H701" s="9"/>
      <c r="I701" s="20" t="s">
        <v>151</v>
      </c>
      <c r="J701" s="20" t="s">
        <v>152</v>
      </c>
      <c r="K701" s="21"/>
    </row>
    <row r="702" spans="1:11" x14ac:dyDescent="0.25">
      <c r="A702" s="1" t="s">
        <v>24</v>
      </c>
      <c r="B702" s="20" t="s">
        <v>78</v>
      </c>
      <c r="C702" s="20" t="s">
        <v>8</v>
      </c>
      <c r="H702" s="9"/>
      <c r="I702" s="20" t="s">
        <v>151</v>
      </c>
      <c r="J702" s="20" t="s">
        <v>152</v>
      </c>
      <c r="K702" s="21"/>
    </row>
    <row r="703" spans="1:11" x14ac:dyDescent="0.25">
      <c r="A703" s="1" t="s">
        <v>24</v>
      </c>
      <c r="B703" s="20" t="s">
        <v>80</v>
      </c>
      <c r="C703" s="20" t="s">
        <v>8</v>
      </c>
      <c r="H703" s="9"/>
      <c r="I703" s="20" t="s">
        <v>151</v>
      </c>
      <c r="J703" s="20" t="s">
        <v>152</v>
      </c>
      <c r="K703" s="21"/>
    </row>
    <row r="704" spans="1:11" x14ac:dyDescent="0.25">
      <c r="A704" s="1" t="s">
        <v>24</v>
      </c>
      <c r="B704" s="20" t="s">
        <v>81</v>
      </c>
      <c r="C704" s="20" t="s">
        <v>8</v>
      </c>
      <c r="H704" s="9"/>
      <c r="I704" s="20" t="s">
        <v>151</v>
      </c>
      <c r="J704" s="20" t="s">
        <v>152</v>
      </c>
      <c r="K704" s="21"/>
    </row>
    <row r="705" spans="1:11" x14ac:dyDescent="0.25">
      <c r="A705" s="1" t="s">
        <v>24</v>
      </c>
      <c r="B705" s="20" t="s">
        <v>82</v>
      </c>
      <c r="C705" s="20" t="s">
        <v>8</v>
      </c>
      <c r="H705" s="9"/>
      <c r="I705" s="20" t="s">
        <v>151</v>
      </c>
      <c r="J705" s="20" t="s">
        <v>152</v>
      </c>
      <c r="K705" s="21"/>
    </row>
    <row r="706" spans="1:11" x14ac:dyDescent="0.25">
      <c r="A706" s="1" t="s">
        <v>24</v>
      </c>
      <c r="B706" s="20" t="s">
        <v>83</v>
      </c>
      <c r="C706" s="20" t="s">
        <v>8</v>
      </c>
      <c r="H706" s="9"/>
      <c r="I706" s="20" t="s">
        <v>151</v>
      </c>
      <c r="J706" s="20" t="s">
        <v>152</v>
      </c>
      <c r="K706" s="21"/>
    </row>
    <row r="707" spans="1:11" x14ac:dyDescent="0.25">
      <c r="A707" s="1" t="s">
        <v>24</v>
      </c>
      <c r="B707" s="20" t="s">
        <v>84</v>
      </c>
      <c r="C707" s="20" t="s">
        <v>8</v>
      </c>
      <c r="H707" s="9"/>
      <c r="I707" s="20" t="s">
        <v>151</v>
      </c>
      <c r="J707" s="20" t="s">
        <v>152</v>
      </c>
      <c r="K707" s="21"/>
    </row>
    <row r="708" spans="1:11" x14ac:dyDescent="0.25">
      <c r="A708" s="1" t="s">
        <v>24</v>
      </c>
      <c r="B708" s="20" t="s">
        <v>86</v>
      </c>
      <c r="C708" s="20" t="s">
        <v>8</v>
      </c>
      <c r="H708" s="9"/>
      <c r="I708" s="20" t="s">
        <v>151</v>
      </c>
      <c r="J708" s="20" t="s">
        <v>152</v>
      </c>
      <c r="K708" s="21"/>
    </row>
    <row r="709" spans="1:11" x14ac:dyDescent="0.25">
      <c r="A709" s="1" t="s">
        <v>24</v>
      </c>
      <c r="B709" s="20" t="s">
        <v>87</v>
      </c>
      <c r="C709" s="20" t="s">
        <v>8</v>
      </c>
      <c r="H709" s="9"/>
      <c r="I709" s="20" t="s">
        <v>151</v>
      </c>
      <c r="J709" s="20" t="s">
        <v>152</v>
      </c>
      <c r="K709" s="21"/>
    </row>
    <row r="710" spans="1:11" x14ac:dyDescent="0.25">
      <c r="A710" s="1" t="s">
        <v>24</v>
      </c>
      <c r="B710" s="20" t="s">
        <v>88</v>
      </c>
      <c r="C710" s="20" t="s">
        <v>8</v>
      </c>
      <c r="H710" s="9"/>
      <c r="I710" s="20" t="s">
        <v>151</v>
      </c>
      <c r="J710" s="20" t="s">
        <v>152</v>
      </c>
      <c r="K710" s="21"/>
    </row>
    <row r="711" spans="1:11" x14ac:dyDescent="0.25">
      <c r="A711" s="1" t="s">
        <v>24</v>
      </c>
      <c r="B711" s="20" t="s">
        <v>89</v>
      </c>
      <c r="C711" s="20" t="s">
        <v>8</v>
      </c>
      <c r="H711" s="9"/>
      <c r="I711" s="20" t="s">
        <v>151</v>
      </c>
      <c r="J711" s="20" t="s">
        <v>152</v>
      </c>
      <c r="K711" s="21"/>
    </row>
    <row r="712" spans="1:11" x14ac:dyDescent="0.25">
      <c r="A712" s="1" t="s">
        <v>24</v>
      </c>
      <c r="B712" s="20" t="s">
        <v>90</v>
      </c>
      <c r="C712" s="20" t="s">
        <v>8</v>
      </c>
      <c r="H712" s="9"/>
      <c r="I712" s="20" t="s">
        <v>151</v>
      </c>
      <c r="J712" s="20" t="s">
        <v>152</v>
      </c>
      <c r="K712" s="21"/>
    </row>
    <row r="713" spans="1:11" x14ac:dyDescent="0.25">
      <c r="A713" s="1" t="s">
        <v>24</v>
      </c>
      <c r="B713" s="20" t="s">
        <v>91</v>
      </c>
      <c r="C713" s="20" t="s">
        <v>8</v>
      </c>
      <c r="H713" s="9"/>
      <c r="I713" s="20" t="s">
        <v>151</v>
      </c>
      <c r="J713" s="20" t="s">
        <v>152</v>
      </c>
      <c r="K713" s="21"/>
    </row>
    <row r="714" spans="1:11" x14ac:dyDescent="0.25">
      <c r="A714" s="1" t="s">
        <v>24</v>
      </c>
      <c r="B714" s="20" t="s">
        <v>92</v>
      </c>
      <c r="C714" s="20" t="s">
        <v>8</v>
      </c>
      <c r="H714" s="9"/>
      <c r="I714" s="20" t="s">
        <v>151</v>
      </c>
      <c r="J714" s="20" t="s">
        <v>152</v>
      </c>
      <c r="K714" s="21"/>
    </row>
    <row r="715" spans="1:11" x14ac:dyDescent="0.25">
      <c r="A715" s="1" t="s">
        <v>24</v>
      </c>
      <c r="B715" s="20" t="s">
        <v>93</v>
      </c>
      <c r="C715" s="20" t="s">
        <v>8</v>
      </c>
      <c r="H715" s="9"/>
      <c r="I715" s="20" t="s">
        <v>151</v>
      </c>
      <c r="J715" s="20" t="s">
        <v>152</v>
      </c>
      <c r="K715" s="21"/>
    </row>
    <row r="716" spans="1:11" x14ac:dyDescent="0.25">
      <c r="A716" s="1" t="s">
        <v>24</v>
      </c>
      <c r="B716" s="20" t="s">
        <v>94</v>
      </c>
      <c r="C716" s="20" t="s">
        <v>8</v>
      </c>
      <c r="H716" s="9"/>
      <c r="I716" s="20" t="s">
        <v>151</v>
      </c>
      <c r="J716" s="20" t="s">
        <v>152</v>
      </c>
      <c r="K716" s="21"/>
    </row>
    <row r="717" spans="1:11" x14ac:dyDescent="0.25">
      <c r="A717" s="1" t="s">
        <v>24</v>
      </c>
      <c r="B717" s="20" t="s">
        <v>95</v>
      </c>
      <c r="C717" s="20" t="s">
        <v>8</v>
      </c>
      <c r="H717" s="9"/>
      <c r="I717" s="20" t="s">
        <v>151</v>
      </c>
      <c r="J717" s="20" t="s">
        <v>152</v>
      </c>
      <c r="K717" s="21"/>
    </row>
    <row r="718" spans="1:11" x14ac:dyDescent="0.25">
      <c r="A718" s="1" t="s">
        <v>24</v>
      </c>
      <c r="B718" s="20" t="s">
        <v>96</v>
      </c>
      <c r="C718" s="20" t="s">
        <v>8</v>
      </c>
      <c r="H718" s="9"/>
      <c r="I718" s="20" t="s">
        <v>151</v>
      </c>
      <c r="J718" s="20" t="s">
        <v>152</v>
      </c>
      <c r="K718" s="21"/>
    </row>
    <row r="719" spans="1:11" x14ac:dyDescent="0.25">
      <c r="A719" s="1" t="s">
        <v>24</v>
      </c>
      <c r="B719" s="20" t="s">
        <v>97</v>
      </c>
      <c r="C719" s="20" t="s">
        <v>8</v>
      </c>
      <c r="H719" s="9"/>
      <c r="I719" s="20" t="s">
        <v>151</v>
      </c>
      <c r="J719" s="20" t="s">
        <v>152</v>
      </c>
      <c r="K719" s="21"/>
    </row>
    <row r="720" spans="1:11" x14ac:dyDescent="0.25">
      <c r="A720" s="1" t="s">
        <v>24</v>
      </c>
      <c r="B720" s="20" t="s">
        <v>98</v>
      </c>
      <c r="C720" s="20" t="s">
        <v>8</v>
      </c>
      <c r="H720" s="9"/>
      <c r="I720" s="20" t="s">
        <v>151</v>
      </c>
      <c r="J720" s="20" t="s">
        <v>152</v>
      </c>
      <c r="K720" s="21"/>
    </row>
    <row r="721" spans="1:11" x14ac:dyDescent="0.25">
      <c r="A721" s="1" t="s">
        <v>24</v>
      </c>
      <c r="B721" s="20" t="s">
        <v>99</v>
      </c>
      <c r="C721" s="20" t="s">
        <v>8</v>
      </c>
      <c r="H721" s="9"/>
      <c r="I721" s="20" t="s">
        <v>151</v>
      </c>
      <c r="J721" s="20" t="s">
        <v>152</v>
      </c>
      <c r="K721" s="21"/>
    </row>
    <row r="722" spans="1:11" x14ac:dyDescent="0.25">
      <c r="A722" s="1" t="s">
        <v>24</v>
      </c>
      <c r="B722" s="20" t="s">
        <v>100</v>
      </c>
      <c r="C722" s="20" t="s">
        <v>8</v>
      </c>
      <c r="H722" s="9"/>
      <c r="I722" s="20" t="s">
        <v>151</v>
      </c>
      <c r="J722" s="20" t="s">
        <v>152</v>
      </c>
      <c r="K722" s="21"/>
    </row>
    <row r="723" spans="1:11" x14ac:dyDescent="0.25">
      <c r="A723" s="1" t="s">
        <v>24</v>
      </c>
      <c r="B723" s="20" t="s">
        <v>101</v>
      </c>
      <c r="C723" s="20" t="s">
        <v>8</v>
      </c>
      <c r="H723" s="9"/>
      <c r="I723" s="20" t="s">
        <v>151</v>
      </c>
      <c r="J723" s="20" t="s">
        <v>152</v>
      </c>
      <c r="K723" s="21"/>
    </row>
    <row r="724" spans="1:11" x14ac:dyDescent="0.25">
      <c r="A724" s="1" t="s">
        <v>24</v>
      </c>
      <c r="B724" s="20" t="s">
        <v>102</v>
      </c>
      <c r="C724" s="20" t="s">
        <v>8</v>
      </c>
      <c r="H724" s="9"/>
      <c r="I724" s="20" t="s">
        <v>151</v>
      </c>
      <c r="J724" s="20" t="s">
        <v>152</v>
      </c>
      <c r="K724" s="21"/>
    </row>
    <row r="725" spans="1:11" x14ac:dyDescent="0.25">
      <c r="A725" s="1" t="s">
        <v>24</v>
      </c>
      <c r="B725" s="20" t="s">
        <v>103</v>
      </c>
      <c r="C725" s="20" t="s">
        <v>8</v>
      </c>
      <c r="H725" s="9"/>
      <c r="I725" s="20" t="s">
        <v>151</v>
      </c>
      <c r="J725" s="20" t="s">
        <v>152</v>
      </c>
      <c r="K725" s="21"/>
    </row>
    <row r="726" spans="1:11" x14ac:dyDescent="0.25">
      <c r="A726" s="1" t="s">
        <v>24</v>
      </c>
      <c r="B726" s="20" t="s">
        <v>104</v>
      </c>
      <c r="C726" s="20" t="s">
        <v>8</v>
      </c>
      <c r="H726" s="9"/>
      <c r="I726" s="20" t="s">
        <v>151</v>
      </c>
      <c r="J726" s="20" t="s">
        <v>152</v>
      </c>
      <c r="K726" s="21"/>
    </row>
    <row r="727" spans="1:11" x14ac:dyDescent="0.25">
      <c r="A727" s="1" t="s">
        <v>24</v>
      </c>
      <c r="B727" s="20" t="s">
        <v>105</v>
      </c>
      <c r="C727" s="20" t="s">
        <v>8</v>
      </c>
      <c r="H727" s="9"/>
      <c r="I727" s="20" t="s">
        <v>151</v>
      </c>
      <c r="J727" s="20" t="s">
        <v>152</v>
      </c>
      <c r="K727" s="21"/>
    </row>
    <row r="728" spans="1:11" x14ac:dyDescent="0.25">
      <c r="A728" s="1" t="s">
        <v>24</v>
      </c>
      <c r="B728" s="20" t="s">
        <v>106</v>
      </c>
      <c r="C728" s="20" t="s">
        <v>8</v>
      </c>
      <c r="H728" s="9"/>
      <c r="I728" s="20" t="s">
        <v>151</v>
      </c>
      <c r="J728" s="20" t="s">
        <v>152</v>
      </c>
      <c r="K728" s="21"/>
    </row>
    <row r="729" spans="1:11" x14ac:dyDescent="0.25">
      <c r="A729" s="1" t="s">
        <v>24</v>
      </c>
      <c r="B729" s="20" t="s">
        <v>107</v>
      </c>
      <c r="C729" s="20" t="s">
        <v>8</v>
      </c>
      <c r="H729" s="9"/>
      <c r="I729" s="20" t="s">
        <v>151</v>
      </c>
      <c r="J729" s="20" t="s">
        <v>152</v>
      </c>
      <c r="K729" s="21"/>
    </row>
    <row r="730" spans="1:11" x14ac:dyDescent="0.25">
      <c r="A730" s="1" t="s">
        <v>24</v>
      </c>
      <c r="B730" s="20" t="s">
        <v>108</v>
      </c>
      <c r="C730" s="20" t="s">
        <v>8</v>
      </c>
      <c r="H730" s="9"/>
      <c r="I730" s="20" t="s">
        <v>151</v>
      </c>
      <c r="J730" s="20" t="s">
        <v>152</v>
      </c>
      <c r="K730" s="21"/>
    </row>
    <row r="731" spans="1:11" x14ac:dyDescent="0.25">
      <c r="A731" s="1" t="s">
        <v>24</v>
      </c>
      <c r="B731" s="20" t="s">
        <v>109</v>
      </c>
      <c r="C731" s="20" t="s">
        <v>8</v>
      </c>
      <c r="H731" s="9"/>
      <c r="I731" s="20" t="s">
        <v>151</v>
      </c>
      <c r="J731" s="20" t="s">
        <v>152</v>
      </c>
      <c r="K731" s="21"/>
    </row>
    <row r="732" spans="1:11" x14ac:dyDescent="0.25">
      <c r="A732" s="1" t="s">
        <v>24</v>
      </c>
      <c r="B732" s="20" t="s">
        <v>111</v>
      </c>
      <c r="C732" s="20" t="s">
        <v>8</v>
      </c>
      <c r="H732" s="9"/>
      <c r="I732" s="20" t="s">
        <v>151</v>
      </c>
      <c r="J732" s="20" t="s">
        <v>152</v>
      </c>
      <c r="K732" s="21"/>
    </row>
    <row r="733" spans="1:11" x14ac:dyDescent="0.25">
      <c r="A733" s="1" t="s">
        <v>24</v>
      </c>
      <c r="B733" s="20" t="s">
        <v>113</v>
      </c>
      <c r="C733" s="20" t="s">
        <v>8</v>
      </c>
      <c r="H733" s="9"/>
      <c r="I733" s="20" t="s">
        <v>151</v>
      </c>
      <c r="J733" s="20" t="s">
        <v>152</v>
      </c>
      <c r="K733" s="21"/>
    </row>
    <row r="734" spans="1:11" x14ac:dyDescent="0.25">
      <c r="A734" s="1" t="s">
        <v>24</v>
      </c>
      <c r="B734" s="20" t="s">
        <v>114</v>
      </c>
      <c r="C734" s="20" t="s">
        <v>8</v>
      </c>
      <c r="H734" s="9"/>
      <c r="I734" s="20" t="s">
        <v>151</v>
      </c>
      <c r="J734" s="20" t="s">
        <v>152</v>
      </c>
      <c r="K734" s="21"/>
    </row>
    <row r="735" spans="1:11" x14ac:dyDescent="0.25">
      <c r="A735" s="1" t="s">
        <v>24</v>
      </c>
      <c r="B735" s="20" t="s">
        <v>115</v>
      </c>
      <c r="C735" s="20" t="s">
        <v>8</v>
      </c>
      <c r="H735" s="9"/>
      <c r="I735" s="20" t="s">
        <v>151</v>
      </c>
      <c r="J735" s="20" t="s">
        <v>152</v>
      </c>
      <c r="K735" s="21"/>
    </row>
    <row r="736" spans="1:11" x14ac:dyDescent="0.25">
      <c r="A736" s="1" t="s">
        <v>24</v>
      </c>
      <c r="B736" s="20" t="s">
        <v>116</v>
      </c>
      <c r="C736" s="20" t="s">
        <v>8</v>
      </c>
      <c r="H736" s="9"/>
      <c r="I736" s="20" t="s">
        <v>151</v>
      </c>
      <c r="J736" s="20" t="s">
        <v>152</v>
      </c>
      <c r="K736" s="21"/>
    </row>
    <row r="737" spans="1:11" x14ac:dyDescent="0.25">
      <c r="A737" s="1" t="s">
        <v>24</v>
      </c>
      <c r="B737" s="20" t="s">
        <v>117</v>
      </c>
      <c r="C737" s="20" t="s">
        <v>8</v>
      </c>
      <c r="H737" s="9"/>
      <c r="I737" s="20" t="s">
        <v>151</v>
      </c>
      <c r="J737" s="20" t="s">
        <v>152</v>
      </c>
      <c r="K737" s="21"/>
    </row>
    <row r="738" spans="1:11" x14ac:dyDescent="0.25">
      <c r="A738" s="1" t="s">
        <v>24</v>
      </c>
      <c r="B738" s="20" t="s">
        <v>118</v>
      </c>
      <c r="C738" s="20" t="s">
        <v>8</v>
      </c>
      <c r="H738" s="9"/>
      <c r="I738" s="20" t="s">
        <v>151</v>
      </c>
      <c r="J738" s="20" t="s">
        <v>152</v>
      </c>
      <c r="K738" s="21"/>
    </row>
    <row r="739" spans="1:11" x14ac:dyDescent="0.25">
      <c r="A739" s="1" t="s">
        <v>24</v>
      </c>
      <c r="B739" s="20" t="s">
        <v>119</v>
      </c>
      <c r="C739" s="20" t="s">
        <v>8</v>
      </c>
      <c r="H739" s="9"/>
      <c r="I739" s="20" t="s">
        <v>151</v>
      </c>
      <c r="J739" s="20" t="s">
        <v>152</v>
      </c>
      <c r="K739" s="21"/>
    </row>
    <row r="740" spans="1:11" x14ac:dyDescent="0.25">
      <c r="A740" s="1" t="s">
        <v>24</v>
      </c>
      <c r="B740" s="20" t="s">
        <v>120</v>
      </c>
      <c r="C740" s="20" t="s">
        <v>8</v>
      </c>
      <c r="H740" s="9"/>
      <c r="I740" s="20" t="s">
        <v>151</v>
      </c>
      <c r="J740" s="20" t="s">
        <v>152</v>
      </c>
      <c r="K740" s="21"/>
    </row>
    <row r="741" spans="1:11" x14ac:dyDescent="0.25">
      <c r="A741" s="1" t="s">
        <v>24</v>
      </c>
      <c r="B741" s="20" t="s">
        <v>121</v>
      </c>
      <c r="C741" s="20" t="s">
        <v>8</v>
      </c>
      <c r="H741" s="9"/>
      <c r="I741" s="20" t="s">
        <v>151</v>
      </c>
      <c r="J741" s="20" t="s">
        <v>152</v>
      </c>
      <c r="K741" s="21"/>
    </row>
    <row r="742" spans="1:11" x14ac:dyDescent="0.25">
      <c r="A742" s="1" t="s">
        <v>24</v>
      </c>
      <c r="B742" s="20" t="s">
        <v>122</v>
      </c>
      <c r="C742" s="20" t="s">
        <v>8</v>
      </c>
      <c r="H742" s="9"/>
      <c r="I742" s="20" t="s">
        <v>151</v>
      </c>
      <c r="J742" s="20" t="s">
        <v>152</v>
      </c>
      <c r="K742" s="21"/>
    </row>
    <row r="743" spans="1:11" x14ac:dyDescent="0.25">
      <c r="A743" s="1" t="s">
        <v>24</v>
      </c>
      <c r="B743" s="20" t="s">
        <v>123</v>
      </c>
      <c r="C743" s="20" t="s">
        <v>8</v>
      </c>
      <c r="H743" s="9"/>
      <c r="I743" s="20" t="s">
        <v>151</v>
      </c>
      <c r="J743" s="20" t="s">
        <v>152</v>
      </c>
      <c r="K743" s="21"/>
    </row>
    <row r="744" spans="1:11" x14ac:dyDescent="0.25">
      <c r="A744" s="1" t="s">
        <v>24</v>
      </c>
      <c r="B744" s="20" t="s">
        <v>124</v>
      </c>
      <c r="C744" s="20" t="s">
        <v>8</v>
      </c>
      <c r="H744" s="9"/>
      <c r="I744" s="20" t="s">
        <v>151</v>
      </c>
      <c r="J744" s="20" t="s">
        <v>152</v>
      </c>
      <c r="K744" s="21"/>
    </row>
    <row r="745" spans="1:11" x14ac:dyDescent="0.25">
      <c r="A745" s="1" t="s">
        <v>24</v>
      </c>
      <c r="B745" s="20" t="s">
        <v>125</v>
      </c>
      <c r="C745" s="20" t="s">
        <v>8</v>
      </c>
      <c r="H745" s="9"/>
      <c r="I745" s="20" t="s">
        <v>151</v>
      </c>
      <c r="J745" s="20" t="s">
        <v>152</v>
      </c>
      <c r="K745" s="21"/>
    </row>
    <row r="746" spans="1:11" x14ac:dyDescent="0.25">
      <c r="A746" s="1" t="s">
        <v>24</v>
      </c>
      <c r="B746" s="20" t="s">
        <v>126</v>
      </c>
      <c r="C746" s="20" t="s">
        <v>8</v>
      </c>
      <c r="H746" s="9"/>
      <c r="I746" s="20" t="s">
        <v>151</v>
      </c>
      <c r="J746" s="20" t="s">
        <v>152</v>
      </c>
      <c r="K746" s="21"/>
    </row>
    <row r="747" spans="1:11" x14ac:dyDescent="0.25">
      <c r="A747" s="1" t="s">
        <v>24</v>
      </c>
      <c r="B747" s="20" t="s">
        <v>127</v>
      </c>
      <c r="C747" s="20" t="s">
        <v>8</v>
      </c>
      <c r="H747" s="9"/>
      <c r="I747" s="20" t="s">
        <v>151</v>
      </c>
      <c r="J747" s="20" t="s">
        <v>152</v>
      </c>
      <c r="K747" s="21"/>
    </row>
    <row r="748" spans="1:11" x14ac:dyDescent="0.25">
      <c r="A748" s="1" t="s">
        <v>24</v>
      </c>
      <c r="B748" s="20" t="s">
        <v>128</v>
      </c>
      <c r="C748" s="20" t="s">
        <v>8</v>
      </c>
      <c r="H748" s="9"/>
      <c r="I748" s="20" t="s">
        <v>151</v>
      </c>
      <c r="J748" s="20" t="s">
        <v>152</v>
      </c>
      <c r="K748" s="21"/>
    </row>
    <row r="749" spans="1:11" x14ac:dyDescent="0.25">
      <c r="A749" s="1" t="s">
        <v>24</v>
      </c>
      <c r="B749" s="20" t="s">
        <v>129</v>
      </c>
      <c r="C749" s="20" t="s">
        <v>8</v>
      </c>
      <c r="H749" s="9"/>
      <c r="I749" s="20" t="s">
        <v>151</v>
      </c>
      <c r="J749" s="20" t="s">
        <v>152</v>
      </c>
      <c r="K749" s="21"/>
    </row>
    <row r="750" spans="1:11" x14ac:dyDescent="0.25">
      <c r="A750" s="1" t="s">
        <v>24</v>
      </c>
      <c r="B750" s="20" t="s">
        <v>130</v>
      </c>
      <c r="C750" s="20" t="s">
        <v>8</v>
      </c>
      <c r="H750" s="9"/>
      <c r="I750" s="20" t="s">
        <v>151</v>
      </c>
      <c r="J750" s="20" t="s">
        <v>152</v>
      </c>
      <c r="K750" s="21"/>
    </row>
    <row r="751" spans="1:11" x14ac:dyDescent="0.25">
      <c r="A751" s="1" t="s">
        <v>24</v>
      </c>
      <c r="B751" s="20" t="s">
        <v>131</v>
      </c>
      <c r="C751" s="20" t="s">
        <v>8</v>
      </c>
      <c r="H751" s="9"/>
      <c r="I751" s="20" t="s">
        <v>151</v>
      </c>
      <c r="J751" s="20" t="s">
        <v>152</v>
      </c>
      <c r="K751" s="21"/>
    </row>
    <row r="752" spans="1:11" x14ac:dyDescent="0.25">
      <c r="A752" s="1" t="s">
        <v>24</v>
      </c>
      <c r="B752" s="20" t="s">
        <v>132</v>
      </c>
      <c r="C752" s="20" t="s">
        <v>8</v>
      </c>
      <c r="H752" s="9"/>
      <c r="I752" s="20" t="s">
        <v>151</v>
      </c>
      <c r="J752" s="20" t="s">
        <v>152</v>
      </c>
      <c r="K752" s="21"/>
    </row>
    <row r="753" spans="1:11" x14ac:dyDescent="0.25">
      <c r="A753" s="1" t="s">
        <v>24</v>
      </c>
      <c r="B753" s="20" t="s">
        <v>133</v>
      </c>
      <c r="C753" s="20" t="s">
        <v>8</v>
      </c>
      <c r="H753" s="9"/>
      <c r="I753" s="20" t="s">
        <v>151</v>
      </c>
      <c r="J753" s="20" t="s">
        <v>152</v>
      </c>
      <c r="K753" s="21"/>
    </row>
    <row r="754" spans="1:11" x14ac:dyDescent="0.25">
      <c r="A754" s="1" t="s">
        <v>24</v>
      </c>
      <c r="B754" s="20" t="s">
        <v>134</v>
      </c>
      <c r="C754" s="20" t="s">
        <v>8</v>
      </c>
      <c r="H754" s="9"/>
      <c r="I754" s="20" t="s">
        <v>151</v>
      </c>
      <c r="J754" s="20" t="s">
        <v>152</v>
      </c>
      <c r="K754" s="21"/>
    </row>
    <row r="755" spans="1:11" x14ac:dyDescent="0.25">
      <c r="A755" s="1" t="s">
        <v>24</v>
      </c>
      <c r="B755" s="20" t="s">
        <v>138</v>
      </c>
      <c r="C755" s="20" t="s">
        <v>8</v>
      </c>
      <c r="H755" s="9"/>
      <c r="I755" s="20" t="s">
        <v>151</v>
      </c>
      <c r="J755" s="20" t="s">
        <v>152</v>
      </c>
      <c r="K755" s="21"/>
    </row>
    <row r="756" spans="1:11" x14ac:dyDescent="0.25">
      <c r="A756" s="1" t="s">
        <v>24</v>
      </c>
      <c r="B756" s="20" t="s">
        <v>139</v>
      </c>
      <c r="C756" s="20" t="s">
        <v>8</v>
      </c>
      <c r="H756" s="9"/>
      <c r="I756" s="20" t="s">
        <v>151</v>
      </c>
      <c r="J756" s="20" t="s">
        <v>152</v>
      </c>
      <c r="K756" s="21"/>
    </row>
    <row r="757" spans="1:11" x14ac:dyDescent="0.25">
      <c r="A757" s="1" t="s">
        <v>24</v>
      </c>
      <c r="B757" s="20" t="s">
        <v>140</v>
      </c>
      <c r="C757" s="20" t="s">
        <v>8</v>
      </c>
      <c r="H757" s="9"/>
      <c r="I757" s="20" t="s">
        <v>151</v>
      </c>
      <c r="J757" s="20" t="s">
        <v>152</v>
      </c>
      <c r="K757" s="21"/>
    </row>
    <row r="758" spans="1:11" x14ac:dyDescent="0.25">
      <c r="A758" s="1" t="s">
        <v>24</v>
      </c>
      <c r="B758" s="20" t="s">
        <v>141</v>
      </c>
      <c r="C758" s="20" t="s">
        <v>8</v>
      </c>
      <c r="H758" s="9"/>
      <c r="I758" s="20" t="s">
        <v>151</v>
      </c>
      <c r="J758" s="20" t="s">
        <v>152</v>
      </c>
      <c r="K758" s="21"/>
    </row>
    <row r="759" spans="1:11" x14ac:dyDescent="0.25">
      <c r="A759" s="1" t="s">
        <v>24</v>
      </c>
      <c r="B759" s="20" t="s">
        <v>143</v>
      </c>
      <c r="C759" s="20" t="s">
        <v>8</v>
      </c>
      <c r="H759" s="9"/>
      <c r="I759" s="20" t="s">
        <v>151</v>
      </c>
      <c r="J759" s="20" t="s">
        <v>152</v>
      </c>
      <c r="K759" s="21"/>
    </row>
    <row r="760" spans="1:11" x14ac:dyDescent="0.25">
      <c r="A760" s="1" t="s">
        <v>24</v>
      </c>
      <c r="B760" s="20" t="s">
        <v>144</v>
      </c>
      <c r="C760" s="20" t="s">
        <v>8</v>
      </c>
      <c r="H760" s="9"/>
      <c r="I760" s="20" t="s">
        <v>151</v>
      </c>
      <c r="J760" s="20" t="s">
        <v>152</v>
      </c>
      <c r="K760" s="21"/>
    </row>
    <row r="761" spans="1:11" x14ac:dyDescent="0.25">
      <c r="A761" s="1" t="s">
        <v>24</v>
      </c>
      <c r="B761" s="20" t="s">
        <v>146</v>
      </c>
      <c r="C761" s="20" t="s">
        <v>8</v>
      </c>
      <c r="H761" s="9"/>
      <c r="I761" s="20" t="s">
        <v>151</v>
      </c>
      <c r="J761" s="20" t="s">
        <v>152</v>
      </c>
      <c r="K761" s="21"/>
    </row>
    <row r="762" spans="1:11" x14ac:dyDescent="0.25">
      <c r="A762" s="1" t="s">
        <v>24</v>
      </c>
      <c r="B762" s="20" t="s">
        <v>147</v>
      </c>
      <c r="C762" s="20" t="s">
        <v>8</v>
      </c>
      <c r="H762" s="9"/>
      <c r="I762" s="20" t="s">
        <v>151</v>
      </c>
      <c r="J762" s="20" t="s">
        <v>152</v>
      </c>
      <c r="K762" s="21"/>
    </row>
    <row r="763" spans="1:11" x14ac:dyDescent="0.25">
      <c r="A763" s="1" t="s">
        <v>24</v>
      </c>
      <c r="B763" s="20" t="s">
        <v>148</v>
      </c>
      <c r="C763" s="20" t="s">
        <v>8</v>
      </c>
      <c r="H763" s="9"/>
      <c r="I763" s="20" t="s">
        <v>151</v>
      </c>
      <c r="J763" s="20" t="s">
        <v>152</v>
      </c>
      <c r="K763" s="21"/>
    </row>
    <row r="764" spans="1:11" x14ac:dyDescent="0.25">
      <c r="A764" s="1" t="s">
        <v>22</v>
      </c>
      <c r="B764" s="20" t="s">
        <v>79</v>
      </c>
      <c r="C764" s="20"/>
      <c r="H764" s="9">
        <v>2.52</v>
      </c>
      <c r="I764" s="20" t="s">
        <v>151</v>
      </c>
      <c r="J764" s="20" t="s">
        <v>152</v>
      </c>
      <c r="K764" s="21"/>
    </row>
    <row r="765" spans="1:11" x14ac:dyDescent="0.25">
      <c r="A765" s="1" t="s">
        <v>22</v>
      </c>
      <c r="B765" s="20" t="s">
        <v>135</v>
      </c>
      <c r="C765" s="20" t="s">
        <v>136</v>
      </c>
      <c r="H765" s="9">
        <v>17</v>
      </c>
      <c r="I765" s="20" t="s">
        <v>151</v>
      </c>
      <c r="J765" s="20" t="s">
        <v>152</v>
      </c>
      <c r="K765" s="21" t="s">
        <v>156</v>
      </c>
    </row>
    <row r="766" spans="1:11" x14ac:dyDescent="0.25">
      <c r="A766" s="1" t="s">
        <v>22</v>
      </c>
      <c r="B766" s="20" t="s">
        <v>137</v>
      </c>
      <c r="C766" s="20"/>
      <c r="H766" s="9">
        <v>2.08</v>
      </c>
      <c r="I766" s="20" t="s">
        <v>151</v>
      </c>
      <c r="J766" s="20" t="s">
        <v>152</v>
      </c>
      <c r="K766" s="21"/>
    </row>
    <row r="767" spans="1:11" x14ac:dyDescent="0.25">
      <c r="A767" s="1" t="s">
        <v>22</v>
      </c>
      <c r="B767" s="20" t="s">
        <v>32</v>
      </c>
      <c r="C767" s="20"/>
      <c r="H767" s="9">
        <v>18.100000000000001</v>
      </c>
      <c r="I767" s="20" t="s">
        <v>151</v>
      </c>
      <c r="J767" s="20" t="s">
        <v>152</v>
      </c>
      <c r="K767" s="21"/>
    </row>
    <row r="768" spans="1:11" x14ac:dyDescent="0.25">
      <c r="A768" s="1" t="s">
        <v>22</v>
      </c>
      <c r="B768" s="20" t="s">
        <v>34</v>
      </c>
      <c r="C768" s="20"/>
      <c r="H768" s="9">
        <v>4.9400000000000004</v>
      </c>
      <c r="I768" s="20" t="s">
        <v>151</v>
      </c>
      <c r="J768" s="20" t="s">
        <v>152</v>
      </c>
      <c r="K768" s="21"/>
    </row>
    <row r="769" spans="1:11" x14ac:dyDescent="0.25">
      <c r="A769" s="1" t="s">
        <v>22</v>
      </c>
      <c r="B769" s="20" t="s">
        <v>84</v>
      </c>
      <c r="C769" s="20"/>
      <c r="H769" s="9">
        <v>0.21099999999999999</v>
      </c>
      <c r="I769" s="20" t="s">
        <v>151</v>
      </c>
      <c r="J769" s="20" t="s">
        <v>152</v>
      </c>
      <c r="K769" s="21"/>
    </row>
    <row r="770" spans="1:11" x14ac:dyDescent="0.25">
      <c r="A770" s="1" t="s">
        <v>22</v>
      </c>
      <c r="B770" s="20" t="s">
        <v>121</v>
      </c>
      <c r="C770" s="20"/>
      <c r="H770" s="9">
        <v>0.99</v>
      </c>
      <c r="I770" s="20" t="s">
        <v>151</v>
      </c>
      <c r="J770" s="20" t="s">
        <v>152</v>
      </c>
      <c r="K770" s="21"/>
    </row>
    <row r="771" spans="1:11" x14ac:dyDescent="0.25">
      <c r="A771" s="1" t="s">
        <v>22</v>
      </c>
      <c r="B771" s="20" t="s">
        <v>142</v>
      </c>
      <c r="C771" s="20"/>
      <c r="H771" s="9">
        <v>2.15</v>
      </c>
      <c r="I771" s="20" t="s">
        <v>151</v>
      </c>
      <c r="J771" s="20" t="s">
        <v>152</v>
      </c>
      <c r="K771" s="21"/>
    </row>
    <row r="772" spans="1:11" x14ac:dyDescent="0.25">
      <c r="A772" s="1" t="s">
        <v>22</v>
      </c>
      <c r="B772" s="20" t="s">
        <v>85</v>
      </c>
      <c r="C772" s="20"/>
      <c r="H772" s="9">
        <v>143</v>
      </c>
      <c r="I772" s="20" t="s">
        <v>151</v>
      </c>
      <c r="J772" s="20" t="s">
        <v>152</v>
      </c>
      <c r="K772" s="21"/>
    </row>
    <row r="773" spans="1:11" x14ac:dyDescent="0.25">
      <c r="A773" s="1" t="s">
        <v>22</v>
      </c>
      <c r="B773" s="20" t="s">
        <v>42</v>
      </c>
      <c r="C773" s="20"/>
      <c r="H773" s="9">
        <v>0.90600000000000003</v>
      </c>
      <c r="I773" s="20" t="s">
        <v>151</v>
      </c>
      <c r="J773" s="20" t="s">
        <v>152</v>
      </c>
      <c r="K773" s="21"/>
    </row>
    <row r="774" spans="1:11" x14ac:dyDescent="0.25">
      <c r="A774" s="1" t="s">
        <v>22</v>
      </c>
      <c r="B774" s="20" t="s">
        <v>111</v>
      </c>
      <c r="C774" s="20" t="s">
        <v>154</v>
      </c>
      <c r="H774" s="9">
        <v>96.4</v>
      </c>
      <c r="I774" s="20" t="s">
        <v>151</v>
      </c>
      <c r="J774" s="20" t="s">
        <v>152</v>
      </c>
      <c r="K774" s="21"/>
    </row>
    <row r="775" spans="1:11" x14ac:dyDescent="0.25">
      <c r="A775" s="1" t="s">
        <v>22</v>
      </c>
      <c r="B775" s="20" t="s">
        <v>44</v>
      </c>
      <c r="C775" s="20"/>
      <c r="H775" s="9">
        <v>0.32500000000000001</v>
      </c>
      <c r="I775" s="20" t="s">
        <v>151</v>
      </c>
      <c r="J775" s="20" t="s">
        <v>152</v>
      </c>
      <c r="K775" s="21"/>
    </row>
    <row r="776" spans="1:11" x14ac:dyDescent="0.25">
      <c r="A776" s="1" t="s">
        <v>22</v>
      </c>
      <c r="B776" s="20" t="s">
        <v>43</v>
      </c>
      <c r="C776" s="20"/>
      <c r="H776" s="9">
        <v>0.94199999999999995</v>
      </c>
      <c r="I776" s="20" t="s">
        <v>151</v>
      </c>
      <c r="J776" s="20" t="s">
        <v>152</v>
      </c>
      <c r="K776" s="21"/>
    </row>
    <row r="777" spans="1:11" x14ac:dyDescent="0.25">
      <c r="A777" s="1" t="s">
        <v>22</v>
      </c>
      <c r="B777" s="20" t="s">
        <v>92</v>
      </c>
      <c r="C777" s="20"/>
      <c r="H777" s="9">
        <v>13.8</v>
      </c>
      <c r="I777" s="20" t="s">
        <v>151</v>
      </c>
      <c r="J777" s="20" t="s">
        <v>152</v>
      </c>
      <c r="K777" s="21"/>
    </row>
    <row r="778" spans="1:11" x14ac:dyDescent="0.25">
      <c r="A778" s="1" t="s">
        <v>22</v>
      </c>
      <c r="B778" s="20" t="s">
        <v>145</v>
      </c>
      <c r="C778" s="20"/>
      <c r="H778" s="9">
        <v>21.1</v>
      </c>
      <c r="I778" s="20" t="s">
        <v>151</v>
      </c>
      <c r="J778" s="20" t="s">
        <v>152</v>
      </c>
      <c r="K778" s="21" t="s">
        <v>157</v>
      </c>
    </row>
    <row r="779" spans="1:11" x14ac:dyDescent="0.25">
      <c r="A779" s="1" t="s">
        <v>22</v>
      </c>
      <c r="B779" s="20" t="s">
        <v>18</v>
      </c>
      <c r="C779" s="20"/>
      <c r="H779" s="9">
        <v>15.9</v>
      </c>
      <c r="I779" s="20" t="s">
        <v>151</v>
      </c>
      <c r="J779" s="20" t="s">
        <v>152</v>
      </c>
      <c r="K779" s="21"/>
    </row>
    <row r="780" spans="1:11" x14ac:dyDescent="0.25">
      <c r="A780" s="1" t="s">
        <v>22</v>
      </c>
      <c r="B780" s="20" t="s">
        <v>103</v>
      </c>
      <c r="C780" s="20"/>
      <c r="H780" s="9">
        <v>0.94699999999999995</v>
      </c>
      <c r="I780" s="20" t="s">
        <v>151</v>
      </c>
      <c r="J780" s="20" t="s">
        <v>152</v>
      </c>
      <c r="K780" s="21"/>
    </row>
    <row r="781" spans="1:11" x14ac:dyDescent="0.25">
      <c r="A781" s="1" t="s">
        <v>22</v>
      </c>
      <c r="B781" s="20" t="s">
        <v>70</v>
      </c>
      <c r="C781" s="20"/>
      <c r="H781" s="9">
        <v>16.8</v>
      </c>
      <c r="I781" s="20" t="s">
        <v>151</v>
      </c>
      <c r="J781" s="20" t="s">
        <v>152</v>
      </c>
      <c r="K781" s="21"/>
    </row>
    <row r="782" spans="1:11" x14ac:dyDescent="0.25">
      <c r="A782" s="1" t="s">
        <v>22</v>
      </c>
      <c r="B782" s="20" t="s">
        <v>116</v>
      </c>
      <c r="C782" s="20"/>
      <c r="H782" s="9">
        <v>4.3099999999999996</v>
      </c>
      <c r="I782" s="20" t="s">
        <v>151</v>
      </c>
      <c r="J782" s="20" t="s">
        <v>152</v>
      </c>
      <c r="K782" s="21"/>
    </row>
    <row r="783" spans="1:11" x14ac:dyDescent="0.25">
      <c r="A783" s="1" t="s">
        <v>22</v>
      </c>
      <c r="B783" s="20" t="s">
        <v>7</v>
      </c>
      <c r="C783" s="20" t="s">
        <v>8</v>
      </c>
      <c r="H783" s="9"/>
      <c r="I783" s="20" t="s">
        <v>151</v>
      </c>
      <c r="J783" s="20" t="s">
        <v>152</v>
      </c>
      <c r="K783" s="21"/>
    </row>
    <row r="784" spans="1:11" x14ac:dyDescent="0.25">
      <c r="A784" s="1" t="s">
        <v>22</v>
      </c>
      <c r="B784" s="20" t="s">
        <v>11</v>
      </c>
      <c r="C784" s="20" t="s">
        <v>8</v>
      </c>
      <c r="H784" s="9"/>
      <c r="I784" s="20" t="s">
        <v>151</v>
      </c>
      <c r="J784" s="20" t="s">
        <v>152</v>
      </c>
      <c r="K784" s="21"/>
    </row>
    <row r="785" spans="1:11" x14ac:dyDescent="0.25">
      <c r="A785" s="1" t="s">
        <v>22</v>
      </c>
      <c r="B785" s="20" t="s">
        <v>12</v>
      </c>
      <c r="C785" s="20" t="s">
        <v>8</v>
      </c>
      <c r="H785" s="9"/>
      <c r="I785" s="20" t="s">
        <v>151</v>
      </c>
      <c r="J785" s="20" t="s">
        <v>152</v>
      </c>
      <c r="K785" s="21"/>
    </row>
    <row r="786" spans="1:11" x14ac:dyDescent="0.25">
      <c r="A786" s="1" t="s">
        <v>22</v>
      </c>
      <c r="B786" s="20" t="s">
        <v>13</v>
      </c>
      <c r="C786" s="20" t="s">
        <v>8</v>
      </c>
      <c r="H786" s="9"/>
      <c r="I786" s="20" t="s">
        <v>151</v>
      </c>
      <c r="J786" s="20" t="s">
        <v>152</v>
      </c>
      <c r="K786" s="21"/>
    </row>
    <row r="787" spans="1:11" x14ac:dyDescent="0.25">
      <c r="A787" s="1" t="s">
        <v>22</v>
      </c>
      <c r="B787" s="20" t="s">
        <v>14</v>
      </c>
      <c r="C787" s="20" t="s">
        <v>8</v>
      </c>
      <c r="H787" s="9"/>
      <c r="I787" s="20" t="s">
        <v>151</v>
      </c>
      <c r="J787" s="20" t="s">
        <v>152</v>
      </c>
      <c r="K787" s="21"/>
    </row>
    <row r="788" spans="1:11" x14ac:dyDescent="0.25">
      <c r="A788" s="1" t="s">
        <v>22</v>
      </c>
      <c r="B788" s="20" t="s">
        <v>15</v>
      </c>
      <c r="C788" s="20" t="s">
        <v>8</v>
      </c>
      <c r="H788" s="9"/>
      <c r="I788" s="20" t="s">
        <v>151</v>
      </c>
      <c r="J788" s="20" t="s">
        <v>152</v>
      </c>
      <c r="K788" s="21"/>
    </row>
    <row r="789" spans="1:11" x14ac:dyDescent="0.25">
      <c r="A789" s="1" t="s">
        <v>22</v>
      </c>
      <c r="B789" s="20" t="s">
        <v>16</v>
      </c>
      <c r="C789" s="20" t="s">
        <v>8</v>
      </c>
      <c r="H789" s="9"/>
      <c r="I789" s="20" t="s">
        <v>151</v>
      </c>
      <c r="J789" s="20" t="s">
        <v>152</v>
      </c>
      <c r="K789" s="21"/>
    </row>
    <row r="790" spans="1:11" x14ac:dyDescent="0.25">
      <c r="A790" s="1" t="s">
        <v>22</v>
      </c>
      <c r="B790" s="20" t="s">
        <v>17</v>
      </c>
      <c r="C790" s="20" t="s">
        <v>8</v>
      </c>
      <c r="H790" s="9"/>
      <c r="I790" s="20" t="s">
        <v>151</v>
      </c>
      <c r="J790" s="20" t="s">
        <v>152</v>
      </c>
      <c r="K790" s="21"/>
    </row>
    <row r="791" spans="1:11" x14ac:dyDescent="0.25">
      <c r="A791" s="1" t="s">
        <v>22</v>
      </c>
      <c r="B791" s="20" t="s">
        <v>19</v>
      </c>
      <c r="C791" s="20" t="s">
        <v>8</v>
      </c>
      <c r="H791" s="9"/>
      <c r="I791" s="20" t="s">
        <v>151</v>
      </c>
      <c r="J791" s="20" t="s">
        <v>152</v>
      </c>
      <c r="K791" s="21"/>
    </row>
    <row r="792" spans="1:11" x14ac:dyDescent="0.25">
      <c r="A792" s="1" t="s">
        <v>22</v>
      </c>
      <c r="B792" s="20" t="s">
        <v>20</v>
      </c>
      <c r="C792" s="20" t="s">
        <v>8</v>
      </c>
      <c r="H792" s="9"/>
      <c r="I792" s="20" t="s">
        <v>151</v>
      </c>
      <c r="J792" s="20" t="s">
        <v>152</v>
      </c>
      <c r="K792" s="21"/>
    </row>
    <row r="793" spans="1:11" x14ac:dyDescent="0.25">
      <c r="A793" s="1" t="s">
        <v>22</v>
      </c>
      <c r="B793" s="20" t="s">
        <v>21</v>
      </c>
      <c r="C793" s="20" t="s">
        <v>8</v>
      </c>
      <c r="H793" s="9"/>
      <c r="I793" s="20" t="s">
        <v>151</v>
      </c>
      <c r="J793" s="20" t="s">
        <v>152</v>
      </c>
      <c r="K793" s="21"/>
    </row>
    <row r="794" spans="1:11" x14ac:dyDescent="0.25">
      <c r="A794" s="1" t="s">
        <v>22</v>
      </c>
      <c r="B794" s="20" t="s">
        <v>29</v>
      </c>
      <c r="C794" s="20" t="s">
        <v>8</v>
      </c>
      <c r="H794" s="9"/>
      <c r="I794" s="20" t="s">
        <v>151</v>
      </c>
      <c r="J794" s="20" t="s">
        <v>152</v>
      </c>
      <c r="K794" s="21"/>
    </row>
    <row r="795" spans="1:11" x14ac:dyDescent="0.25">
      <c r="A795" s="1" t="s">
        <v>22</v>
      </c>
      <c r="B795" s="20" t="s">
        <v>31</v>
      </c>
      <c r="C795" s="20" t="s">
        <v>8</v>
      </c>
      <c r="H795" s="9"/>
      <c r="I795" s="20" t="s">
        <v>151</v>
      </c>
      <c r="J795" s="20" t="s">
        <v>152</v>
      </c>
      <c r="K795" s="21"/>
    </row>
    <row r="796" spans="1:11" x14ac:dyDescent="0.25">
      <c r="A796" s="1" t="s">
        <v>22</v>
      </c>
      <c r="B796" s="20" t="s">
        <v>33</v>
      </c>
      <c r="C796" s="20" t="s">
        <v>8</v>
      </c>
      <c r="H796" s="9"/>
      <c r="I796" s="20" t="s">
        <v>151</v>
      </c>
      <c r="J796" s="20" t="s">
        <v>152</v>
      </c>
      <c r="K796" s="21"/>
    </row>
    <row r="797" spans="1:11" x14ac:dyDescent="0.25">
      <c r="A797" s="1" t="s">
        <v>22</v>
      </c>
      <c r="B797" s="20" t="s">
        <v>35</v>
      </c>
      <c r="C797" s="20" t="s">
        <v>8</v>
      </c>
      <c r="H797" s="9"/>
      <c r="I797" s="20" t="s">
        <v>151</v>
      </c>
      <c r="J797" s="20" t="s">
        <v>152</v>
      </c>
      <c r="K797" s="21"/>
    </row>
    <row r="798" spans="1:11" x14ac:dyDescent="0.25">
      <c r="A798" s="1" t="s">
        <v>22</v>
      </c>
      <c r="B798" s="20" t="s">
        <v>36</v>
      </c>
      <c r="C798" s="20" t="s">
        <v>37</v>
      </c>
      <c r="H798" s="9"/>
      <c r="I798" s="20" t="s">
        <v>151</v>
      </c>
      <c r="J798" s="20" t="s">
        <v>152</v>
      </c>
      <c r="K798" s="21"/>
    </row>
    <row r="799" spans="1:11" x14ac:dyDescent="0.25">
      <c r="A799" s="1" t="s">
        <v>22</v>
      </c>
      <c r="B799" s="20" t="s">
        <v>38</v>
      </c>
      <c r="C799" s="20" t="s">
        <v>8</v>
      </c>
      <c r="H799" s="9"/>
      <c r="I799" s="20" t="s">
        <v>151</v>
      </c>
      <c r="J799" s="20" t="s">
        <v>152</v>
      </c>
      <c r="K799" s="21"/>
    </row>
    <row r="800" spans="1:11" x14ac:dyDescent="0.25">
      <c r="A800" s="1" t="s">
        <v>22</v>
      </c>
      <c r="B800" s="20" t="s">
        <v>39</v>
      </c>
      <c r="C800" s="20" t="s">
        <v>37</v>
      </c>
      <c r="H800" s="9"/>
      <c r="I800" s="20" t="s">
        <v>151</v>
      </c>
      <c r="J800" s="20" t="s">
        <v>152</v>
      </c>
      <c r="K800" s="21"/>
    </row>
    <row r="801" spans="1:11" x14ac:dyDescent="0.25">
      <c r="A801" s="1" t="s">
        <v>22</v>
      </c>
      <c r="B801" s="20" t="s">
        <v>40</v>
      </c>
      <c r="C801" s="20" t="s">
        <v>41</v>
      </c>
      <c r="H801" s="9"/>
      <c r="I801" s="20" t="s">
        <v>151</v>
      </c>
      <c r="J801" s="20" t="s">
        <v>152</v>
      </c>
      <c r="K801" s="21"/>
    </row>
    <row r="802" spans="1:11" x14ac:dyDescent="0.25">
      <c r="A802" s="1" t="s">
        <v>22</v>
      </c>
      <c r="B802" s="20" t="s">
        <v>45</v>
      </c>
      <c r="C802" s="20" t="s">
        <v>8</v>
      </c>
      <c r="H802" s="9"/>
      <c r="I802" s="20" t="s">
        <v>151</v>
      </c>
      <c r="J802" s="20" t="s">
        <v>152</v>
      </c>
      <c r="K802" s="21"/>
    </row>
    <row r="803" spans="1:11" x14ac:dyDescent="0.25">
      <c r="A803" s="1" t="s">
        <v>22</v>
      </c>
      <c r="B803" s="20" t="s">
        <v>46</v>
      </c>
      <c r="C803" s="20" t="s">
        <v>8</v>
      </c>
      <c r="H803" s="9"/>
      <c r="I803" s="20" t="s">
        <v>151</v>
      </c>
      <c r="J803" s="20" t="s">
        <v>152</v>
      </c>
      <c r="K803" s="21"/>
    </row>
    <row r="804" spans="1:11" x14ac:dyDescent="0.25">
      <c r="A804" s="1" t="s">
        <v>22</v>
      </c>
      <c r="B804" s="20" t="s">
        <v>47</v>
      </c>
      <c r="C804" s="20" t="s">
        <v>37</v>
      </c>
      <c r="H804" s="9"/>
      <c r="I804" s="20" t="s">
        <v>151</v>
      </c>
      <c r="J804" s="20" t="s">
        <v>152</v>
      </c>
      <c r="K804" s="21"/>
    </row>
    <row r="805" spans="1:11" x14ac:dyDescent="0.25">
      <c r="A805" s="1" t="s">
        <v>22</v>
      </c>
      <c r="B805" s="20" t="s">
        <v>48</v>
      </c>
      <c r="C805" s="20" t="s">
        <v>8</v>
      </c>
      <c r="H805" s="9"/>
      <c r="I805" s="20" t="s">
        <v>151</v>
      </c>
      <c r="J805" s="20" t="s">
        <v>152</v>
      </c>
      <c r="K805" s="21"/>
    </row>
    <row r="806" spans="1:11" x14ac:dyDescent="0.25">
      <c r="A806" s="1" t="s">
        <v>22</v>
      </c>
      <c r="B806" s="20" t="s">
        <v>49</v>
      </c>
      <c r="C806" s="20" t="s">
        <v>8</v>
      </c>
      <c r="H806" s="9"/>
      <c r="I806" s="20" t="s">
        <v>151</v>
      </c>
      <c r="J806" s="20" t="s">
        <v>152</v>
      </c>
      <c r="K806" s="21"/>
    </row>
    <row r="807" spans="1:11" x14ac:dyDescent="0.25">
      <c r="A807" s="1" t="s">
        <v>22</v>
      </c>
      <c r="B807" s="20" t="s">
        <v>50</v>
      </c>
      <c r="C807" s="20" t="s">
        <v>8</v>
      </c>
      <c r="H807" s="9"/>
      <c r="I807" s="20" t="s">
        <v>151</v>
      </c>
      <c r="J807" s="20" t="s">
        <v>152</v>
      </c>
      <c r="K807" s="21"/>
    </row>
    <row r="808" spans="1:11" x14ac:dyDescent="0.25">
      <c r="A808" s="1" t="s">
        <v>22</v>
      </c>
      <c r="B808" s="20" t="s">
        <v>51</v>
      </c>
      <c r="C808" s="20" t="s">
        <v>8</v>
      </c>
      <c r="H808" s="9"/>
      <c r="I808" s="20" t="s">
        <v>151</v>
      </c>
      <c r="J808" s="20" t="s">
        <v>152</v>
      </c>
      <c r="K808" s="21"/>
    </row>
    <row r="809" spans="1:11" x14ac:dyDescent="0.25">
      <c r="A809" s="1" t="s">
        <v>22</v>
      </c>
      <c r="B809" s="20" t="s">
        <v>52</v>
      </c>
      <c r="C809" s="20" t="s">
        <v>37</v>
      </c>
      <c r="H809" s="9"/>
      <c r="I809" s="20" t="s">
        <v>151</v>
      </c>
      <c r="J809" s="20" t="s">
        <v>152</v>
      </c>
      <c r="K809" s="21"/>
    </row>
    <row r="810" spans="1:11" x14ac:dyDescent="0.25">
      <c r="A810" s="1" t="s">
        <v>22</v>
      </c>
      <c r="B810" s="20" t="s">
        <v>53</v>
      </c>
      <c r="C810" s="20" t="s">
        <v>8</v>
      </c>
      <c r="H810" s="9"/>
      <c r="I810" s="20" t="s">
        <v>151</v>
      </c>
      <c r="J810" s="20" t="s">
        <v>152</v>
      </c>
      <c r="K810" s="21"/>
    </row>
    <row r="811" spans="1:11" x14ac:dyDescent="0.25">
      <c r="A811" s="1" t="s">
        <v>22</v>
      </c>
      <c r="B811" s="20" t="s">
        <v>54</v>
      </c>
      <c r="C811" s="20" t="s">
        <v>37</v>
      </c>
      <c r="H811" s="9"/>
      <c r="I811" s="20" t="s">
        <v>151</v>
      </c>
      <c r="J811" s="20" t="s">
        <v>152</v>
      </c>
      <c r="K811" s="21"/>
    </row>
    <row r="812" spans="1:11" x14ac:dyDescent="0.25">
      <c r="A812" s="1" t="s">
        <v>22</v>
      </c>
      <c r="B812" s="20" t="s">
        <v>55</v>
      </c>
      <c r="C812" s="20" t="s">
        <v>8</v>
      </c>
      <c r="H812" s="9"/>
      <c r="I812" s="20" t="s">
        <v>151</v>
      </c>
      <c r="J812" s="20" t="s">
        <v>152</v>
      </c>
      <c r="K812" s="21"/>
    </row>
    <row r="813" spans="1:11" x14ac:dyDescent="0.25">
      <c r="A813" s="1" t="s">
        <v>22</v>
      </c>
      <c r="B813" s="20" t="s">
        <v>56</v>
      </c>
      <c r="C813" s="20" t="s">
        <v>37</v>
      </c>
      <c r="H813" s="9"/>
      <c r="I813" s="20" t="s">
        <v>151</v>
      </c>
      <c r="J813" s="20" t="s">
        <v>152</v>
      </c>
      <c r="K813" s="21"/>
    </row>
    <row r="814" spans="1:11" x14ac:dyDescent="0.25">
      <c r="A814" s="1" t="s">
        <v>22</v>
      </c>
      <c r="B814" s="20" t="s">
        <v>57</v>
      </c>
      <c r="C814" s="20" t="s">
        <v>8</v>
      </c>
      <c r="H814" s="9"/>
      <c r="I814" s="20" t="s">
        <v>151</v>
      </c>
      <c r="J814" s="20" t="s">
        <v>152</v>
      </c>
      <c r="K814" s="21"/>
    </row>
    <row r="815" spans="1:11" x14ac:dyDescent="0.25">
      <c r="A815" s="1" t="s">
        <v>22</v>
      </c>
      <c r="B815" s="20" t="s">
        <v>58</v>
      </c>
      <c r="C815" s="20" t="s">
        <v>41</v>
      </c>
      <c r="H815" s="9"/>
      <c r="I815" s="20" t="s">
        <v>151</v>
      </c>
      <c r="J815" s="20" t="s">
        <v>152</v>
      </c>
      <c r="K815" s="21"/>
    </row>
    <row r="816" spans="1:11" x14ac:dyDescent="0.25">
      <c r="A816" s="1" t="s">
        <v>22</v>
      </c>
      <c r="B816" s="20" t="s">
        <v>59</v>
      </c>
      <c r="C816" s="20" t="s">
        <v>8</v>
      </c>
      <c r="H816" s="9"/>
      <c r="I816" s="20" t="s">
        <v>151</v>
      </c>
      <c r="J816" s="20" t="s">
        <v>152</v>
      </c>
      <c r="K816" s="21"/>
    </row>
    <row r="817" spans="1:11" x14ac:dyDescent="0.25">
      <c r="A817" s="1" t="s">
        <v>22</v>
      </c>
      <c r="B817" s="20" t="s">
        <v>60</v>
      </c>
      <c r="C817" s="20" t="s">
        <v>41</v>
      </c>
      <c r="H817" s="9"/>
      <c r="I817" s="20" t="s">
        <v>151</v>
      </c>
      <c r="J817" s="20" t="s">
        <v>152</v>
      </c>
      <c r="K817" s="21"/>
    </row>
    <row r="818" spans="1:11" x14ac:dyDescent="0.25">
      <c r="A818" s="1" t="s">
        <v>22</v>
      </c>
      <c r="B818" s="20" t="s">
        <v>61</v>
      </c>
      <c r="C818" s="20" t="s">
        <v>8</v>
      </c>
      <c r="H818" s="9"/>
      <c r="I818" s="20" t="s">
        <v>151</v>
      </c>
      <c r="J818" s="20" t="s">
        <v>152</v>
      </c>
      <c r="K818" s="21"/>
    </row>
    <row r="819" spans="1:11" x14ac:dyDescent="0.25">
      <c r="A819" s="1" t="s">
        <v>22</v>
      </c>
      <c r="B819" s="20" t="s">
        <v>62</v>
      </c>
      <c r="C819" s="20" t="s">
        <v>8</v>
      </c>
      <c r="H819" s="9"/>
      <c r="I819" s="20" t="s">
        <v>151</v>
      </c>
      <c r="J819" s="20" t="s">
        <v>152</v>
      </c>
      <c r="K819" s="21"/>
    </row>
    <row r="820" spans="1:11" x14ac:dyDescent="0.25">
      <c r="A820" s="1" t="s">
        <v>22</v>
      </c>
      <c r="B820" s="20" t="s">
        <v>63</v>
      </c>
      <c r="C820" s="20" t="s">
        <v>37</v>
      </c>
      <c r="H820" s="9"/>
      <c r="I820" s="20" t="s">
        <v>151</v>
      </c>
      <c r="J820" s="20" t="s">
        <v>152</v>
      </c>
      <c r="K820" s="21"/>
    </row>
    <row r="821" spans="1:11" x14ac:dyDescent="0.25">
      <c r="A821" s="1" t="s">
        <v>22</v>
      </c>
      <c r="B821" s="20" t="s">
        <v>64</v>
      </c>
      <c r="C821" s="20" t="s">
        <v>8</v>
      </c>
      <c r="H821" s="9"/>
      <c r="I821" s="20" t="s">
        <v>151</v>
      </c>
      <c r="J821" s="20" t="s">
        <v>152</v>
      </c>
      <c r="K821" s="21"/>
    </row>
    <row r="822" spans="1:11" x14ac:dyDescent="0.25">
      <c r="A822" s="1" t="s">
        <v>22</v>
      </c>
      <c r="B822" s="20" t="s">
        <v>65</v>
      </c>
      <c r="C822" s="20" t="s">
        <v>8</v>
      </c>
      <c r="H822" s="9"/>
      <c r="I822" s="20" t="s">
        <v>151</v>
      </c>
      <c r="J822" s="20" t="s">
        <v>152</v>
      </c>
      <c r="K822" s="21"/>
    </row>
    <row r="823" spans="1:11" x14ac:dyDescent="0.25">
      <c r="A823" s="1" t="s">
        <v>22</v>
      </c>
      <c r="B823" s="20" t="s">
        <v>66</v>
      </c>
      <c r="C823" s="20" t="s">
        <v>8</v>
      </c>
      <c r="H823" s="9"/>
      <c r="I823" s="20" t="s">
        <v>151</v>
      </c>
      <c r="J823" s="20" t="s">
        <v>152</v>
      </c>
      <c r="K823" s="21"/>
    </row>
    <row r="824" spans="1:11" x14ac:dyDescent="0.25">
      <c r="A824" s="1" t="s">
        <v>22</v>
      </c>
      <c r="B824" s="20" t="s">
        <v>67</v>
      </c>
      <c r="C824" s="20" t="s">
        <v>8</v>
      </c>
      <c r="H824" s="9"/>
      <c r="I824" s="20" t="s">
        <v>151</v>
      </c>
      <c r="J824" s="20" t="s">
        <v>152</v>
      </c>
      <c r="K824" s="21"/>
    </row>
    <row r="825" spans="1:11" x14ac:dyDescent="0.25">
      <c r="A825" s="1" t="s">
        <v>22</v>
      </c>
      <c r="B825" s="20" t="s">
        <v>68</v>
      </c>
      <c r="C825" s="20" t="s">
        <v>8</v>
      </c>
      <c r="H825" s="9"/>
      <c r="I825" s="20" t="s">
        <v>151</v>
      </c>
      <c r="J825" s="20" t="s">
        <v>152</v>
      </c>
      <c r="K825" s="21"/>
    </row>
    <row r="826" spans="1:11" x14ac:dyDescent="0.25">
      <c r="A826" s="1" t="s">
        <v>22</v>
      </c>
      <c r="B826" s="20" t="s">
        <v>69</v>
      </c>
      <c r="C826" s="20" t="s">
        <v>8</v>
      </c>
      <c r="H826" s="9"/>
      <c r="I826" s="20" t="s">
        <v>151</v>
      </c>
      <c r="J826" s="20" t="s">
        <v>152</v>
      </c>
      <c r="K826" s="21"/>
    </row>
    <row r="827" spans="1:11" x14ac:dyDescent="0.25">
      <c r="A827" s="1" t="s">
        <v>22</v>
      </c>
      <c r="B827" s="20" t="s">
        <v>71</v>
      </c>
      <c r="C827" s="20" t="s">
        <v>8</v>
      </c>
      <c r="H827" s="9"/>
      <c r="I827" s="20" t="s">
        <v>151</v>
      </c>
      <c r="J827" s="20" t="s">
        <v>152</v>
      </c>
      <c r="K827" s="21"/>
    </row>
    <row r="828" spans="1:11" x14ac:dyDescent="0.25">
      <c r="A828" s="1" t="s">
        <v>22</v>
      </c>
      <c r="B828" s="20" t="s">
        <v>72</v>
      </c>
      <c r="C828" s="20" t="s">
        <v>8</v>
      </c>
      <c r="H828" s="9"/>
      <c r="I828" s="20" t="s">
        <v>151</v>
      </c>
      <c r="J828" s="20" t="s">
        <v>152</v>
      </c>
      <c r="K828" s="21"/>
    </row>
    <row r="829" spans="1:11" x14ac:dyDescent="0.25">
      <c r="A829" s="1" t="s">
        <v>22</v>
      </c>
      <c r="B829" s="20" t="s">
        <v>73</v>
      </c>
      <c r="C829" s="20" t="s">
        <v>8</v>
      </c>
      <c r="H829" s="9"/>
      <c r="I829" s="20" t="s">
        <v>151</v>
      </c>
      <c r="J829" s="20" t="s">
        <v>152</v>
      </c>
      <c r="K829" s="21"/>
    </row>
    <row r="830" spans="1:11" x14ac:dyDescent="0.25">
      <c r="A830" s="1" t="s">
        <v>22</v>
      </c>
      <c r="B830" s="20" t="s">
        <v>74</v>
      </c>
      <c r="C830" s="20" t="s">
        <v>8</v>
      </c>
      <c r="H830" s="9"/>
      <c r="I830" s="20" t="s">
        <v>151</v>
      </c>
      <c r="J830" s="20" t="s">
        <v>152</v>
      </c>
      <c r="K830" s="21"/>
    </row>
    <row r="831" spans="1:11" x14ac:dyDescent="0.25">
      <c r="A831" s="1" t="s">
        <v>22</v>
      </c>
      <c r="B831" s="20" t="s">
        <v>75</v>
      </c>
      <c r="C831" s="20" t="s">
        <v>8</v>
      </c>
      <c r="H831" s="9"/>
      <c r="I831" s="20" t="s">
        <v>151</v>
      </c>
      <c r="J831" s="20" t="s">
        <v>152</v>
      </c>
      <c r="K831" s="21"/>
    </row>
    <row r="832" spans="1:11" x14ac:dyDescent="0.25">
      <c r="A832" s="1" t="s">
        <v>22</v>
      </c>
      <c r="B832" s="20" t="s">
        <v>76</v>
      </c>
      <c r="C832" s="20" t="s">
        <v>8</v>
      </c>
      <c r="H832" s="9"/>
      <c r="I832" s="20" t="s">
        <v>151</v>
      </c>
      <c r="J832" s="20" t="s">
        <v>152</v>
      </c>
      <c r="K832" s="21"/>
    </row>
    <row r="833" spans="1:11" x14ac:dyDescent="0.25">
      <c r="A833" s="1" t="s">
        <v>22</v>
      </c>
      <c r="B833" s="20" t="s">
        <v>77</v>
      </c>
      <c r="C833" s="20" t="s">
        <v>8</v>
      </c>
      <c r="H833" s="9"/>
      <c r="I833" s="20" t="s">
        <v>151</v>
      </c>
      <c r="J833" s="20" t="s">
        <v>152</v>
      </c>
      <c r="K833" s="21"/>
    </row>
    <row r="834" spans="1:11" x14ac:dyDescent="0.25">
      <c r="A834" s="1" t="s">
        <v>22</v>
      </c>
      <c r="B834" s="20" t="s">
        <v>78</v>
      </c>
      <c r="C834" s="20" t="s">
        <v>8</v>
      </c>
      <c r="H834" s="9"/>
      <c r="I834" s="20" t="s">
        <v>151</v>
      </c>
      <c r="J834" s="20" t="s">
        <v>152</v>
      </c>
      <c r="K834" s="21"/>
    </row>
    <row r="835" spans="1:11" x14ac:dyDescent="0.25">
      <c r="A835" s="1" t="s">
        <v>22</v>
      </c>
      <c r="B835" s="20" t="s">
        <v>80</v>
      </c>
      <c r="C835" s="20" t="s">
        <v>8</v>
      </c>
      <c r="H835" s="9"/>
      <c r="I835" s="20" t="s">
        <v>151</v>
      </c>
      <c r="J835" s="20" t="s">
        <v>152</v>
      </c>
      <c r="K835" s="21"/>
    </row>
    <row r="836" spans="1:11" x14ac:dyDescent="0.25">
      <c r="A836" s="1" t="s">
        <v>22</v>
      </c>
      <c r="B836" s="20" t="s">
        <v>81</v>
      </c>
      <c r="C836" s="20" t="s">
        <v>8</v>
      </c>
      <c r="H836" s="9"/>
      <c r="I836" s="20" t="s">
        <v>151</v>
      </c>
      <c r="J836" s="20" t="s">
        <v>152</v>
      </c>
      <c r="K836" s="21"/>
    </row>
    <row r="837" spans="1:11" x14ac:dyDescent="0.25">
      <c r="A837" s="1" t="s">
        <v>22</v>
      </c>
      <c r="B837" s="20" t="s">
        <v>82</v>
      </c>
      <c r="C837" s="20" t="s">
        <v>8</v>
      </c>
      <c r="H837" s="9"/>
      <c r="I837" s="20" t="s">
        <v>151</v>
      </c>
      <c r="J837" s="20" t="s">
        <v>152</v>
      </c>
      <c r="K837" s="21"/>
    </row>
    <row r="838" spans="1:11" x14ac:dyDescent="0.25">
      <c r="A838" s="1" t="s">
        <v>22</v>
      </c>
      <c r="B838" s="20" t="s">
        <v>83</v>
      </c>
      <c r="C838" s="20" t="s">
        <v>8</v>
      </c>
      <c r="H838" s="9"/>
      <c r="I838" s="20" t="s">
        <v>151</v>
      </c>
      <c r="J838" s="20" t="s">
        <v>152</v>
      </c>
      <c r="K838" s="21"/>
    </row>
    <row r="839" spans="1:11" x14ac:dyDescent="0.25">
      <c r="A839" s="1" t="s">
        <v>22</v>
      </c>
      <c r="B839" s="20" t="s">
        <v>86</v>
      </c>
      <c r="C839" s="20" t="s">
        <v>8</v>
      </c>
      <c r="H839" s="9"/>
      <c r="I839" s="20" t="s">
        <v>151</v>
      </c>
      <c r="J839" s="20" t="s">
        <v>152</v>
      </c>
      <c r="K839" s="21"/>
    </row>
    <row r="840" spans="1:11" x14ac:dyDescent="0.25">
      <c r="A840" s="1" t="s">
        <v>22</v>
      </c>
      <c r="B840" s="20" t="s">
        <v>87</v>
      </c>
      <c r="C840" s="20" t="s">
        <v>8</v>
      </c>
      <c r="H840" s="9"/>
      <c r="I840" s="20" t="s">
        <v>151</v>
      </c>
      <c r="J840" s="20" t="s">
        <v>152</v>
      </c>
      <c r="K840" s="21"/>
    </row>
    <row r="841" spans="1:11" x14ac:dyDescent="0.25">
      <c r="A841" s="1" t="s">
        <v>22</v>
      </c>
      <c r="B841" s="20" t="s">
        <v>88</v>
      </c>
      <c r="C841" s="20" t="s">
        <v>8</v>
      </c>
      <c r="H841" s="9"/>
      <c r="I841" s="20" t="s">
        <v>151</v>
      </c>
      <c r="J841" s="20" t="s">
        <v>152</v>
      </c>
      <c r="K841" s="21"/>
    </row>
    <row r="842" spans="1:11" x14ac:dyDescent="0.25">
      <c r="A842" s="1" t="s">
        <v>22</v>
      </c>
      <c r="B842" s="20" t="s">
        <v>89</v>
      </c>
      <c r="C842" s="20" t="s">
        <v>8</v>
      </c>
      <c r="H842" s="9"/>
      <c r="I842" s="20" t="s">
        <v>151</v>
      </c>
      <c r="J842" s="20" t="s">
        <v>152</v>
      </c>
      <c r="K842" s="21"/>
    </row>
    <row r="843" spans="1:11" x14ac:dyDescent="0.25">
      <c r="A843" s="1" t="s">
        <v>22</v>
      </c>
      <c r="B843" s="20" t="s">
        <v>90</v>
      </c>
      <c r="C843" s="20" t="s">
        <v>8</v>
      </c>
      <c r="H843" s="9"/>
      <c r="I843" s="20" t="s">
        <v>151</v>
      </c>
      <c r="J843" s="20" t="s">
        <v>152</v>
      </c>
      <c r="K843" s="21"/>
    </row>
    <row r="844" spans="1:11" x14ac:dyDescent="0.25">
      <c r="A844" s="1" t="s">
        <v>22</v>
      </c>
      <c r="B844" s="20" t="s">
        <v>91</v>
      </c>
      <c r="C844" s="20" t="s">
        <v>8</v>
      </c>
      <c r="H844" s="9"/>
      <c r="I844" s="20" t="s">
        <v>151</v>
      </c>
      <c r="J844" s="20" t="s">
        <v>152</v>
      </c>
      <c r="K844" s="21"/>
    </row>
    <row r="845" spans="1:11" x14ac:dyDescent="0.25">
      <c r="A845" s="1" t="s">
        <v>22</v>
      </c>
      <c r="B845" s="20" t="s">
        <v>93</v>
      </c>
      <c r="C845" s="20" t="s">
        <v>8</v>
      </c>
      <c r="H845" s="9"/>
      <c r="I845" s="20" t="s">
        <v>151</v>
      </c>
      <c r="J845" s="20" t="s">
        <v>152</v>
      </c>
      <c r="K845" s="21"/>
    </row>
    <row r="846" spans="1:11" x14ac:dyDescent="0.25">
      <c r="A846" s="1" t="s">
        <v>22</v>
      </c>
      <c r="B846" s="20" t="s">
        <v>94</v>
      </c>
      <c r="C846" s="20" t="s">
        <v>8</v>
      </c>
      <c r="H846" s="9"/>
      <c r="I846" s="20" t="s">
        <v>151</v>
      </c>
      <c r="J846" s="20" t="s">
        <v>152</v>
      </c>
      <c r="K846" s="21"/>
    </row>
    <row r="847" spans="1:11" x14ac:dyDescent="0.25">
      <c r="A847" s="1" t="s">
        <v>22</v>
      </c>
      <c r="B847" s="20" t="s">
        <v>95</v>
      </c>
      <c r="C847" s="20" t="s">
        <v>8</v>
      </c>
      <c r="H847" s="9"/>
      <c r="I847" s="20" t="s">
        <v>151</v>
      </c>
      <c r="J847" s="20" t="s">
        <v>152</v>
      </c>
      <c r="K847" s="21"/>
    </row>
    <row r="848" spans="1:11" x14ac:dyDescent="0.25">
      <c r="A848" s="1" t="s">
        <v>22</v>
      </c>
      <c r="B848" s="20" t="s">
        <v>96</v>
      </c>
      <c r="C848" s="20" t="s">
        <v>8</v>
      </c>
      <c r="H848" s="9"/>
      <c r="I848" s="20" t="s">
        <v>151</v>
      </c>
      <c r="J848" s="20" t="s">
        <v>152</v>
      </c>
      <c r="K848" s="21"/>
    </row>
    <row r="849" spans="1:11" x14ac:dyDescent="0.25">
      <c r="A849" s="1" t="s">
        <v>22</v>
      </c>
      <c r="B849" s="20" t="s">
        <v>97</v>
      </c>
      <c r="C849" s="20" t="s">
        <v>8</v>
      </c>
      <c r="H849" s="9"/>
      <c r="I849" s="20" t="s">
        <v>151</v>
      </c>
      <c r="J849" s="20" t="s">
        <v>152</v>
      </c>
      <c r="K849" s="21"/>
    </row>
    <row r="850" spans="1:11" x14ac:dyDescent="0.25">
      <c r="A850" s="1" t="s">
        <v>22</v>
      </c>
      <c r="B850" s="20" t="s">
        <v>98</v>
      </c>
      <c r="C850" s="20" t="s">
        <v>8</v>
      </c>
      <c r="H850" s="9"/>
      <c r="I850" s="20" t="s">
        <v>151</v>
      </c>
      <c r="J850" s="20" t="s">
        <v>152</v>
      </c>
      <c r="K850" s="21"/>
    </row>
    <row r="851" spans="1:11" x14ac:dyDescent="0.25">
      <c r="A851" s="1" t="s">
        <v>22</v>
      </c>
      <c r="B851" s="20" t="s">
        <v>99</v>
      </c>
      <c r="C851" s="20" t="s">
        <v>8</v>
      </c>
      <c r="H851" s="9"/>
      <c r="I851" s="20" t="s">
        <v>151</v>
      </c>
      <c r="J851" s="20" t="s">
        <v>152</v>
      </c>
      <c r="K851" s="21"/>
    </row>
    <row r="852" spans="1:11" x14ac:dyDescent="0.25">
      <c r="A852" s="1" t="s">
        <v>22</v>
      </c>
      <c r="B852" s="20" t="s">
        <v>100</v>
      </c>
      <c r="C852" s="20" t="s">
        <v>8</v>
      </c>
      <c r="H852" s="9"/>
      <c r="I852" s="20" t="s">
        <v>151</v>
      </c>
      <c r="J852" s="20" t="s">
        <v>152</v>
      </c>
      <c r="K852" s="21"/>
    </row>
    <row r="853" spans="1:11" x14ac:dyDescent="0.25">
      <c r="A853" s="1" t="s">
        <v>22</v>
      </c>
      <c r="B853" s="20" t="s">
        <v>101</v>
      </c>
      <c r="C853" s="20" t="s">
        <v>8</v>
      </c>
      <c r="H853" s="9"/>
      <c r="I853" s="20" t="s">
        <v>151</v>
      </c>
      <c r="J853" s="20" t="s">
        <v>152</v>
      </c>
      <c r="K853" s="21"/>
    </row>
    <row r="854" spans="1:11" x14ac:dyDescent="0.25">
      <c r="A854" s="1" t="s">
        <v>22</v>
      </c>
      <c r="B854" s="20" t="s">
        <v>102</v>
      </c>
      <c r="C854" s="20" t="s">
        <v>8</v>
      </c>
      <c r="H854" s="9"/>
      <c r="I854" s="20" t="s">
        <v>151</v>
      </c>
      <c r="J854" s="20" t="s">
        <v>152</v>
      </c>
      <c r="K854" s="21"/>
    </row>
    <row r="855" spans="1:11" x14ac:dyDescent="0.25">
      <c r="A855" s="1" t="s">
        <v>22</v>
      </c>
      <c r="B855" s="20" t="s">
        <v>104</v>
      </c>
      <c r="C855" s="20" t="s">
        <v>8</v>
      </c>
      <c r="H855" s="9"/>
      <c r="I855" s="20" t="s">
        <v>151</v>
      </c>
      <c r="J855" s="20" t="s">
        <v>152</v>
      </c>
      <c r="K855" s="21"/>
    </row>
    <row r="856" spans="1:11" x14ac:dyDescent="0.25">
      <c r="A856" s="1" t="s">
        <v>22</v>
      </c>
      <c r="B856" s="20" t="s">
        <v>105</v>
      </c>
      <c r="C856" s="20" t="s">
        <v>8</v>
      </c>
      <c r="H856" s="9"/>
      <c r="I856" s="20" t="s">
        <v>151</v>
      </c>
      <c r="J856" s="20" t="s">
        <v>152</v>
      </c>
      <c r="K856" s="21"/>
    </row>
    <row r="857" spans="1:11" x14ac:dyDescent="0.25">
      <c r="A857" s="1" t="s">
        <v>22</v>
      </c>
      <c r="B857" s="20" t="s">
        <v>106</v>
      </c>
      <c r="C857" s="20" t="s">
        <v>8</v>
      </c>
      <c r="H857" s="9"/>
      <c r="I857" s="20" t="s">
        <v>151</v>
      </c>
      <c r="J857" s="20" t="s">
        <v>152</v>
      </c>
      <c r="K857" s="21"/>
    </row>
    <row r="858" spans="1:11" x14ac:dyDescent="0.25">
      <c r="A858" s="1" t="s">
        <v>22</v>
      </c>
      <c r="B858" s="20" t="s">
        <v>107</v>
      </c>
      <c r="C858" s="20" t="s">
        <v>8</v>
      </c>
      <c r="H858" s="9"/>
      <c r="I858" s="20" t="s">
        <v>151</v>
      </c>
      <c r="J858" s="20" t="s">
        <v>152</v>
      </c>
      <c r="K858" s="21"/>
    </row>
    <row r="859" spans="1:11" x14ac:dyDescent="0.25">
      <c r="A859" s="1" t="s">
        <v>22</v>
      </c>
      <c r="B859" s="20" t="s">
        <v>108</v>
      </c>
      <c r="C859" s="20" t="s">
        <v>8</v>
      </c>
      <c r="H859" s="9"/>
      <c r="I859" s="20" t="s">
        <v>151</v>
      </c>
      <c r="J859" s="20" t="s">
        <v>152</v>
      </c>
      <c r="K859" s="21"/>
    </row>
    <row r="860" spans="1:11" x14ac:dyDescent="0.25">
      <c r="A860" s="1" t="s">
        <v>22</v>
      </c>
      <c r="B860" s="20" t="s">
        <v>109</v>
      </c>
      <c r="C860" s="20" t="s">
        <v>8</v>
      </c>
      <c r="H860" s="9"/>
      <c r="I860" s="20" t="s">
        <v>151</v>
      </c>
      <c r="J860" s="20" t="s">
        <v>152</v>
      </c>
      <c r="K860" s="21"/>
    </row>
    <row r="861" spans="1:11" x14ac:dyDescent="0.25">
      <c r="A861" s="1" t="s">
        <v>22</v>
      </c>
      <c r="B861" s="20" t="s">
        <v>112</v>
      </c>
      <c r="C861" s="20" t="s">
        <v>8</v>
      </c>
      <c r="H861" s="9"/>
      <c r="I861" s="20" t="s">
        <v>151</v>
      </c>
      <c r="J861" s="20" t="s">
        <v>152</v>
      </c>
      <c r="K861" s="21"/>
    </row>
    <row r="862" spans="1:11" x14ac:dyDescent="0.25">
      <c r="A862" s="1" t="s">
        <v>22</v>
      </c>
      <c r="B862" s="20" t="s">
        <v>113</v>
      </c>
      <c r="C862" s="20" t="s">
        <v>8</v>
      </c>
      <c r="H862" s="9"/>
      <c r="I862" s="20" t="s">
        <v>151</v>
      </c>
      <c r="J862" s="20" t="s">
        <v>152</v>
      </c>
      <c r="K862" s="21"/>
    </row>
    <row r="863" spans="1:11" x14ac:dyDescent="0.25">
      <c r="A863" s="1" t="s">
        <v>22</v>
      </c>
      <c r="B863" s="20" t="s">
        <v>114</v>
      </c>
      <c r="C863" s="20" t="s">
        <v>8</v>
      </c>
      <c r="H863" s="9"/>
      <c r="I863" s="20" t="s">
        <v>151</v>
      </c>
      <c r="J863" s="20" t="s">
        <v>152</v>
      </c>
      <c r="K863" s="21"/>
    </row>
    <row r="864" spans="1:11" x14ac:dyDescent="0.25">
      <c r="A864" s="1" t="s">
        <v>22</v>
      </c>
      <c r="B864" s="20" t="s">
        <v>115</v>
      </c>
      <c r="C864" s="20" t="s">
        <v>8</v>
      </c>
      <c r="H864" s="9"/>
      <c r="I864" s="20" t="s">
        <v>151</v>
      </c>
      <c r="J864" s="20" t="s">
        <v>152</v>
      </c>
      <c r="K864" s="21"/>
    </row>
    <row r="865" spans="1:11" x14ac:dyDescent="0.25">
      <c r="A865" s="1" t="s">
        <v>22</v>
      </c>
      <c r="B865" s="20" t="s">
        <v>117</v>
      </c>
      <c r="C865" s="20" t="s">
        <v>8</v>
      </c>
      <c r="H865" s="9"/>
      <c r="I865" s="20" t="s">
        <v>151</v>
      </c>
      <c r="J865" s="20" t="s">
        <v>152</v>
      </c>
      <c r="K865" s="21"/>
    </row>
    <row r="866" spans="1:11" x14ac:dyDescent="0.25">
      <c r="A866" s="1" t="s">
        <v>22</v>
      </c>
      <c r="B866" s="20" t="s">
        <v>118</v>
      </c>
      <c r="C866" s="20" t="s">
        <v>8</v>
      </c>
      <c r="H866" s="9"/>
      <c r="I866" s="20" t="s">
        <v>151</v>
      </c>
      <c r="J866" s="20" t="s">
        <v>152</v>
      </c>
      <c r="K866" s="21"/>
    </row>
    <row r="867" spans="1:11" x14ac:dyDescent="0.25">
      <c r="A867" s="1" t="s">
        <v>22</v>
      </c>
      <c r="B867" s="20" t="s">
        <v>119</v>
      </c>
      <c r="C867" s="20" t="s">
        <v>8</v>
      </c>
      <c r="H867" s="9"/>
      <c r="I867" s="20" t="s">
        <v>151</v>
      </c>
      <c r="J867" s="20" t="s">
        <v>152</v>
      </c>
      <c r="K867" s="21"/>
    </row>
    <row r="868" spans="1:11" x14ac:dyDescent="0.25">
      <c r="A868" s="1" t="s">
        <v>22</v>
      </c>
      <c r="B868" s="20" t="s">
        <v>120</v>
      </c>
      <c r="C868" s="20" t="s">
        <v>8</v>
      </c>
      <c r="H868" s="9"/>
      <c r="I868" s="20" t="s">
        <v>151</v>
      </c>
      <c r="J868" s="20" t="s">
        <v>152</v>
      </c>
      <c r="K868" s="21"/>
    </row>
    <row r="869" spans="1:11" x14ac:dyDescent="0.25">
      <c r="A869" s="1" t="s">
        <v>22</v>
      </c>
      <c r="B869" s="20" t="s">
        <v>122</v>
      </c>
      <c r="C869" s="20" t="s">
        <v>8</v>
      </c>
      <c r="H869" s="9"/>
      <c r="I869" s="20" t="s">
        <v>151</v>
      </c>
      <c r="J869" s="20" t="s">
        <v>152</v>
      </c>
      <c r="K869" s="21"/>
    </row>
    <row r="870" spans="1:11" x14ac:dyDescent="0.25">
      <c r="A870" s="1" t="s">
        <v>22</v>
      </c>
      <c r="B870" s="20" t="s">
        <v>123</v>
      </c>
      <c r="C870" s="20" t="s">
        <v>8</v>
      </c>
      <c r="H870" s="9"/>
      <c r="I870" s="20" t="s">
        <v>151</v>
      </c>
      <c r="J870" s="20" t="s">
        <v>152</v>
      </c>
      <c r="K870" s="21"/>
    </row>
    <row r="871" spans="1:11" x14ac:dyDescent="0.25">
      <c r="A871" s="1" t="s">
        <v>22</v>
      </c>
      <c r="B871" s="20" t="s">
        <v>124</v>
      </c>
      <c r="C871" s="20" t="s">
        <v>8</v>
      </c>
      <c r="H871" s="9"/>
      <c r="I871" s="20" t="s">
        <v>151</v>
      </c>
      <c r="J871" s="20" t="s">
        <v>152</v>
      </c>
      <c r="K871" s="21"/>
    </row>
    <row r="872" spans="1:11" x14ac:dyDescent="0.25">
      <c r="A872" s="1" t="s">
        <v>22</v>
      </c>
      <c r="B872" s="20" t="s">
        <v>125</v>
      </c>
      <c r="C872" s="20" t="s">
        <v>8</v>
      </c>
      <c r="H872" s="9"/>
      <c r="I872" s="20" t="s">
        <v>151</v>
      </c>
      <c r="J872" s="20" t="s">
        <v>152</v>
      </c>
      <c r="K872" s="21"/>
    </row>
    <row r="873" spans="1:11" x14ac:dyDescent="0.25">
      <c r="A873" s="1" t="s">
        <v>22</v>
      </c>
      <c r="B873" s="20" t="s">
        <v>126</v>
      </c>
      <c r="C873" s="20" t="s">
        <v>8</v>
      </c>
      <c r="H873" s="9"/>
      <c r="I873" s="20" t="s">
        <v>151</v>
      </c>
      <c r="J873" s="20" t="s">
        <v>152</v>
      </c>
      <c r="K873" s="21"/>
    </row>
    <row r="874" spans="1:11" x14ac:dyDescent="0.25">
      <c r="A874" s="1" t="s">
        <v>22</v>
      </c>
      <c r="B874" s="20" t="s">
        <v>127</v>
      </c>
      <c r="C874" s="20" t="s">
        <v>8</v>
      </c>
      <c r="H874" s="9"/>
      <c r="I874" s="20" t="s">
        <v>151</v>
      </c>
      <c r="J874" s="20" t="s">
        <v>152</v>
      </c>
      <c r="K874" s="21"/>
    </row>
    <row r="875" spans="1:11" x14ac:dyDescent="0.25">
      <c r="A875" s="1" t="s">
        <v>22</v>
      </c>
      <c r="B875" s="20" t="s">
        <v>128</v>
      </c>
      <c r="C875" s="20" t="s">
        <v>37</v>
      </c>
      <c r="H875" s="9"/>
      <c r="I875" s="20" t="s">
        <v>151</v>
      </c>
      <c r="J875" s="20" t="s">
        <v>152</v>
      </c>
      <c r="K875" s="21"/>
    </row>
    <row r="876" spans="1:11" x14ac:dyDescent="0.25">
      <c r="A876" s="1" t="s">
        <v>22</v>
      </c>
      <c r="B876" s="20" t="s">
        <v>129</v>
      </c>
      <c r="C876" s="20" t="s">
        <v>8</v>
      </c>
      <c r="H876" s="9"/>
      <c r="I876" s="20" t="s">
        <v>151</v>
      </c>
      <c r="J876" s="20" t="s">
        <v>152</v>
      </c>
      <c r="K876" s="21"/>
    </row>
    <row r="877" spans="1:11" x14ac:dyDescent="0.25">
      <c r="A877" s="1" t="s">
        <v>22</v>
      </c>
      <c r="B877" s="20" t="s">
        <v>130</v>
      </c>
      <c r="C877" s="20" t="s">
        <v>8</v>
      </c>
      <c r="H877" s="9"/>
      <c r="I877" s="20" t="s">
        <v>151</v>
      </c>
      <c r="J877" s="20" t="s">
        <v>152</v>
      </c>
      <c r="K877" s="21"/>
    </row>
    <row r="878" spans="1:11" x14ac:dyDescent="0.25">
      <c r="A878" s="1" t="s">
        <v>22</v>
      </c>
      <c r="B878" s="20" t="s">
        <v>131</v>
      </c>
      <c r="C878" s="20" t="s">
        <v>8</v>
      </c>
      <c r="H878" s="9"/>
      <c r="I878" s="20" t="s">
        <v>151</v>
      </c>
      <c r="J878" s="20" t="s">
        <v>152</v>
      </c>
      <c r="K878" s="21"/>
    </row>
    <row r="879" spans="1:11" x14ac:dyDescent="0.25">
      <c r="A879" s="1" t="s">
        <v>22</v>
      </c>
      <c r="B879" s="20" t="s">
        <v>132</v>
      </c>
      <c r="C879" s="20" t="s">
        <v>8</v>
      </c>
      <c r="H879" s="9"/>
      <c r="I879" s="20" t="s">
        <v>151</v>
      </c>
      <c r="J879" s="20" t="s">
        <v>152</v>
      </c>
      <c r="K879" s="21"/>
    </row>
    <row r="880" spans="1:11" x14ac:dyDescent="0.25">
      <c r="A880" s="1" t="s">
        <v>22</v>
      </c>
      <c r="B880" s="20" t="s">
        <v>133</v>
      </c>
      <c r="C880" s="20" t="s">
        <v>8</v>
      </c>
      <c r="H880" s="9"/>
      <c r="I880" s="20" t="s">
        <v>151</v>
      </c>
      <c r="J880" s="20" t="s">
        <v>152</v>
      </c>
      <c r="K880" s="21"/>
    </row>
    <row r="881" spans="1:11" x14ac:dyDescent="0.25">
      <c r="A881" s="1" t="s">
        <v>22</v>
      </c>
      <c r="B881" s="20" t="s">
        <v>134</v>
      </c>
      <c r="C881" s="20" t="s">
        <v>8</v>
      </c>
      <c r="H881" s="9"/>
      <c r="I881" s="20" t="s">
        <v>151</v>
      </c>
      <c r="J881" s="20" t="s">
        <v>152</v>
      </c>
      <c r="K881" s="21"/>
    </row>
    <row r="882" spans="1:11" x14ac:dyDescent="0.25">
      <c r="A882" s="1" t="s">
        <v>22</v>
      </c>
      <c r="B882" s="20" t="s">
        <v>138</v>
      </c>
      <c r="C882" s="20" t="s">
        <v>8</v>
      </c>
      <c r="H882" s="9"/>
      <c r="I882" s="20" t="s">
        <v>151</v>
      </c>
      <c r="J882" s="20" t="s">
        <v>152</v>
      </c>
      <c r="K882" s="21"/>
    </row>
    <row r="883" spans="1:11" x14ac:dyDescent="0.25">
      <c r="A883" s="1" t="s">
        <v>22</v>
      </c>
      <c r="B883" s="20" t="s">
        <v>139</v>
      </c>
      <c r="C883" s="20" t="s">
        <v>8</v>
      </c>
      <c r="H883" s="9"/>
      <c r="I883" s="20" t="s">
        <v>151</v>
      </c>
      <c r="J883" s="20" t="s">
        <v>152</v>
      </c>
      <c r="K883" s="21"/>
    </row>
    <row r="884" spans="1:11" x14ac:dyDescent="0.25">
      <c r="A884" s="1" t="s">
        <v>22</v>
      </c>
      <c r="B884" s="20" t="s">
        <v>140</v>
      </c>
      <c r="C884" s="20" t="s">
        <v>8</v>
      </c>
      <c r="H884" s="9"/>
      <c r="I884" s="20" t="s">
        <v>151</v>
      </c>
      <c r="J884" s="20" t="s">
        <v>152</v>
      </c>
      <c r="K884" s="21"/>
    </row>
    <row r="885" spans="1:11" x14ac:dyDescent="0.25">
      <c r="A885" s="1" t="s">
        <v>22</v>
      </c>
      <c r="B885" s="20" t="s">
        <v>141</v>
      </c>
      <c r="C885" s="20" t="s">
        <v>8</v>
      </c>
      <c r="H885" s="9"/>
      <c r="I885" s="20" t="s">
        <v>151</v>
      </c>
      <c r="J885" s="20" t="s">
        <v>152</v>
      </c>
      <c r="K885" s="21"/>
    </row>
    <row r="886" spans="1:11" x14ac:dyDescent="0.25">
      <c r="A886" s="1" t="s">
        <v>22</v>
      </c>
      <c r="B886" s="20" t="s">
        <v>143</v>
      </c>
      <c r="C886" s="20" t="s">
        <v>8</v>
      </c>
      <c r="H886" s="9"/>
      <c r="I886" s="20" t="s">
        <v>151</v>
      </c>
      <c r="J886" s="20" t="s">
        <v>152</v>
      </c>
      <c r="K886" s="21"/>
    </row>
    <row r="887" spans="1:11" x14ac:dyDescent="0.25">
      <c r="A887" s="1" t="s">
        <v>22</v>
      </c>
      <c r="B887" s="20" t="s">
        <v>144</v>
      </c>
      <c r="C887" s="20" t="s">
        <v>8</v>
      </c>
      <c r="H887" s="9"/>
      <c r="I887" s="20" t="s">
        <v>151</v>
      </c>
      <c r="J887" s="20" t="s">
        <v>152</v>
      </c>
      <c r="K887" s="21"/>
    </row>
    <row r="888" spans="1:11" x14ac:dyDescent="0.25">
      <c r="A888" s="1" t="s">
        <v>22</v>
      </c>
      <c r="B888" s="20" t="s">
        <v>146</v>
      </c>
      <c r="C888" s="20" t="s">
        <v>8</v>
      </c>
      <c r="H888" s="9"/>
      <c r="I888" s="20" t="s">
        <v>151</v>
      </c>
      <c r="J888" s="20" t="s">
        <v>152</v>
      </c>
      <c r="K888" s="21"/>
    </row>
    <row r="889" spans="1:11" x14ac:dyDescent="0.25">
      <c r="A889" s="1" t="s">
        <v>22</v>
      </c>
      <c r="B889" s="20" t="s">
        <v>147</v>
      </c>
      <c r="C889" s="20" t="s">
        <v>8</v>
      </c>
      <c r="H889" s="9"/>
      <c r="I889" s="20" t="s">
        <v>151</v>
      </c>
      <c r="J889" s="20" t="s">
        <v>152</v>
      </c>
      <c r="K889" s="21"/>
    </row>
    <row r="890" spans="1:11" x14ac:dyDescent="0.25">
      <c r="A890" s="1" t="s">
        <v>22</v>
      </c>
      <c r="B890" s="20" t="s">
        <v>148</v>
      </c>
      <c r="C890" s="20" t="s">
        <v>8</v>
      </c>
      <c r="H890" s="9"/>
      <c r="I890" s="20" t="s">
        <v>151</v>
      </c>
      <c r="J890" s="20" t="s">
        <v>152</v>
      </c>
      <c r="K890" s="21"/>
    </row>
    <row r="891" spans="1:11" x14ac:dyDescent="0.25">
      <c r="A891" s="1" t="s">
        <v>6</v>
      </c>
      <c r="B891" s="20" t="s">
        <v>79</v>
      </c>
      <c r="C891" s="20"/>
      <c r="H891" s="9">
        <v>1.26</v>
      </c>
      <c r="I891" s="20" t="s">
        <v>151</v>
      </c>
      <c r="J891" s="20" t="s">
        <v>152</v>
      </c>
      <c r="K891" s="21"/>
    </row>
    <row r="892" spans="1:11" x14ac:dyDescent="0.25">
      <c r="A892" s="1" t="s">
        <v>6</v>
      </c>
      <c r="B892" s="20" t="s">
        <v>135</v>
      </c>
      <c r="C892" s="20" t="s">
        <v>136</v>
      </c>
      <c r="H892" s="9">
        <v>19.600000000000001</v>
      </c>
      <c r="I892" s="20" t="s">
        <v>151</v>
      </c>
      <c r="J892" s="20" t="s">
        <v>152</v>
      </c>
      <c r="K892" s="21" t="s">
        <v>156</v>
      </c>
    </row>
    <row r="893" spans="1:11" x14ac:dyDescent="0.25">
      <c r="A893" s="1" t="s">
        <v>6</v>
      </c>
      <c r="B893" s="20" t="s">
        <v>137</v>
      </c>
      <c r="C893" s="20"/>
      <c r="H893" s="9">
        <v>1.44</v>
      </c>
      <c r="I893" s="20" t="s">
        <v>151</v>
      </c>
      <c r="J893" s="20" t="s">
        <v>152</v>
      </c>
      <c r="K893" s="21"/>
    </row>
    <row r="894" spans="1:11" x14ac:dyDescent="0.25">
      <c r="A894" s="1" t="s">
        <v>6</v>
      </c>
      <c r="B894" s="20" t="s">
        <v>34</v>
      </c>
      <c r="C894" s="20"/>
      <c r="H894" s="9">
        <v>1.9</v>
      </c>
      <c r="I894" s="20" t="s">
        <v>151</v>
      </c>
      <c r="J894" s="20" t="s">
        <v>152</v>
      </c>
      <c r="K894" s="21"/>
    </row>
    <row r="895" spans="1:11" x14ac:dyDescent="0.25">
      <c r="A895" s="1" t="s">
        <v>6</v>
      </c>
      <c r="B895" s="20" t="s">
        <v>85</v>
      </c>
      <c r="C895" s="20" t="s">
        <v>153</v>
      </c>
      <c r="H895" s="9">
        <v>6.58</v>
      </c>
      <c r="I895" s="20" t="s">
        <v>151</v>
      </c>
      <c r="J895" s="20" t="s">
        <v>152</v>
      </c>
      <c r="K895" s="21" t="s">
        <v>156</v>
      </c>
    </row>
    <row r="896" spans="1:11" x14ac:dyDescent="0.25">
      <c r="A896" s="1" t="s">
        <v>6</v>
      </c>
      <c r="B896" s="20" t="s">
        <v>11</v>
      </c>
      <c r="C896" s="20"/>
      <c r="H896" s="9">
        <v>50.7</v>
      </c>
      <c r="I896" s="20" t="s">
        <v>151</v>
      </c>
      <c r="J896" s="20" t="s">
        <v>152</v>
      </c>
      <c r="K896" s="21"/>
    </row>
    <row r="897" spans="1:11" x14ac:dyDescent="0.25">
      <c r="A897" s="1" t="s">
        <v>6</v>
      </c>
      <c r="B897" s="20" t="s">
        <v>112</v>
      </c>
      <c r="C897" s="20"/>
      <c r="H897" s="9">
        <v>791</v>
      </c>
      <c r="I897" s="20" t="s">
        <v>151</v>
      </c>
      <c r="J897" s="20" t="s">
        <v>152</v>
      </c>
      <c r="K897" s="21"/>
    </row>
    <row r="898" spans="1:11" x14ac:dyDescent="0.25">
      <c r="A898" s="1" t="s">
        <v>6</v>
      </c>
      <c r="B898" s="20" t="s">
        <v>92</v>
      </c>
      <c r="C898" s="20"/>
      <c r="H898" s="9">
        <v>6.97</v>
      </c>
      <c r="I898" s="20" t="s">
        <v>151</v>
      </c>
      <c r="J898" s="20" t="s">
        <v>152</v>
      </c>
      <c r="K898" s="21"/>
    </row>
    <row r="899" spans="1:11" x14ac:dyDescent="0.25">
      <c r="A899" s="1" t="s">
        <v>6</v>
      </c>
      <c r="B899" s="20" t="s">
        <v>145</v>
      </c>
      <c r="C899" s="20"/>
      <c r="H899" s="9">
        <v>18.899999999999999</v>
      </c>
      <c r="I899" s="20" t="s">
        <v>151</v>
      </c>
      <c r="J899" s="20" t="s">
        <v>152</v>
      </c>
      <c r="K899" s="21" t="s">
        <v>157</v>
      </c>
    </row>
    <row r="900" spans="1:11" x14ac:dyDescent="0.25">
      <c r="A900" s="1" t="s">
        <v>6</v>
      </c>
      <c r="B900" s="20" t="s">
        <v>18</v>
      </c>
      <c r="C900" s="20"/>
      <c r="H900" s="9">
        <v>24.4</v>
      </c>
      <c r="I900" s="20" t="s">
        <v>151</v>
      </c>
      <c r="J900" s="20" t="s">
        <v>152</v>
      </c>
      <c r="K900" s="21"/>
    </row>
    <row r="901" spans="1:11" x14ac:dyDescent="0.25">
      <c r="A901" s="1" t="s">
        <v>6</v>
      </c>
      <c r="B901" s="20" t="s">
        <v>70</v>
      </c>
      <c r="C901" s="20"/>
      <c r="H901" s="9">
        <v>4.0199999999999996</v>
      </c>
      <c r="I901" s="20" t="s">
        <v>151</v>
      </c>
      <c r="J901" s="20" t="s">
        <v>152</v>
      </c>
      <c r="K901" s="21"/>
    </row>
    <row r="902" spans="1:11" x14ac:dyDescent="0.25">
      <c r="A902" s="1" t="s">
        <v>6</v>
      </c>
      <c r="B902" s="20" t="s">
        <v>148</v>
      </c>
      <c r="C902" s="20"/>
      <c r="H902" s="9">
        <v>0.47499999999999998</v>
      </c>
      <c r="I902" s="20" t="s">
        <v>151</v>
      </c>
      <c r="J902" s="20" t="s">
        <v>152</v>
      </c>
      <c r="K902" s="21"/>
    </row>
    <row r="903" spans="1:11" x14ac:dyDescent="0.25">
      <c r="A903" s="1" t="s">
        <v>6</v>
      </c>
      <c r="B903" s="20" t="s">
        <v>108</v>
      </c>
      <c r="C903" s="20"/>
      <c r="H903" s="9">
        <v>4.42</v>
      </c>
      <c r="I903" s="20" t="s">
        <v>151</v>
      </c>
      <c r="J903" s="20" t="s">
        <v>152</v>
      </c>
      <c r="K903" s="21"/>
    </row>
    <row r="904" spans="1:11" x14ac:dyDescent="0.25">
      <c r="A904" s="1" t="s">
        <v>6</v>
      </c>
      <c r="B904" s="20" t="s">
        <v>116</v>
      </c>
      <c r="C904" s="20"/>
      <c r="H904" s="9">
        <v>4.87</v>
      </c>
      <c r="I904" s="20" t="s">
        <v>151</v>
      </c>
      <c r="J904" s="20" t="s">
        <v>152</v>
      </c>
      <c r="K904" s="21"/>
    </row>
    <row r="905" spans="1:11" x14ac:dyDescent="0.25">
      <c r="A905" s="1" t="s">
        <v>6</v>
      </c>
      <c r="B905" s="20" t="s">
        <v>7</v>
      </c>
      <c r="C905" s="20" t="s">
        <v>8</v>
      </c>
      <c r="H905" s="9"/>
      <c r="I905" s="20" t="s">
        <v>151</v>
      </c>
      <c r="J905" s="20" t="s">
        <v>152</v>
      </c>
      <c r="K905" s="21"/>
    </row>
    <row r="906" spans="1:11" x14ac:dyDescent="0.25">
      <c r="A906" s="1" t="s">
        <v>6</v>
      </c>
      <c r="B906" s="20" t="s">
        <v>12</v>
      </c>
      <c r="C906" s="20" t="s">
        <v>8</v>
      </c>
      <c r="H906" s="9"/>
      <c r="I906" s="20" t="s">
        <v>151</v>
      </c>
      <c r="J906" s="20" t="s">
        <v>152</v>
      </c>
      <c r="K906" s="21"/>
    </row>
    <row r="907" spans="1:11" x14ac:dyDescent="0.25">
      <c r="A907" s="1" t="s">
        <v>6</v>
      </c>
      <c r="B907" s="20" t="s">
        <v>13</v>
      </c>
      <c r="C907" s="20" t="s">
        <v>8</v>
      </c>
      <c r="H907" s="9"/>
      <c r="I907" s="20" t="s">
        <v>151</v>
      </c>
      <c r="J907" s="20" t="s">
        <v>152</v>
      </c>
      <c r="K907" s="21"/>
    </row>
    <row r="908" spans="1:11" x14ac:dyDescent="0.25">
      <c r="A908" s="1" t="s">
        <v>6</v>
      </c>
      <c r="B908" s="20" t="s">
        <v>14</v>
      </c>
      <c r="C908" s="20" t="s">
        <v>8</v>
      </c>
      <c r="H908" s="9"/>
      <c r="I908" s="20" t="s">
        <v>151</v>
      </c>
      <c r="J908" s="20" t="s">
        <v>152</v>
      </c>
      <c r="K908" s="21"/>
    </row>
    <row r="909" spans="1:11" x14ac:dyDescent="0.25">
      <c r="A909" s="1" t="s">
        <v>6</v>
      </c>
      <c r="B909" s="20" t="s">
        <v>15</v>
      </c>
      <c r="C909" s="20" t="s">
        <v>8</v>
      </c>
      <c r="H909" s="9"/>
      <c r="I909" s="20" t="s">
        <v>151</v>
      </c>
      <c r="J909" s="20" t="s">
        <v>152</v>
      </c>
      <c r="K909" s="21"/>
    </row>
    <row r="910" spans="1:11" x14ac:dyDescent="0.25">
      <c r="A910" s="1" t="s">
        <v>6</v>
      </c>
      <c r="B910" s="20" t="s">
        <v>16</v>
      </c>
      <c r="C910" s="20" t="s">
        <v>8</v>
      </c>
      <c r="H910" s="9"/>
      <c r="I910" s="20" t="s">
        <v>151</v>
      </c>
      <c r="J910" s="20" t="s">
        <v>152</v>
      </c>
      <c r="K910" s="21"/>
    </row>
    <row r="911" spans="1:11" x14ac:dyDescent="0.25">
      <c r="A911" s="1" t="s">
        <v>6</v>
      </c>
      <c r="B911" s="20" t="s">
        <v>17</v>
      </c>
      <c r="C911" s="20" t="s">
        <v>8</v>
      </c>
      <c r="H911" s="9"/>
      <c r="I911" s="20" t="s">
        <v>151</v>
      </c>
      <c r="J911" s="20" t="s">
        <v>152</v>
      </c>
      <c r="K911" s="21"/>
    </row>
    <row r="912" spans="1:11" x14ac:dyDescent="0.25">
      <c r="A912" s="1" t="s">
        <v>6</v>
      </c>
      <c r="B912" s="20" t="s">
        <v>19</v>
      </c>
      <c r="C912" s="20" t="s">
        <v>8</v>
      </c>
      <c r="H912" s="9"/>
      <c r="I912" s="20" t="s">
        <v>151</v>
      </c>
      <c r="J912" s="20" t="s">
        <v>152</v>
      </c>
      <c r="K912" s="21"/>
    </row>
    <row r="913" spans="1:11" x14ac:dyDescent="0.25">
      <c r="A913" s="1" t="s">
        <v>6</v>
      </c>
      <c r="B913" s="20" t="s">
        <v>20</v>
      </c>
      <c r="C913" s="20" t="s">
        <v>8</v>
      </c>
      <c r="H913" s="9"/>
      <c r="I913" s="20" t="s">
        <v>151</v>
      </c>
      <c r="J913" s="20" t="s">
        <v>152</v>
      </c>
      <c r="K913" s="21"/>
    </row>
    <row r="914" spans="1:11" x14ac:dyDescent="0.25">
      <c r="A914" s="1" t="s">
        <v>6</v>
      </c>
      <c r="B914" s="20" t="s">
        <v>21</v>
      </c>
      <c r="C914" s="20" t="s">
        <v>8</v>
      </c>
      <c r="H914" s="9"/>
      <c r="I914" s="20" t="s">
        <v>151</v>
      </c>
      <c r="J914" s="20" t="s">
        <v>152</v>
      </c>
      <c r="K914" s="21"/>
    </row>
    <row r="915" spans="1:11" x14ac:dyDescent="0.25">
      <c r="A915" s="1" t="s">
        <v>6</v>
      </c>
      <c r="B915" s="20" t="s">
        <v>29</v>
      </c>
      <c r="C915" s="20" t="s">
        <v>8</v>
      </c>
      <c r="H915" s="9"/>
      <c r="I915" s="20" t="s">
        <v>151</v>
      </c>
      <c r="J915" s="20" t="s">
        <v>152</v>
      </c>
      <c r="K915" s="21"/>
    </row>
    <row r="916" spans="1:11" x14ac:dyDescent="0.25">
      <c r="A916" s="1" t="s">
        <v>6</v>
      </c>
      <c r="B916" s="20" t="s">
        <v>31</v>
      </c>
      <c r="C916" s="20" t="s">
        <v>8</v>
      </c>
      <c r="H916" s="9"/>
      <c r="I916" s="20" t="s">
        <v>151</v>
      </c>
      <c r="J916" s="20" t="s">
        <v>152</v>
      </c>
      <c r="K916" s="21"/>
    </row>
    <row r="917" spans="1:11" x14ac:dyDescent="0.25">
      <c r="A917" s="1" t="s">
        <v>6</v>
      </c>
      <c r="B917" s="20" t="s">
        <v>32</v>
      </c>
      <c r="C917" s="20" t="s">
        <v>8</v>
      </c>
      <c r="H917" s="9"/>
      <c r="I917" s="20" t="s">
        <v>151</v>
      </c>
      <c r="J917" s="20" t="s">
        <v>152</v>
      </c>
      <c r="K917" s="21"/>
    </row>
    <row r="918" spans="1:11" x14ac:dyDescent="0.25">
      <c r="A918" s="1" t="s">
        <v>6</v>
      </c>
      <c r="B918" s="20" t="s">
        <v>33</v>
      </c>
      <c r="C918" s="20" t="s">
        <v>8</v>
      </c>
      <c r="H918" s="9"/>
      <c r="I918" s="20" t="s">
        <v>151</v>
      </c>
      <c r="J918" s="20" t="s">
        <v>152</v>
      </c>
      <c r="K918" s="21"/>
    </row>
    <row r="919" spans="1:11" x14ac:dyDescent="0.25">
      <c r="A919" s="1" t="s">
        <v>6</v>
      </c>
      <c r="B919" s="20" t="s">
        <v>35</v>
      </c>
      <c r="C919" s="20" t="s">
        <v>8</v>
      </c>
      <c r="H919" s="9"/>
      <c r="I919" s="20" t="s">
        <v>151</v>
      </c>
      <c r="J919" s="20" t="s">
        <v>152</v>
      </c>
      <c r="K919" s="21"/>
    </row>
    <row r="920" spans="1:11" x14ac:dyDescent="0.25">
      <c r="A920" s="1" t="s">
        <v>6</v>
      </c>
      <c r="B920" s="20" t="s">
        <v>36</v>
      </c>
      <c r="C920" s="20" t="s">
        <v>37</v>
      </c>
      <c r="H920" s="9"/>
      <c r="I920" s="20" t="s">
        <v>151</v>
      </c>
      <c r="J920" s="20" t="s">
        <v>152</v>
      </c>
      <c r="K920" s="21"/>
    </row>
    <row r="921" spans="1:11" x14ac:dyDescent="0.25">
      <c r="A921" s="1" t="s">
        <v>6</v>
      </c>
      <c r="B921" s="20" t="s">
        <v>38</v>
      </c>
      <c r="C921" s="20" t="s">
        <v>8</v>
      </c>
      <c r="H921" s="9"/>
      <c r="I921" s="20" t="s">
        <v>151</v>
      </c>
      <c r="J921" s="20" t="s">
        <v>152</v>
      </c>
      <c r="K921" s="21"/>
    </row>
    <row r="922" spans="1:11" x14ac:dyDescent="0.25">
      <c r="A922" s="1" t="s">
        <v>6</v>
      </c>
      <c r="B922" s="20" t="s">
        <v>39</v>
      </c>
      <c r="C922" s="20" t="s">
        <v>37</v>
      </c>
      <c r="H922" s="9"/>
      <c r="I922" s="20" t="s">
        <v>151</v>
      </c>
      <c r="J922" s="20" t="s">
        <v>152</v>
      </c>
      <c r="K922" s="21"/>
    </row>
    <row r="923" spans="1:11" x14ac:dyDescent="0.25">
      <c r="A923" s="1" t="s">
        <v>6</v>
      </c>
      <c r="B923" s="20" t="s">
        <v>40</v>
      </c>
      <c r="C923" s="20" t="s">
        <v>41</v>
      </c>
      <c r="H923" s="9"/>
      <c r="I923" s="20" t="s">
        <v>151</v>
      </c>
      <c r="J923" s="20" t="s">
        <v>152</v>
      </c>
      <c r="K923" s="21"/>
    </row>
    <row r="924" spans="1:11" x14ac:dyDescent="0.25">
      <c r="A924" s="1" t="s">
        <v>6</v>
      </c>
      <c r="B924" s="20" t="s">
        <v>42</v>
      </c>
      <c r="C924" s="20" t="s">
        <v>8</v>
      </c>
      <c r="H924" s="9"/>
      <c r="I924" s="20" t="s">
        <v>151</v>
      </c>
      <c r="J924" s="20" t="s">
        <v>152</v>
      </c>
      <c r="K924" s="21"/>
    </row>
    <row r="925" spans="1:11" x14ac:dyDescent="0.25">
      <c r="A925" s="1" t="s">
        <v>6</v>
      </c>
      <c r="B925" s="20" t="s">
        <v>43</v>
      </c>
      <c r="C925" s="20" t="s">
        <v>8</v>
      </c>
      <c r="H925" s="9"/>
      <c r="I925" s="20" t="s">
        <v>151</v>
      </c>
      <c r="J925" s="20" t="s">
        <v>152</v>
      </c>
      <c r="K925" s="21"/>
    </row>
    <row r="926" spans="1:11" x14ac:dyDescent="0.25">
      <c r="A926" s="1" t="s">
        <v>6</v>
      </c>
      <c r="B926" s="20" t="s">
        <v>44</v>
      </c>
      <c r="C926" s="20" t="s">
        <v>8</v>
      </c>
      <c r="H926" s="9"/>
      <c r="I926" s="20" t="s">
        <v>151</v>
      </c>
      <c r="J926" s="20" t="s">
        <v>152</v>
      </c>
      <c r="K926" s="21"/>
    </row>
    <row r="927" spans="1:11" x14ac:dyDescent="0.25">
      <c r="A927" s="1" t="s">
        <v>6</v>
      </c>
      <c r="B927" s="20" t="s">
        <v>45</v>
      </c>
      <c r="C927" s="20" t="s">
        <v>8</v>
      </c>
      <c r="H927" s="9"/>
      <c r="I927" s="20" t="s">
        <v>151</v>
      </c>
      <c r="J927" s="20" t="s">
        <v>152</v>
      </c>
      <c r="K927" s="21"/>
    </row>
    <row r="928" spans="1:11" x14ac:dyDescent="0.25">
      <c r="A928" s="1" t="s">
        <v>6</v>
      </c>
      <c r="B928" s="20" t="s">
        <v>46</v>
      </c>
      <c r="C928" s="20" t="s">
        <v>8</v>
      </c>
      <c r="H928" s="9"/>
      <c r="I928" s="20" t="s">
        <v>151</v>
      </c>
      <c r="J928" s="20" t="s">
        <v>152</v>
      </c>
      <c r="K928" s="21"/>
    </row>
    <row r="929" spans="1:11" x14ac:dyDescent="0.25">
      <c r="A929" s="1" t="s">
        <v>6</v>
      </c>
      <c r="B929" s="20" t="s">
        <v>47</v>
      </c>
      <c r="C929" s="20" t="s">
        <v>37</v>
      </c>
      <c r="H929" s="9"/>
      <c r="I929" s="20" t="s">
        <v>151</v>
      </c>
      <c r="J929" s="20" t="s">
        <v>152</v>
      </c>
      <c r="K929" s="21"/>
    </row>
    <row r="930" spans="1:11" x14ac:dyDescent="0.25">
      <c r="A930" s="1" t="s">
        <v>6</v>
      </c>
      <c r="B930" s="20" t="s">
        <v>48</v>
      </c>
      <c r="C930" s="20" t="s">
        <v>8</v>
      </c>
      <c r="H930" s="9"/>
      <c r="I930" s="20" t="s">
        <v>151</v>
      </c>
      <c r="J930" s="20" t="s">
        <v>152</v>
      </c>
      <c r="K930" s="21"/>
    </row>
    <row r="931" spans="1:11" x14ac:dyDescent="0.25">
      <c r="A931" s="1" t="s">
        <v>6</v>
      </c>
      <c r="B931" s="20" t="s">
        <v>49</v>
      </c>
      <c r="C931" s="20" t="s">
        <v>8</v>
      </c>
      <c r="H931" s="9"/>
      <c r="I931" s="20" t="s">
        <v>151</v>
      </c>
      <c r="J931" s="20" t="s">
        <v>152</v>
      </c>
      <c r="K931" s="21"/>
    </row>
    <row r="932" spans="1:11" x14ac:dyDescent="0.25">
      <c r="A932" s="1" t="s">
        <v>6</v>
      </c>
      <c r="B932" s="20" t="s">
        <v>50</v>
      </c>
      <c r="C932" s="20" t="s">
        <v>8</v>
      </c>
      <c r="H932" s="9"/>
      <c r="I932" s="20" t="s">
        <v>151</v>
      </c>
      <c r="J932" s="20" t="s">
        <v>152</v>
      </c>
      <c r="K932" s="21"/>
    </row>
    <row r="933" spans="1:11" x14ac:dyDescent="0.25">
      <c r="A933" s="1" t="s">
        <v>6</v>
      </c>
      <c r="B933" s="20" t="s">
        <v>51</v>
      </c>
      <c r="C933" s="20" t="s">
        <v>8</v>
      </c>
      <c r="H933" s="9"/>
      <c r="I933" s="20" t="s">
        <v>151</v>
      </c>
      <c r="J933" s="20" t="s">
        <v>152</v>
      </c>
      <c r="K933" s="21"/>
    </row>
    <row r="934" spans="1:11" x14ac:dyDescent="0.25">
      <c r="A934" s="1" t="s">
        <v>6</v>
      </c>
      <c r="B934" s="20" t="s">
        <v>52</v>
      </c>
      <c r="C934" s="20" t="s">
        <v>37</v>
      </c>
      <c r="H934" s="9"/>
      <c r="I934" s="20" t="s">
        <v>151</v>
      </c>
      <c r="J934" s="20" t="s">
        <v>152</v>
      </c>
      <c r="K934" s="21"/>
    </row>
    <row r="935" spans="1:11" x14ac:dyDescent="0.25">
      <c r="A935" s="1" t="s">
        <v>6</v>
      </c>
      <c r="B935" s="20" t="s">
        <v>53</v>
      </c>
      <c r="C935" s="20" t="s">
        <v>8</v>
      </c>
      <c r="H935" s="9"/>
      <c r="I935" s="20" t="s">
        <v>151</v>
      </c>
      <c r="J935" s="20" t="s">
        <v>152</v>
      </c>
      <c r="K935" s="21"/>
    </row>
    <row r="936" spans="1:11" x14ac:dyDescent="0.25">
      <c r="A936" s="1" t="s">
        <v>6</v>
      </c>
      <c r="B936" s="20" t="s">
        <v>54</v>
      </c>
      <c r="C936" s="20" t="s">
        <v>37</v>
      </c>
      <c r="H936" s="9"/>
      <c r="I936" s="20" t="s">
        <v>151</v>
      </c>
      <c r="J936" s="20" t="s">
        <v>152</v>
      </c>
      <c r="K936" s="21"/>
    </row>
    <row r="937" spans="1:11" x14ac:dyDescent="0.25">
      <c r="A937" s="1" t="s">
        <v>6</v>
      </c>
      <c r="B937" s="20" t="s">
        <v>55</v>
      </c>
      <c r="C937" s="20" t="s">
        <v>8</v>
      </c>
      <c r="H937" s="9"/>
      <c r="I937" s="20" t="s">
        <v>151</v>
      </c>
      <c r="J937" s="20" t="s">
        <v>152</v>
      </c>
      <c r="K937" s="21"/>
    </row>
    <row r="938" spans="1:11" x14ac:dyDescent="0.25">
      <c r="A938" s="1" t="s">
        <v>6</v>
      </c>
      <c r="B938" s="20" t="s">
        <v>56</v>
      </c>
      <c r="C938" s="20" t="s">
        <v>37</v>
      </c>
      <c r="H938" s="9"/>
      <c r="I938" s="20" t="s">
        <v>151</v>
      </c>
      <c r="J938" s="20" t="s">
        <v>152</v>
      </c>
      <c r="K938" s="21"/>
    </row>
    <row r="939" spans="1:11" x14ac:dyDescent="0.25">
      <c r="A939" s="1" t="s">
        <v>6</v>
      </c>
      <c r="B939" s="20" t="s">
        <v>57</v>
      </c>
      <c r="C939" s="20" t="s">
        <v>8</v>
      </c>
      <c r="H939" s="9"/>
      <c r="I939" s="20" t="s">
        <v>151</v>
      </c>
      <c r="J939" s="20" t="s">
        <v>152</v>
      </c>
      <c r="K939" s="21"/>
    </row>
    <row r="940" spans="1:11" x14ac:dyDescent="0.25">
      <c r="A940" s="1" t="s">
        <v>6</v>
      </c>
      <c r="B940" s="20" t="s">
        <v>58</v>
      </c>
      <c r="C940" s="20" t="s">
        <v>41</v>
      </c>
      <c r="H940" s="9"/>
      <c r="I940" s="20" t="s">
        <v>151</v>
      </c>
      <c r="J940" s="20" t="s">
        <v>152</v>
      </c>
      <c r="K940" s="21"/>
    </row>
    <row r="941" spans="1:11" x14ac:dyDescent="0.25">
      <c r="A941" s="1" t="s">
        <v>6</v>
      </c>
      <c r="B941" s="20" t="s">
        <v>59</v>
      </c>
      <c r="C941" s="20" t="s">
        <v>8</v>
      </c>
      <c r="H941" s="9"/>
      <c r="I941" s="20" t="s">
        <v>151</v>
      </c>
      <c r="J941" s="20" t="s">
        <v>152</v>
      </c>
      <c r="K941" s="21"/>
    </row>
    <row r="942" spans="1:11" x14ac:dyDescent="0.25">
      <c r="A942" s="1" t="s">
        <v>6</v>
      </c>
      <c r="B942" s="20" t="s">
        <v>60</v>
      </c>
      <c r="C942" s="20" t="s">
        <v>41</v>
      </c>
      <c r="H942" s="9"/>
      <c r="I942" s="20" t="s">
        <v>151</v>
      </c>
      <c r="J942" s="20" t="s">
        <v>152</v>
      </c>
      <c r="K942" s="21"/>
    </row>
    <row r="943" spans="1:11" x14ac:dyDescent="0.25">
      <c r="A943" s="1" t="s">
        <v>6</v>
      </c>
      <c r="B943" s="20" t="s">
        <v>61</v>
      </c>
      <c r="C943" s="20" t="s">
        <v>8</v>
      </c>
      <c r="H943" s="9"/>
      <c r="I943" s="20" t="s">
        <v>151</v>
      </c>
      <c r="J943" s="20" t="s">
        <v>152</v>
      </c>
      <c r="K943" s="21"/>
    </row>
    <row r="944" spans="1:11" x14ac:dyDescent="0.25">
      <c r="A944" s="1" t="s">
        <v>6</v>
      </c>
      <c r="B944" s="20" t="s">
        <v>62</v>
      </c>
      <c r="C944" s="20" t="s">
        <v>8</v>
      </c>
      <c r="H944" s="9"/>
      <c r="I944" s="20" t="s">
        <v>151</v>
      </c>
      <c r="J944" s="20" t="s">
        <v>152</v>
      </c>
      <c r="K944" s="21"/>
    </row>
    <row r="945" spans="1:11" x14ac:dyDescent="0.25">
      <c r="A945" s="1" t="s">
        <v>6</v>
      </c>
      <c r="B945" s="20" t="s">
        <v>63</v>
      </c>
      <c r="C945" s="20" t="s">
        <v>37</v>
      </c>
      <c r="H945" s="9"/>
      <c r="I945" s="20" t="s">
        <v>151</v>
      </c>
      <c r="J945" s="20" t="s">
        <v>152</v>
      </c>
      <c r="K945" s="21"/>
    </row>
    <row r="946" spans="1:11" x14ac:dyDescent="0.25">
      <c r="A946" s="1" t="s">
        <v>6</v>
      </c>
      <c r="B946" s="20" t="s">
        <v>64</v>
      </c>
      <c r="C946" s="20" t="s">
        <v>8</v>
      </c>
      <c r="H946" s="9"/>
      <c r="I946" s="20" t="s">
        <v>151</v>
      </c>
      <c r="J946" s="20" t="s">
        <v>152</v>
      </c>
      <c r="K946" s="21"/>
    </row>
    <row r="947" spans="1:11" x14ac:dyDescent="0.25">
      <c r="A947" s="1" t="s">
        <v>6</v>
      </c>
      <c r="B947" s="20" t="s">
        <v>65</v>
      </c>
      <c r="C947" s="20" t="s">
        <v>8</v>
      </c>
      <c r="H947" s="9"/>
      <c r="I947" s="20" t="s">
        <v>151</v>
      </c>
      <c r="J947" s="20" t="s">
        <v>152</v>
      </c>
      <c r="K947" s="21"/>
    </row>
    <row r="948" spans="1:11" x14ac:dyDescent="0.25">
      <c r="A948" s="1" t="s">
        <v>6</v>
      </c>
      <c r="B948" s="20" t="s">
        <v>66</v>
      </c>
      <c r="C948" s="20" t="s">
        <v>8</v>
      </c>
      <c r="H948" s="9"/>
      <c r="I948" s="20" t="s">
        <v>151</v>
      </c>
      <c r="J948" s="20" t="s">
        <v>152</v>
      </c>
      <c r="K948" s="21"/>
    </row>
    <row r="949" spans="1:11" x14ac:dyDescent="0.25">
      <c r="A949" s="1" t="s">
        <v>6</v>
      </c>
      <c r="B949" s="20" t="s">
        <v>67</v>
      </c>
      <c r="C949" s="20" t="s">
        <v>8</v>
      </c>
      <c r="H949" s="9"/>
      <c r="I949" s="20" t="s">
        <v>151</v>
      </c>
      <c r="J949" s="20" t="s">
        <v>152</v>
      </c>
      <c r="K949" s="21"/>
    </row>
    <row r="950" spans="1:11" x14ac:dyDescent="0.25">
      <c r="A950" s="1" t="s">
        <v>6</v>
      </c>
      <c r="B950" s="20" t="s">
        <v>68</v>
      </c>
      <c r="C950" s="20" t="s">
        <v>8</v>
      </c>
      <c r="H950" s="9"/>
      <c r="I950" s="20" t="s">
        <v>151</v>
      </c>
      <c r="J950" s="20" t="s">
        <v>152</v>
      </c>
      <c r="K950" s="21"/>
    </row>
    <row r="951" spans="1:11" x14ac:dyDescent="0.25">
      <c r="A951" s="1" t="s">
        <v>6</v>
      </c>
      <c r="B951" s="20" t="s">
        <v>69</v>
      </c>
      <c r="C951" s="20" t="s">
        <v>8</v>
      </c>
      <c r="H951" s="9"/>
      <c r="I951" s="20" t="s">
        <v>151</v>
      </c>
      <c r="J951" s="20" t="s">
        <v>152</v>
      </c>
      <c r="K951" s="21"/>
    </row>
    <row r="952" spans="1:11" x14ac:dyDescent="0.25">
      <c r="A952" s="1" t="s">
        <v>6</v>
      </c>
      <c r="B952" s="20" t="s">
        <v>71</v>
      </c>
      <c r="C952" s="20" t="s">
        <v>8</v>
      </c>
      <c r="H952" s="9"/>
      <c r="I952" s="20" t="s">
        <v>151</v>
      </c>
      <c r="J952" s="20" t="s">
        <v>152</v>
      </c>
      <c r="K952" s="21"/>
    </row>
    <row r="953" spans="1:11" x14ac:dyDescent="0.25">
      <c r="A953" s="1" t="s">
        <v>6</v>
      </c>
      <c r="B953" s="20" t="s">
        <v>72</v>
      </c>
      <c r="C953" s="20" t="s">
        <v>8</v>
      </c>
      <c r="H953" s="9"/>
      <c r="I953" s="20" t="s">
        <v>151</v>
      </c>
      <c r="J953" s="20" t="s">
        <v>152</v>
      </c>
      <c r="K953" s="21"/>
    </row>
    <row r="954" spans="1:11" x14ac:dyDescent="0.25">
      <c r="A954" s="1" t="s">
        <v>6</v>
      </c>
      <c r="B954" s="20" t="s">
        <v>73</v>
      </c>
      <c r="C954" s="20" t="s">
        <v>8</v>
      </c>
      <c r="H954" s="9"/>
      <c r="I954" s="20" t="s">
        <v>151</v>
      </c>
      <c r="J954" s="20" t="s">
        <v>152</v>
      </c>
      <c r="K954" s="21"/>
    </row>
    <row r="955" spans="1:11" x14ac:dyDescent="0.25">
      <c r="A955" s="1" t="s">
        <v>6</v>
      </c>
      <c r="B955" s="20" t="s">
        <v>74</v>
      </c>
      <c r="C955" s="20" t="s">
        <v>8</v>
      </c>
      <c r="H955" s="9"/>
      <c r="I955" s="20" t="s">
        <v>151</v>
      </c>
      <c r="J955" s="20" t="s">
        <v>152</v>
      </c>
      <c r="K955" s="21"/>
    </row>
    <row r="956" spans="1:11" x14ac:dyDescent="0.25">
      <c r="A956" s="1" t="s">
        <v>6</v>
      </c>
      <c r="B956" s="20" t="s">
        <v>75</v>
      </c>
      <c r="C956" s="20" t="s">
        <v>8</v>
      </c>
      <c r="H956" s="9"/>
      <c r="I956" s="20" t="s">
        <v>151</v>
      </c>
      <c r="J956" s="20" t="s">
        <v>152</v>
      </c>
      <c r="K956" s="21"/>
    </row>
    <row r="957" spans="1:11" x14ac:dyDescent="0.25">
      <c r="A957" s="1" t="s">
        <v>6</v>
      </c>
      <c r="B957" s="20" t="s">
        <v>76</v>
      </c>
      <c r="C957" s="20" t="s">
        <v>8</v>
      </c>
      <c r="H957" s="9"/>
      <c r="I957" s="20" t="s">
        <v>151</v>
      </c>
      <c r="J957" s="20" t="s">
        <v>152</v>
      </c>
      <c r="K957" s="21"/>
    </row>
    <row r="958" spans="1:11" x14ac:dyDescent="0.25">
      <c r="A958" s="1" t="s">
        <v>6</v>
      </c>
      <c r="B958" s="20" t="s">
        <v>77</v>
      </c>
      <c r="C958" s="20" t="s">
        <v>8</v>
      </c>
      <c r="H958" s="9"/>
      <c r="I958" s="20" t="s">
        <v>151</v>
      </c>
      <c r="J958" s="20" t="s">
        <v>152</v>
      </c>
      <c r="K958" s="21"/>
    </row>
    <row r="959" spans="1:11" x14ac:dyDescent="0.25">
      <c r="A959" s="1" t="s">
        <v>6</v>
      </c>
      <c r="B959" s="20" t="s">
        <v>78</v>
      </c>
      <c r="C959" s="20" t="s">
        <v>8</v>
      </c>
      <c r="H959" s="9"/>
      <c r="I959" s="20" t="s">
        <v>151</v>
      </c>
      <c r="J959" s="20" t="s">
        <v>152</v>
      </c>
      <c r="K959" s="21"/>
    </row>
    <row r="960" spans="1:11" x14ac:dyDescent="0.25">
      <c r="A960" s="1" t="s">
        <v>6</v>
      </c>
      <c r="B960" s="20" t="s">
        <v>80</v>
      </c>
      <c r="C960" s="20" t="s">
        <v>8</v>
      </c>
      <c r="H960" s="9"/>
      <c r="I960" s="20" t="s">
        <v>151</v>
      </c>
      <c r="J960" s="20" t="s">
        <v>152</v>
      </c>
      <c r="K960" s="21"/>
    </row>
    <row r="961" spans="1:11" x14ac:dyDescent="0.25">
      <c r="A961" s="1" t="s">
        <v>6</v>
      </c>
      <c r="B961" s="20" t="s">
        <v>81</v>
      </c>
      <c r="C961" s="20" t="s">
        <v>8</v>
      </c>
      <c r="H961" s="9"/>
      <c r="I961" s="20" t="s">
        <v>151</v>
      </c>
      <c r="J961" s="20" t="s">
        <v>152</v>
      </c>
      <c r="K961" s="21"/>
    </row>
    <row r="962" spans="1:11" x14ac:dyDescent="0.25">
      <c r="A962" s="1" t="s">
        <v>6</v>
      </c>
      <c r="B962" s="20" t="s">
        <v>82</v>
      </c>
      <c r="C962" s="20" t="s">
        <v>8</v>
      </c>
      <c r="H962" s="9"/>
      <c r="I962" s="20" t="s">
        <v>151</v>
      </c>
      <c r="J962" s="20" t="s">
        <v>152</v>
      </c>
      <c r="K962" s="21"/>
    </row>
    <row r="963" spans="1:11" x14ac:dyDescent="0.25">
      <c r="A963" s="1" t="s">
        <v>6</v>
      </c>
      <c r="B963" s="20" t="s">
        <v>83</v>
      </c>
      <c r="C963" s="20" t="s">
        <v>8</v>
      </c>
      <c r="H963" s="9"/>
      <c r="I963" s="20" t="s">
        <v>151</v>
      </c>
      <c r="J963" s="20" t="s">
        <v>152</v>
      </c>
      <c r="K963" s="21"/>
    </row>
    <row r="964" spans="1:11" x14ac:dyDescent="0.25">
      <c r="A964" s="1" t="s">
        <v>6</v>
      </c>
      <c r="B964" s="20" t="s">
        <v>84</v>
      </c>
      <c r="C964" s="20" t="s">
        <v>8</v>
      </c>
      <c r="H964" s="9"/>
      <c r="I964" s="20" t="s">
        <v>151</v>
      </c>
      <c r="J964" s="20" t="s">
        <v>152</v>
      </c>
      <c r="K964" s="21"/>
    </row>
    <row r="965" spans="1:11" x14ac:dyDescent="0.25">
      <c r="A965" s="1" t="s">
        <v>6</v>
      </c>
      <c r="B965" s="20" t="s">
        <v>86</v>
      </c>
      <c r="C965" s="20" t="s">
        <v>8</v>
      </c>
      <c r="H965" s="9"/>
      <c r="I965" s="20" t="s">
        <v>151</v>
      </c>
      <c r="J965" s="20" t="s">
        <v>152</v>
      </c>
      <c r="K965" s="21"/>
    </row>
    <row r="966" spans="1:11" x14ac:dyDescent="0.25">
      <c r="A966" s="1" t="s">
        <v>6</v>
      </c>
      <c r="B966" s="20" t="s">
        <v>87</v>
      </c>
      <c r="C966" s="20" t="s">
        <v>8</v>
      </c>
      <c r="H966" s="9"/>
      <c r="I966" s="20" t="s">
        <v>151</v>
      </c>
      <c r="J966" s="20" t="s">
        <v>152</v>
      </c>
      <c r="K966" s="21"/>
    </row>
    <row r="967" spans="1:11" x14ac:dyDescent="0.25">
      <c r="A967" s="1" t="s">
        <v>6</v>
      </c>
      <c r="B967" s="20" t="s">
        <v>88</v>
      </c>
      <c r="C967" s="20" t="s">
        <v>8</v>
      </c>
      <c r="H967" s="9"/>
      <c r="I967" s="20" t="s">
        <v>151</v>
      </c>
      <c r="J967" s="20" t="s">
        <v>152</v>
      </c>
      <c r="K967" s="21"/>
    </row>
    <row r="968" spans="1:11" x14ac:dyDescent="0.25">
      <c r="A968" s="1" t="s">
        <v>6</v>
      </c>
      <c r="B968" s="20" t="s">
        <v>89</v>
      </c>
      <c r="C968" s="20" t="s">
        <v>8</v>
      </c>
      <c r="H968" s="9"/>
      <c r="I968" s="20" t="s">
        <v>151</v>
      </c>
      <c r="J968" s="20" t="s">
        <v>152</v>
      </c>
      <c r="K968" s="21"/>
    </row>
    <row r="969" spans="1:11" x14ac:dyDescent="0.25">
      <c r="A969" s="1" t="s">
        <v>6</v>
      </c>
      <c r="B969" s="20" t="s">
        <v>90</v>
      </c>
      <c r="C969" s="20" t="s">
        <v>8</v>
      </c>
      <c r="H969" s="9"/>
      <c r="I969" s="20" t="s">
        <v>151</v>
      </c>
      <c r="J969" s="20" t="s">
        <v>152</v>
      </c>
      <c r="K969" s="21"/>
    </row>
    <row r="970" spans="1:11" x14ac:dyDescent="0.25">
      <c r="A970" s="1" t="s">
        <v>6</v>
      </c>
      <c r="B970" s="20" t="s">
        <v>91</v>
      </c>
      <c r="C970" s="20" t="s">
        <v>8</v>
      </c>
      <c r="H970" s="9"/>
      <c r="I970" s="20" t="s">
        <v>151</v>
      </c>
      <c r="J970" s="20" t="s">
        <v>152</v>
      </c>
      <c r="K970" s="21"/>
    </row>
    <row r="971" spans="1:11" x14ac:dyDescent="0.25">
      <c r="A971" s="1" t="s">
        <v>6</v>
      </c>
      <c r="B971" s="20" t="s">
        <v>93</v>
      </c>
      <c r="C971" s="20" t="s">
        <v>8</v>
      </c>
      <c r="H971" s="9"/>
      <c r="I971" s="20" t="s">
        <v>151</v>
      </c>
      <c r="J971" s="20" t="s">
        <v>152</v>
      </c>
      <c r="K971" s="21"/>
    </row>
    <row r="972" spans="1:11" x14ac:dyDescent="0.25">
      <c r="A972" s="1" t="s">
        <v>6</v>
      </c>
      <c r="B972" s="20" t="s">
        <v>94</v>
      </c>
      <c r="C972" s="20" t="s">
        <v>8</v>
      </c>
      <c r="H972" s="9"/>
      <c r="I972" s="20" t="s">
        <v>151</v>
      </c>
      <c r="J972" s="20" t="s">
        <v>152</v>
      </c>
      <c r="K972" s="21"/>
    </row>
    <row r="973" spans="1:11" x14ac:dyDescent="0.25">
      <c r="A973" s="1" t="s">
        <v>6</v>
      </c>
      <c r="B973" s="20" t="s">
        <v>95</v>
      </c>
      <c r="C973" s="20" t="s">
        <v>8</v>
      </c>
      <c r="H973" s="9"/>
      <c r="I973" s="20" t="s">
        <v>151</v>
      </c>
      <c r="J973" s="20" t="s">
        <v>152</v>
      </c>
      <c r="K973" s="21"/>
    </row>
    <row r="974" spans="1:11" x14ac:dyDescent="0.25">
      <c r="A974" s="1" t="s">
        <v>6</v>
      </c>
      <c r="B974" s="20" t="s">
        <v>96</v>
      </c>
      <c r="C974" s="20" t="s">
        <v>8</v>
      </c>
      <c r="H974" s="9"/>
      <c r="I974" s="20" t="s">
        <v>151</v>
      </c>
      <c r="J974" s="20" t="s">
        <v>152</v>
      </c>
      <c r="K974" s="21"/>
    </row>
    <row r="975" spans="1:11" x14ac:dyDescent="0.25">
      <c r="A975" s="1" t="s">
        <v>6</v>
      </c>
      <c r="B975" s="20" t="s">
        <v>97</v>
      </c>
      <c r="C975" s="20" t="s">
        <v>8</v>
      </c>
      <c r="H975" s="9"/>
      <c r="I975" s="20" t="s">
        <v>151</v>
      </c>
      <c r="J975" s="20" t="s">
        <v>152</v>
      </c>
      <c r="K975" s="21"/>
    </row>
    <row r="976" spans="1:11" x14ac:dyDescent="0.25">
      <c r="A976" s="1" t="s">
        <v>6</v>
      </c>
      <c r="B976" s="20" t="s">
        <v>98</v>
      </c>
      <c r="C976" s="20" t="s">
        <v>8</v>
      </c>
      <c r="H976" s="9"/>
      <c r="I976" s="20" t="s">
        <v>151</v>
      </c>
      <c r="J976" s="20" t="s">
        <v>152</v>
      </c>
      <c r="K976" s="21"/>
    </row>
    <row r="977" spans="1:11" x14ac:dyDescent="0.25">
      <c r="A977" s="1" t="s">
        <v>6</v>
      </c>
      <c r="B977" s="20" t="s">
        <v>99</v>
      </c>
      <c r="C977" s="20" t="s">
        <v>8</v>
      </c>
      <c r="H977" s="9"/>
      <c r="I977" s="20" t="s">
        <v>151</v>
      </c>
      <c r="J977" s="20" t="s">
        <v>152</v>
      </c>
      <c r="K977" s="21"/>
    </row>
    <row r="978" spans="1:11" x14ac:dyDescent="0.25">
      <c r="A978" s="1" t="s">
        <v>6</v>
      </c>
      <c r="B978" s="20" t="s">
        <v>100</v>
      </c>
      <c r="C978" s="20" t="s">
        <v>8</v>
      </c>
      <c r="H978" s="9"/>
      <c r="I978" s="20" t="s">
        <v>151</v>
      </c>
      <c r="J978" s="20" t="s">
        <v>152</v>
      </c>
      <c r="K978" s="21"/>
    </row>
    <row r="979" spans="1:11" x14ac:dyDescent="0.25">
      <c r="A979" s="1" t="s">
        <v>6</v>
      </c>
      <c r="B979" s="20" t="s">
        <v>101</v>
      </c>
      <c r="C979" s="20" t="s">
        <v>8</v>
      </c>
      <c r="H979" s="9"/>
      <c r="I979" s="20" t="s">
        <v>151</v>
      </c>
      <c r="J979" s="20" t="s">
        <v>152</v>
      </c>
      <c r="K979" s="21"/>
    </row>
    <row r="980" spans="1:11" x14ac:dyDescent="0.25">
      <c r="A980" s="1" t="s">
        <v>6</v>
      </c>
      <c r="B980" s="20" t="s">
        <v>102</v>
      </c>
      <c r="C980" s="20" t="s">
        <v>8</v>
      </c>
      <c r="H980" s="9"/>
      <c r="I980" s="20" t="s">
        <v>151</v>
      </c>
      <c r="J980" s="20" t="s">
        <v>152</v>
      </c>
      <c r="K980" s="21"/>
    </row>
    <row r="981" spans="1:11" x14ac:dyDescent="0.25">
      <c r="A981" s="1" t="s">
        <v>6</v>
      </c>
      <c r="B981" s="20" t="s">
        <v>103</v>
      </c>
      <c r="C981" s="20" t="s">
        <v>8</v>
      </c>
      <c r="H981" s="9"/>
      <c r="I981" s="20" t="s">
        <v>151</v>
      </c>
      <c r="J981" s="20" t="s">
        <v>152</v>
      </c>
      <c r="K981" s="21"/>
    </row>
    <row r="982" spans="1:11" x14ac:dyDescent="0.25">
      <c r="A982" s="1" t="s">
        <v>6</v>
      </c>
      <c r="B982" s="20" t="s">
        <v>104</v>
      </c>
      <c r="C982" s="20" t="s">
        <v>8</v>
      </c>
      <c r="H982" s="9"/>
      <c r="I982" s="20" t="s">
        <v>151</v>
      </c>
      <c r="J982" s="20" t="s">
        <v>152</v>
      </c>
      <c r="K982" s="21"/>
    </row>
    <row r="983" spans="1:11" x14ac:dyDescent="0.25">
      <c r="A983" s="1" t="s">
        <v>6</v>
      </c>
      <c r="B983" s="20" t="s">
        <v>105</v>
      </c>
      <c r="C983" s="20" t="s">
        <v>8</v>
      </c>
      <c r="H983" s="9"/>
      <c r="I983" s="20" t="s">
        <v>151</v>
      </c>
      <c r="J983" s="20" t="s">
        <v>152</v>
      </c>
      <c r="K983" s="21"/>
    </row>
    <row r="984" spans="1:11" x14ac:dyDescent="0.25">
      <c r="A984" s="1" t="s">
        <v>6</v>
      </c>
      <c r="B984" s="20" t="s">
        <v>106</v>
      </c>
      <c r="C984" s="20" t="s">
        <v>8</v>
      </c>
      <c r="H984" s="9"/>
      <c r="I984" s="20" t="s">
        <v>151</v>
      </c>
      <c r="J984" s="20" t="s">
        <v>152</v>
      </c>
      <c r="K984" s="21"/>
    </row>
    <row r="985" spans="1:11" x14ac:dyDescent="0.25">
      <c r="A985" s="1" t="s">
        <v>6</v>
      </c>
      <c r="B985" s="20" t="s">
        <v>107</v>
      </c>
      <c r="C985" s="20" t="s">
        <v>8</v>
      </c>
      <c r="H985" s="9"/>
      <c r="I985" s="20" t="s">
        <v>151</v>
      </c>
      <c r="J985" s="20" t="s">
        <v>152</v>
      </c>
      <c r="K985" s="21"/>
    </row>
    <row r="986" spans="1:11" x14ac:dyDescent="0.25">
      <c r="A986" s="1" t="s">
        <v>6</v>
      </c>
      <c r="B986" s="20" t="s">
        <v>109</v>
      </c>
      <c r="C986" s="20" t="s">
        <v>8</v>
      </c>
      <c r="H986" s="9"/>
      <c r="I986" s="20" t="s">
        <v>151</v>
      </c>
      <c r="J986" s="20" t="s">
        <v>152</v>
      </c>
      <c r="K986" s="21"/>
    </row>
    <row r="987" spans="1:11" x14ac:dyDescent="0.25">
      <c r="A987" s="1" t="s">
        <v>6</v>
      </c>
      <c r="B987" s="20" t="s">
        <v>111</v>
      </c>
      <c r="C987" s="20" t="s">
        <v>8</v>
      </c>
      <c r="H987" s="9"/>
      <c r="I987" s="20" t="s">
        <v>151</v>
      </c>
      <c r="J987" s="20" t="s">
        <v>152</v>
      </c>
      <c r="K987" s="21"/>
    </row>
    <row r="988" spans="1:11" x14ac:dyDescent="0.25">
      <c r="A988" s="1" t="s">
        <v>6</v>
      </c>
      <c r="B988" s="20" t="s">
        <v>113</v>
      </c>
      <c r="C988" s="20" t="s">
        <v>8</v>
      </c>
      <c r="H988" s="9"/>
      <c r="I988" s="20" t="s">
        <v>151</v>
      </c>
      <c r="J988" s="20" t="s">
        <v>152</v>
      </c>
      <c r="K988" s="21"/>
    </row>
    <row r="989" spans="1:11" x14ac:dyDescent="0.25">
      <c r="A989" s="1" t="s">
        <v>6</v>
      </c>
      <c r="B989" s="20" t="s">
        <v>114</v>
      </c>
      <c r="C989" s="20" t="s">
        <v>8</v>
      </c>
      <c r="H989" s="9"/>
      <c r="I989" s="20" t="s">
        <v>151</v>
      </c>
      <c r="J989" s="20" t="s">
        <v>152</v>
      </c>
      <c r="K989" s="21"/>
    </row>
    <row r="990" spans="1:11" x14ac:dyDescent="0.25">
      <c r="A990" s="1" t="s">
        <v>6</v>
      </c>
      <c r="B990" s="20" t="s">
        <v>115</v>
      </c>
      <c r="C990" s="20" t="s">
        <v>8</v>
      </c>
      <c r="H990" s="9"/>
      <c r="I990" s="20" t="s">
        <v>151</v>
      </c>
      <c r="J990" s="20" t="s">
        <v>152</v>
      </c>
      <c r="K990" s="21"/>
    </row>
    <row r="991" spans="1:11" x14ac:dyDescent="0.25">
      <c r="A991" s="1" t="s">
        <v>6</v>
      </c>
      <c r="B991" s="20" t="s">
        <v>117</v>
      </c>
      <c r="C991" s="20" t="s">
        <v>8</v>
      </c>
      <c r="H991" s="9"/>
      <c r="I991" s="20" t="s">
        <v>151</v>
      </c>
      <c r="J991" s="20" t="s">
        <v>152</v>
      </c>
      <c r="K991" s="21"/>
    </row>
    <row r="992" spans="1:11" x14ac:dyDescent="0.25">
      <c r="A992" s="1" t="s">
        <v>6</v>
      </c>
      <c r="B992" s="20" t="s">
        <v>118</v>
      </c>
      <c r="C992" s="20" t="s">
        <v>8</v>
      </c>
      <c r="H992" s="9"/>
      <c r="I992" s="20" t="s">
        <v>151</v>
      </c>
      <c r="J992" s="20" t="s">
        <v>152</v>
      </c>
      <c r="K992" s="21"/>
    </row>
    <row r="993" spans="1:11" x14ac:dyDescent="0.25">
      <c r="A993" s="1" t="s">
        <v>6</v>
      </c>
      <c r="B993" s="20" t="s">
        <v>119</v>
      </c>
      <c r="C993" s="20" t="s">
        <v>8</v>
      </c>
      <c r="H993" s="9"/>
      <c r="I993" s="20" t="s">
        <v>151</v>
      </c>
      <c r="J993" s="20" t="s">
        <v>152</v>
      </c>
      <c r="K993" s="21"/>
    </row>
    <row r="994" spans="1:11" x14ac:dyDescent="0.25">
      <c r="A994" s="1" t="s">
        <v>6</v>
      </c>
      <c r="B994" s="20" t="s">
        <v>120</v>
      </c>
      <c r="C994" s="20" t="s">
        <v>8</v>
      </c>
      <c r="H994" s="9"/>
      <c r="I994" s="20" t="s">
        <v>151</v>
      </c>
      <c r="J994" s="20" t="s">
        <v>152</v>
      </c>
      <c r="K994" s="21"/>
    </row>
    <row r="995" spans="1:11" x14ac:dyDescent="0.25">
      <c r="A995" s="1" t="s">
        <v>6</v>
      </c>
      <c r="B995" s="20" t="s">
        <v>121</v>
      </c>
      <c r="C995" s="20" t="s">
        <v>8</v>
      </c>
      <c r="H995" s="9"/>
      <c r="I995" s="20" t="s">
        <v>151</v>
      </c>
      <c r="J995" s="20" t="s">
        <v>152</v>
      </c>
      <c r="K995" s="21"/>
    </row>
    <row r="996" spans="1:11" x14ac:dyDescent="0.25">
      <c r="A996" s="1" t="s">
        <v>6</v>
      </c>
      <c r="B996" s="20" t="s">
        <v>122</v>
      </c>
      <c r="C996" s="20" t="s">
        <v>8</v>
      </c>
      <c r="H996" s="9"/>
      <c r="I996" s="20" t="s">
        <v>151</v>
      </c>
      <c r="J996" s="20" t="s">
        <v>152</v>
      </c>
      <c r="K996" s="21"/>
    </row>
    <row r="997" spans="1:11" x14ac:dyDescent="0.25">
      <c r="A997" s="1" t="s">
        <v>6</v>
      </c>
      <c r="B997" s="20" t="s">
        <v>123</v>
      </c>
      <c r="C997" s="20" t="s">
        <v>8</v>
      </c>
      <c r="H997" s="9"/>
      <c r="I997" s="20" t="s">
        <v>151</v>
      </c>
      <c r="J997" s="20" t="s">
        <v>152</v>
      </c>
      <c r="K997" s="21"/>
    </row>
    <row r="998" spans="1:11" x14ac:dyDescent="0.25">
      <c r="A998" s="1" t="s">
        <v>6</v>
      </c>
      <c r="B998" s="20" t="s">
        <v>124</v>
      </c>
      <c r="C998" s="20" t="s">
        <v>8</v>
      </c>
      <c r="H998" s="9"/>
      <c r="I998" s="20" t="s">
        <v>151</v>
      </c>
      <c r="J998" s="20" t="s">
        <v>152</v>
      </c>
      <c r="K998" s="21"/>
    </row>
    <row r="999" spans="1:11" x14ac:dyDescent="0.25">
      <c r="A999" s="1" t="s">
        <v>6</v>
      </c>
      <c r="B999" s="20" t="s">
        <v>125</v>
      </c>
      <c r="C999" s="20" t="s">
        <v>8</v>
      </c>
      <c r="H999" s="9"/>
      <c r="I999" s="20" t="s">
        <v>151</v>
      </c>
      <c r="J999" s="20" t="s">
        <v>152</v>
      </c>
      <c r="K999" s="21"/>
    </row>
    <row r="1000" spans="1:11" x14ac:dyDescent="0.25">
      <c r="A1000" s="1" t="s">
        <v>6</v>
      </c>
      <c r="B1000" s="20" t="s">
        <v>126</v>
      </c>
      <c r="C1000" s="20" t="s">
        <v>8</v>
      </c>
      <c r="H1000" s="9"/>
      <c r="I1000" s="20" t="s">
        <v>151</v>
      </c>
      <c r="J1000" s="20" t="s">
        <v>152</v>
      </c>
      <c r="K1000" s="21"/>
    </row>
    <row r="1001" spans="1:11" x14ac:dyDescent="0.25">
      <c r="A1001" s="1" t="s">
        <v>6</v>
      </c>
      <c r="B1001" s="20" t="s">
        <v>127</v>
      </c>
      <c r="C1001" s="20" t="s">
        <v>8</v>
      </c>
      <c r="H1001" s="9"/>
      <c r="I1001" s="20" t="s">
        <v>151</v>
      </c>
      <c r="J1001" s="20" t="s">
        <v>152</v>
      </c>
      <c r="K1001" s="21"/>
    </row>
    <row r="1002" spans="1:11" x14ac:dyDescent="0.25">
      <c r="A1002" s="1" t="s">
        <v>6</v>
      </c>
      <c r="B1002" s="20" t="s">
        <v>128</v>
      </c>
      <c r="C1002" s="20" t="s">
        <v>8</v>
      </c>
      <c r="H1002" s="9"/>
      <c r="I1002" s="20" t="s">
        <v>151</v>
      </c>
      <c r="J1002" s="20" t="s">
        <v>152</v>
      </c>
      <c r="K1002" s="21"/>
    </row>
    <row r="1003" spans="1:11" x14ac:dyDescent="0.25">
      <c r="A1003" s="1" t="s">
        <v>6</v>
      </c>
      <c r="B1003" s="20" t="s">
        <v>129</v>
      </c>
      <c r="C1003" s="20" t="s">
        <v>8</v>
      </c>
      <c r="H1003" s="9"/>
      <c r="I1003" s="20" t="s">
        <v>151</v>
      </c>
      <c r="J1003" s="20" t="s">
        <v>152</v>
      </c>
      <c r="K1003" s="21"/>
    </row>
    <row r="1004" spans="1:11" x14ac:dyDescent="0.25">
      <c r="A1004" s="1" t="s">
        <v>6</v>
      </c>
      <c r="B1004" s="20" t="s">
        <v>130</v>
      </c>
      <c r="C1004" s="20" t="s">
        <v>8</v>
      </c>
      <c r="H1004" s="9"/>
      <c r="I1004" s="20" t="s">
        <v>151</v>
      </c>
      <c r="J1004" s="20" t="s">
        <v>152</v>
      </c>
      <c r="K1004" s="21"/>
    </row>
    <row r="1005" spans="1:11" x14ac:dyDescent="0.25">
      <c r="A1005" s="1" t="s">
        <v>6</v>
      </c>
      <c r="B1005" s="20" t="s">
        <v>131</v>
      </c>
      <c r="C1005" s="20" t="s">
        <v>8</v>
      </c>
      <c r="H1005" s="9"/>
      <c r="I1005" s="20" t="s">
        <v>151</v>
      </c>
      <c r="J1005" s="20" t="s">
        <v>152</v>
      </c>
      <c r="K1005" s="21"/>
    </row>
    <row r="1006" spans="1:11" x14ac:dyDescent="0.25">
      <c r="A1006" s="1" t="s">
        <v>6</v>
      </c>
      <c r="B1006" s="20" t="s">
        <v>132</v>
      </c>
      <c r="C1006" s="20" t="s">
        <v>8</v>
      </c>
      <c r="H1006" s="9"/>
      <c r="I1006" s="20" t="s">
        <v>151</v>
      </c>
      <c r="J1006" s="20" t="s">
        <v>152</v>
      </c>
      <c r="K1006" s="21"/>
    </row>
    <row r="1007" spans="1:11" x14ac:dyDescent="0.25">
      <c r="A1007" s="1" t="s">
        <v>6</v>
      </c>
      <c r="B1007" s="20" t="s">
        <v>133</v>
      </c>
      <c r="C1007" s="20" t="s">
        <v>8</v>
      </c>
      <c r="H1007" s="9"/>
      <c r="I1007" s="20" t="s">
        <v>151</v>
      </c>
      <c r="J1007" s="20" t="s">
        <v>152</v>
      </c>
      <c r="K1007" s="21"/>
    </row>
    <row r="1008" spans="1:11" x14ac:dyDescent="0.25">
      <c r="A1008" s="1" t="s">
        <v>6</v>
      </c>
      <c r="B1008" s="20" t="s">
        <v>134</v>
      </c>
      <c r="C1008" s="20" t="s">
        <v>8</v>
      </c>
      <c r="H1008" s="9"/>
      <c r="I1008" s="20" t="s">
        <v>151</v>
      </c>
      <c r="J1008" s="20" t="s">
        <v>152</v>
      </c>
      <c r="K1008" s="21"/>
    </row>
    <row r="1009" spans="1:11" x14ac:dyDescent="0.25">
      <c r="A1009" s="1" t="s">
        <v>6</v>
      </c>
      <c r="B1009" s="20" t="s">
        <v>138</v>
      </c>
      <c r="C1009" s="20" t="s">
        <v>8</v>
      </c>
      <c r="H1009" s="9"/>
      <c r="I1009" s="20" t="s">
        <v>151</v>
      </c>
      <c r="J1009" s="20" t="s">
        <v>152</v>
      </c>
      <c r="K1009" s="21"/>
    </row>
    <row r="1010" spans="1:11" x14ac:dyDescent="0.25">
      <c r="A1010" s="1" t="s">
        <v>6</v>
      </c>
      <c r="B1010" s="20" t="s">
        <v>139</v>
      </c>
      <c r="C1010" s="20" t="s">
        <v>8</v>
      </c>
      <c r="H1010" s="9"/>
      <c r="I1010" s="20" t="s">
        <v>151</v>
      </c>
      <c r="J1010" s="20" t="s">
        <v>152</v>
      </c>
      <c r="K1010" s="21"/>
    </row>
    <row r="1011" spans="1:11" x14ac:dyDescent="0.25">
      <c r="A1011" s="1" t="s">
        <v>6</v>
      </c>
      <c r="B1011" s="20" t="s">
        <v>140</v>
      </c>
      <c r="C1011" s="20" t="s">
        <v>8</v>
      </c>
      <c r="H1011" s="9"/>
      <c r="I1011" s="20" t="s">
        <v>151</v>
      </c>
      <c r="J1011" s="20" t="s">
        <v>152</v>
      </c>
      <c r="K1011" s="21"/>
    </row>
    <row r="1012" spans="1:11" x14ac:dyDescent="0.25">
      <c r="A1012" s="1" t="s">
        <v>6</v>
      </c>
      <c r="B1012" s="20" t="s">
        <v>141</v>
      </c>
      <c r="C1012" s="20" t="s">
        <v>8</v>
      </c>
      <c r="H1012" s="9"/>
      <c r="I1012" s="20" t="s">
        <v>151</v>
      </c>
      <c r="J1012" s="20" t="s">
        <v>152</v>
      </c>
      <c r="K1012" s="21"/>
    </row>
    <row r="1013" spans="1:11" x14ac:dyDescent="0.25">
      <c r="A1013" s="1" t="s">
        <v>6</v>
      </c>
      <c r="B1013" s="20" t="s">
        <v>142</v>
      </c>
      <c r="C1013" s="20" t="s">
        <v>8</v>
      </c>
      <c r="H1013" s="9"/>
      <c r="I1013" s="20" t="s">
        <v>151</v>
      </c>
      <c r="J1013" s="20" t="s">
        <v>152</v>
      </c>
      <c r="K1013" s="21"/>
    </row>
    <row r="1014" spans="1:11" x14ac:dyDescent="0.25">
      <c r="A1014" s="1" t="s">
        <v>6</v>
      </c>
      <c r="B1014" s="20" t="s">
        <v>143</v>
      </c>
      <c r="C1014" s="20" t="s">
        <v>8</v>
      </c>
      <c r="H1014" s="9"/>
      <c r="I1014" s="20" t="s">
        <v>151</v>
      </c>
      <c r="J1014" s="20" t="s">
        <v>152</v>
      </c>
      <c r="K1014" s="21"/>
    </row>
    <row r="1015" spans="1:11" x14ac:dyDescent="0.25">
      <c r="A1015" s="1" t="s">
        <v>6</v>
      </c>
      <c r="B1015" s="20" t="s">
        <v>144</v>
      </c>
      <c r="C1015" s="20" t="s">
        <v>8</v>
      </c>
      <c r="H1015" s="9"/>
      <c r="I1015" s="20" t="s">
        <v>151</v>
      </c>
      <c r="J1015" s="20" t="s">
        <v>152</v>
      </c>
      <c r="K1015" s="21"/>
    </row>
    <row r="1016" spans="1:11" x14ac:dyDescent="0.25">
      <c r="A1016" s="1" t="s">
        <v>6</v>
      </c>
      <c r="B1016" s="20" t="s">
        <v>146</v>
      </c>
      <c r="C1016" s="20" t="s">
        <v>8</v>
      </c>
      <c r="H1016" s="9"/>
      <c r="I1016" s="20" t="s">
        <v>151</v>
      </c>
      <c r="J1016" s="20" t="s">
        <v>152</v>
      </c>
      <c r="K1016" s="21"/>
    </row>
    <row r="1017" spans="1:11" x14ac:dyDescent="0.25">
      <c r="A1017" s="1" t="s">
        <v>6</v>
      </c>
      <c r="B1017" s="20" t="s">
        <v>147</v>
      </c>
      <c r="C1017" s="20" t="s">
        <v>8</v>
      </c>
      <c r="H1017" s="9"/>
      <c r="I1017" s="20" t="s">
        <v>151</v>
      </c>
      <c r="J1017" s="20" t="s">
        <v>152</v>
      </c>
      <c r="K1017" s="21"/>
    </row>
  </sheetData>
  <sortState ref="AI137:AK263">
    <sortCondition ref="AJ137:AJ263"/>
    <sortCondition ref="AK137:AK263"/>
  </sortState>
  <mergeCells count="2">
    <mergeCell ref="AC11:AD11"/>
    <mergeCell ref="AE11:AF11"/>
  </mergeCell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PPCP-POCIS-QA</vt:lpstr>
      <vt:lpstr>PPCP-Grab-QA</vt:lpstr>
      <vt:lpstr>PPCP-blank-summary</vt:lpstr>
      <vt:lpstr>PPCP-detection-summary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sos</dc:creator>
  <cp:lastModifiedBy>Sunderman-Barnes, Stephanie</cp:lastModifiedBy>
  <dcterms:created xsi:type="dcterms:W3CDTF">2018-02-23T03:59:45Z</dcterms:created>
  <dcterms:modified xsi:type="dcterms:W3CDTF">2018-05-17T20:54:47Z</dcterms:modified>
</cp:coreProperties>
</file>