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SOC Pilot\2017 Pilot Results\Axys\Charts\Pesticides\"/>
    </mc:Choice>
  </mc:AlternateContent>
  <bookViews>
    <workbookView xWindow="0" yWindow="0" windowWidth="28800" windowHeight="12210" activeTab="2" xr2:uid="{FC26594A-0AF8-44D3-A586-847F6038917E}"/>
  </bookViews>
  <sheets>
    <sheet name="Ochlocknee" sheetId="1" r:id="rId1"/>
    <sheet name="Alafia" sheetId="2" r:id="rId2"/>
    <sheet name="Withlac" sheetId="3" r:id="rId3"/>
    <sheet name="Apalach" sheetId="4" r:id="rId4"/>
    <sheet name="Totals" sheetId="6" r:id="rId5"/>
    <sheet name="Sheet1" sheetId="7" r:id="rId6"/>
  </sheets>
  <definedNames>
    <definedName name="_xlnm._FilterDatabase" localSheetId="1" hidden="1">Alafia!$A$2:$G$82</definedName>
    <definedName name="_xlnm._FilterDatabase" localSheetId="3" hidden="1">Apalach!$A$2:$J$79</definedName>
    <definedName name="_xlnm._FilterDatabase" localSheetId="0" hidden="1">Ochlocknee!$A$2:$I$83</definedName>
    <definedName name="_xlnm._FilterDatabase" localSheetId="2" hidden="1">Withlac!$A$2:$I$79</definedName>
    <definedName name="_xlnm.Print_Area" localSheetId="5">Sheet1!$A$1:$H$57</definedName>
    <definedName name="_xlnm.Print_Titles" localSheetId="0">Ochlocknee!$1:$2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0" i="4" l="1"/>
  <c r="U20" i="4"/>
  <c r="V20" i="4"/>
  <c r="W20" i="4"/>
  <c r="R20" i="4"/>
  <c r="S20" i="4"/>
  <c r="Q20" i="4"/>
  <c r="Q23" i="3"/>
  <c r="R23" i="3"/>
  <c r="S23" i="3"/>
  <c r="T23" i="3"/>
  <c r="U23" i="3"/>
  <c r="V23" i="3"/>
  <c r="P23" i="3"/>
  <c r="Q27" i="2"/>
  <c r="R27" i="2"/>
  <c r="S27" i="2"/>
  <c r="T27" i="2"/>
  <c r="U27" i="2"/>
  <c r="P27" i="2"/>
  <c r="O27" i="2"/>
  <c r="P20" i="1" l="1"/>
  <c r="Q20" i="1"/>
  <c r="R20" i="1"/>
  <c r="S20" i="1"/>
  <c r="T20" i="1"/>
  <c r="U20" i="1"/>
  <c r="O20" i="1"/>
  <c r="H42" i="6" l="1"/>
  <c r="I42" i="6"/>
  <c r="G42" i="6"/>
  <c r="H35" i="6"/>
  <c r="I35" i="6"/>
  <c r="G35" i="6"/>
  <c r="H28" i="6"/>
  <c r="I28" i="6"/>
  <c r="G28" i="6"/>
  <c r="C21" i="6" l="1"/>
  <c r="D21" i="6"/>
  <c r="E21" i="6"/>
  <c r="F21" i="6"/>
  <c r="G21" i="6"/>
  <c r="H21" i="6"/>
  <c r="B21" i="6"/>
  <c r="V15" i="1" l="1"/>
  <c r="V27" i="2" l="1"/>
</calcChain>
</file>

<file path=xl/sharedStrings.xml><?xml version="1.0" encoding="utf-8"?>
<sst xmlns="http://schemas.openxmlformats.org/spreadsheetml/2006/main" count="2774" uniqueCount="219">
  <si>
    <t>Analyte</t>
  </si>
  <si>
    <t>Category/Use</t>
  </si>
  <si>
    <t>2,4'-DDD</t>
  </si>
  <si>
    <t>2,4'-DDE</t>
  </si>
  <si>
    <t>2,4'-DDT</t>
  </si>
  <si>
    <t>4,4'-DDD</t>
  </si>
  <si>
    <t>4,4'-DDE</t>
  </si>
  <si>
    <t>4,4'-DDT</t>
  </si>
  <si>
    <t>Alachlor</t>
  </si>
  <si>
    <t>SPMD</t>
  </si>
  <si>
    <t>POCIS</t>
  </si>
  <si>
    <t xml:space="preserve">Aqueous </t>
  </si>
  <si>
    <t>BLYES</t>
  </si>
  <si>
    <t>Transactivation</t>
  </si>
  <si>
    <t>Ligand-binding</t>
  </si>
  <si>
    <t>SOS Chromotest</t>
  </si>
  <si>
    <t>U</t>
  </si>
  <si>
    <t>Aldrin</t>
  </si>
  <si>
    <t>alpha-Endosulphan</t>
  </si>
  <si>
    <t>Ametryn</t>
  </si>
  <si>
    <t>Atrazine</t>
  </si>
  <si>
    <t>Azinphos-Methyl</t>
  </si>
  <si>
    <t>beta-Endosulphan</t>
  </si>
  <si>
    <t>Tecnazene</t>
  </si>
  <si>
    <t>Hexachlorobenzene</t>
  </si>
  <si>
    <t>Quintozene</t>
  </si>
  <si>
    <t>Heptachlor</t>
  </si>
  <si>
    <t>HCH, alpha</t>
  </si>
  <si>
    <t>HCH, gamma</t>
  </si>
  <si>
    <t>HCH, beta</t>
  </si>
  <si>
    <t>HCH, delta</t>
  </si>
  <si>
    <t>Chlorothalonil</t>
  </si>
  <si>
    <t>Dacthal</t>
  </si>
  <si>
    <t>Octachlorostyrene</t>
  </si>
  <si>
    <t>Chlordane, oxy-</t>
  </si>
  <si>
    <t>Heptachlor Epoxide</t>
  </si>
  <si>
    <t>Chlordane, gamma (trans)</t>
  </si>
  <si>
    <t>Chlordane, alpha (cis)</t>
  </si>
  <si>
    <t>Nonachlor, trans-</t>
  </si>
  <si>
    <t>Nonachlor, cis-</t>
  </si>
  <si>
    <t>Dieldrin</t>
  </si>
  <si>
    <t>Captan</t>
  </si>
  <si>
    <t>Perthane</t>
  </si>
  <si>
    <t>Endrin</t>
  </si>
  <si>
    <t>Endosulphan Sulphate</t>
  </si>
  <si>
    <t>Mirex</t>
  </si>
  <si>
    <t>Methoxychlor</t>
  </si>
  <si>
    <t>Endrin Ketone</t>
  </si>
  <si>
    <t>Desethylatrazine</t>
  </si>
  <si>
    <t>Simazine</t>
  </si>
  <si>
    <t>Metribuzin</t>
  </si>
  <si>
    <t>Cyanazine</t>
  </si>
  <si>
    <t>Hexazinone</t>
  </si>
  <si>
    <t>Phorate</t>
  </si>
  <si>
    <t>Terbufos</t>
  </si>
  <si>
    <t>Diazinon-Oxon</t>
  </si>
  <si>
    <t>Diazinon</t>
  </si>
  <si>
    <t>Disulfoton</t>
  </si>
  <si>
    <t>Fonofos</t>
  </si>
  <si>
    <t>Dimethoate</t>
  </si>
  <si>
    <t>Chlorpyriphos-Methyl</t>
  </si>
  <si>
    <t>Parathion-Methyl</t>
  </si>
  <si>
    <t>Pirimiphos-Methyl</t>
  </si>
  <si>
    <t>Chlorpyriphos</t>
  </si>
  <si>
    <t>Fenitrothion</t>
  </si>
  <si>
    <t>Malathion</t>
  </si>
  <si>
    <t>Parathion-Ethyl</t>
  </si>
  <si>
    <t>Chlorpyriphos-Oxon</t>
  </si>
  <si>
    <t>Disulfoton Sulfone</t>
  </si>
  <si>
    <t>Ethion</t>
  </si>
  <si>
    <t>Phosmet</t>
  </si>
  <si>
    <t>Permethrin</t>
  </si>
  <si>
    <t>Cypermethrin</t>
  </si>
  <si>
    <t>NQ</t>
  </si>
  <si>
    <t>UH</t>
  </si>
  <si>
    <t>Butylate</t>
  </si>
  <si>
    <t>Ethalfluralin</t>
  </si>
  <si>
    <t>Trifluralin</t>
  </si>
  <si>
    <t>Triallate</t>
  </si>
  <si>
    <t>Dimethenamid</t>
  </si>
  <si>
    <t>Methoprene</t>
  </si>
  <si>
    <t>Butralin</t>
  </si>
  <si>
    <t>Flufenacet</t>
  </si>
  <si>
    <t>Metolachlor</t>
  </si>
  <si>
    <t>Linuron</t>
  </si>
  <si>
    <t>Pendimethalin</t>
  </si>
  <si>
    <t>Flutriafol</t>
  </si>
  <si>
    <t>Tebuconazol</t>
  </si>
  <si>
    <t>U H</t>
  </si>
  <si>
    <t>Pesticide</t>
  </si>
  <si>
    <t>Insecticide</t>
  </si>
  <si>
    <t xml:space="preserve">Insecticide </t>
  </si>
  <si>
    <t xml:space="preserve">Pesticide </t>
  </si>
  <si>
    <t>Pesticides
from CDC-ATSDR Toxic Substances Portal
◾ There are currently no commercial uses of hexachlorobenzene in the United States. 
◾ Hexachlorobenzene was used as a pesticide until 1965 and was also used in the production of rubber, aluminum, and dyes and in wood preservation. 
◾ Hexachlorobenzene is currently formed as a byproduct during the manufacture of other chemicals (mainly solvents) and pesticides. 
from EPA Air Toxics
Fungicide
from USGS Columbia Environmental Research Center PubChem</t>
  </si>
  <si>
    <t>Fungicide</t>
  </si>
  <si>
    <t>Herbicide</t>
  </si>
  <si>
    <t>Insectide</t>
  </si>
  <si>
    <t>Inssecticide</t>
  </si>
  <si>
    <t>Endosulfan Sulphate</t>
  </si>
  <si>
    <t>Insectide - Carcinogenic</t>
  </si>
  <si>
    <t>Insectide, breakdown of endrin</t>
  </si>
  <si>
    <t>Insecticide, Acaricide (organophosphate and carbamate)</t>
  </si>
  <si>
    <t>Myrex</t>
  </si>
  <si>
    <t>Trifuralin</t>
  </si>
  <si>
    <t>POCIS, SPMD, Grab</t>
  </si>
  <si>
    <t>POCIS &amp; SPMD</t>
  </si>
  <si>
    <t>Grab</t>
  </si>
  <si>
    <t>Grab &amp; SPMD</t>
  </si>
  <si>
    <t>Grab &amp; POCIS</t>
  </si>
  <si>
    <t>OCHLOCK</t>
  </si>
  <si>
    <t>ALAFIA</t>
  </si>
  <si>
    <t>WITHLAC</t>
  </si>
  <si>
    <t>APALACH</t>
  </si>
  <si>
    <t>POCIS only</t>
  </si>
  <si>
    <t>SPMD only</t>
  </si>
  <si>
    <t>Grab only</t>
  </si>
  <si>
    <t xml:space="preserve"> SPMD only</t>
  </si>
  <si>
    <t xml:space="preserve"> POCIS &amp; SPMD</t>
  </si>
  <si>
    <t>Pesticides Detected by Sample Type</t>
  </si>
  <si>
    <t>No. Pesticides Detected by Sample Type</t>
  </si>
  <si>
    <t>No. Pesticides Undetected by Sample Type</t>
  </si>
  <si>
    <t>No. Pesticides Detected by sample type</t>
  </si>
  <si>
    <t>Which pesticides were detected by POCIS and Grab (6) that were not detected by the SPMD?</t>
  </si>
  <si>
    <t>Pesticides Detected by sample type</t>
  </si>
  <si>
    <t>Pesticide Detections by sample type</t>
  </si>
  <si>
    <t>Undetects</t>
  </si>
  <si>
    <t>Detects</t>
  </si>
  <si>
    <t>Not Quantifiable</t>
  </si>
  <si>
    <t>Total-All Sites</t>
  </si>
  <si>
    <t>Pesticides Detected at All Sites by Sample Type</t>
  </si>
  <si>
    <t>Pesticides</t>
  </si>
  <si>
    <t>Total No. Detects Between Sites</t>
  </si>
  <si>
    <t>Ochlockonee</t>
  </si>
  <si>
    <t>Alafia</t>
  </si>
  <si>
    <t>0.219 ug/L</t>
  </si>
  <si>
    <t>1.53 ug/L</t>
  </si>
  <si>
    <t>1.77 ug/L</t>
  </si>
  <si>
    <t>Insectide breakdown product of Heptachlor</t>
  </si>
  <si>
    <t>Soil metabolite of Atrazine</t>
  </si>
  <si>
    <t>EPA FW Std</t>
  </si>
  <si>
    <t xml:space="preserve">EPA FW Std
</t>
  </si>
  <si>
    <t>Withlacoochee</t>
  </si>
  <si>
    <t>Apalachee</t>
  </si>
  <si>
    <t>0.051 ng/L</t>
  </si>
  <si>
    <t>0.046 K ng/L</t>
  </si>
  <si>
    <t>0.45 K ng/L</t>
  </si>
  <si>
    <t>0.147 K ng/L</t>
  </si>
  <si>
    <t>0.018 ng/L</t>
  </si>
  <si>
    <t>0.019 ng/L</t>
  </si>
  <si>
    <t>0.114 ng/L</t>
  </si>
  <si>
    <t>4.83 ng/L</t>
  </si>
  <si>
    <t>0.947 ng/L</t>
  </si>
  <si>
    <t>4.51 K ng/L</t>
  </si>
  <si>
    <t>0.61 ng/L</t>
  </si>
  <si>
    <t>0.436 ng/L</t>
  </si>
  <si>
    <t>63.5 ng/L</t>
  </si>
  <si>
    <t>2.82 ng/L</t>
  </si>
  <si>
    <t>0.022 ng/L</t>
  </si>
  <si>
    <t>0.207 ng/L</t>
  </si>
  <si>
    <t>0.048 K ng/L</t>
  </si>
  <si>
    <t>0.198 ng/L</t>
  </si>
  <si>
    <t>0.011 K ng/L</t>
  </si>
  <si>
    <t>0.047 K ng/L</t>
  </si>
  <si>
    <t>0.093 K ng/L</t>
  </si>
  <si>
    <t>0.044 K ng/L</t>
  </si>
  <si>
    <t>3.94 ng/L</t>
  </si>
  <si>
    <t>31.4 ng/L</t>
  </si>
  <si>
    <t>39.3 ng/L</t>
  </si>
  <si>
    <t>11.5 ng/L</t>
  </si>
  <si>
    <t>1.75 ng/L</t>
  </si>
  <si>
    <t>220 ng/L</t>
  </si>
  <si>
    <t>Chlorpyrifos-Methyl</t>
  </si>
  <si>
    <t>Chlorpyrifos</t>
  </si>
  <si>
    <t>240 ng/L</t>
  </si>
  <si>
    <t>86 ng/L</t>
  </si>
  <si>
    <t>520 ng/L</t>
  </si>
  <si>
    <t>—</t>
  </si>
  <si>
    <t>U = not detected at RL; K = peak detected but did not meet quantification criteria, result reported represents the estimated maximum possible concentration; B = analyte found in the associated blank and concentration in sample is less than 10X the concentration in the associated blank; H = concentration is estimated; MAX = concentration is an estimated maximum value; NQ = data not quantifiable.</t>
  </si>
  <si>
    <t>221 ng/L</t>
  </si>
  <si>
    <t>83 ng/L</t>
  </si>
  <si>
    <t>3000 ng/L</t>
  </si>
  <si>
    <t>Chlorpyrifos-Oxon</t>
  </si>
  <si>
    <t>DEP C-III Std</t>
  </si>
  <si>
    <t>41 ng/L</t>
  </si>
  <si>
    <t>Apalachicola</t>
  </si>
  <si>
    <t>Total</t>
  </si>
  <si>
    <t>Detections</t>
  </si>
  <si>
    <t>Unless otherwise stated, PubChem was used to obtain Category/Use information.</t>
  </si>
  <si>
    <t>POCIS Only</t>
  </si>
  <si>
    <t>SPMD Only</t>
  </si>
  <si>
    <t>Grab Only</t>
  </si>
  <si>
    <t>Qualifier</t>
  </si>
  <si>
    <t>K</t>
  </si>
  <si>
    <t>K B</t>
  </si>
  <si>
    <t>KB</t>
  </si>
  <si>
    <t>B</t>
  </si>
  <si>
    <t xml:space="preserve"> KB</t>
  </si>
  <si>
    <t>MAX</t>
  </si>
  <si>
    <t xml:space="preserve"> MAX</t>
  </si>
  <si>
    <t>Results (ng/tube)</t>
  </si>
  <si>
    <t>Results (ng/disk)</t>
  </si>
  <si>
    <t>Results (ng/L)</t>
  </si>
  <si>
    <t xml:space="preserve">K </t>
  </si>
  <si>
    <t xml:space="preserve"> K</t>
  </si>
  <si>
    <t xml:space="preserve"> K </t>
  </si>
  <si>
    <t xml:space="preserve">K  </t>
  </si>
  <si>
    <t xml:space="preserve">MAX </t>
  </si>
  <si>
    <t xml:space="preserve">0.04 K  </t>
  </si>
  <si>
    <t xml:space="preserve"> K B</t>
  </si>
  <si>
    <t>(ng/L)</t>
  </si>
  <si>
    <t>0.023 ng/L</t>
  </si>
  <si>
    <t>0.412  ng/L</t>
  </si>
  <si>
    <t>0.032 ng/L</t>
  </si>
  <si>
    <t>0.214  ng/L</t>
  </si>
  <si>
    <t>0.131 ng/L</t>
  </si>
  <si>
    <t>0.014 ng/L</t>
  </si>
  <si>
    <t>0.945 ng/L</t>
  </si>
  <si>
    <t>0.488 ng/L</t>
  </si>
  <si>
    <t>0.474  ng/L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</si>
</sst>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2" fillId="0" borderId="1" xfId="0" applyFont="1" applyBorder="1"/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0" fillId="0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4" xfId="0" applyFont="1" applyFill="1" applyBorder="1"/>
    <xf numFmtId="0" fontId="2" fillId="0" borderId="15" xfId="0" applyFont="1" applyFill="1" applyBorder="1"/>
    <xf numFmtId="0" fontId="2" fillId="0" borderId="7" xfId="0" applyFont="1" applyBorder="1" applyAlignment="1">
      <alignment vertical="center"/>
    </xf>
    <xf numFmtId="0" fontId="2" fillId="0" borderId="8" xfId="0" applyFont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6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" xfId="0" applyFont="1" applyFill="1" applyBorder="1"/>
    <xf numFmtId="0" fontId="2" fillId="0" borderId="19" xfId="0" applyFont="1" applyBorder="1" applyAlignment="1">
      <alignment vertical="center"/>
    </xf>
    <xf numFmtId="0" fontId="2" fillId="0" borderId="20" xfId="0" applyFont="1" applyBorder="1"/>
    <xf numFmtId="0" fontId="2" fillId="0" borderId="20" xfId="0" applyFont="1" applyFill="1" applyBorder="1"/>
    <xf numFmtId="0" fontId="2" fillId="0" borderId="21" xfId="0" applyFont="1" applyFill="1" applyBorder="1"/>
    <xf numFmtId="0" fontId="0" fillId="0" borderId="0" xfId="0" applyBorder="1"/>
    <xf numFmtId="0" fontId="2" fillId="0" borderId="3" xfId="0" applyFont="1" applyFill="1" applyBorder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22" xfId="0" applyFont="1" applyBorder="1" applyAlignment="1">
      <alignment vertical="center"/>
    </xf>
    <xf numFmtId="0" fontId="0" fillId="0" borderId="23" xfId="0" applyBorder="1"/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3" borderId="1" xfId="0" applyFill="1" applyBorder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/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5" xfId="0" applyBorder="1"/>
    <xf numFmtId="0" fontId="4" fillId="0" borderId="5" xfId="0" applyFont="1" applyFill="1" applyBorder="1" applyAlignment="1">
      <alignment horizontal="center"/>
    </xf>
    <xf numFmtId="0" fontId="0" fillId="0" borderId="0" xfId="0" applyBorder="1" applyAlignment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30" xfId="0" applyBorder="1"/>
    <xf numFmtId="0" fontId="0" fillId="0" borderId="0" xfId="0" applyBorder="1" applyAlignment="1"/>
    <xf numFmtId="0" fontId="0" fillId="0" borderId="3" xfId="0" applyBorder="1"/>
    <xf numFmtId="0" fontId="3" fillId="0" borderId="1" xfId="0" applyFont="1" applyFill="1" applyBorder="1" applyAlignment="1">
      <alignment horizontal="center" wrapText="1"/>
    </xf>
    <xf numFmtId="0" fontId="2" fillId="0" borderId="4" xfId="0" applyFont="1" applyBorder="1"/>
    <xf numFmtId="0" fontId="0" fillId="0" borderId="31" xfId="0" applyBorder="1" applyAlignment="1">
      <alignment horizontal="center" vertical="center"/>
    </xf>
    <xf numFmtId="0" fontId="3" fillId="0" borderId="3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25" xfId="0" applyBorder="1" applyAlignment="1">
      <alignment wrapText="1"/>
    </xf>
    <xf numFmtId="0" fontId="0" fillId="0" borderId="6" xfId="0" applyBorder="1" applyAlignment="1"/>
    <xf numFmtId="0" fontId="0" fillId="0" borderId="24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26" xfId="0" applyBorder="1" applyAlignment="1"/>
    <xf numFmtId="0" fontId="0" fillId="0" borderId="27" xfId="0" applyBorder="1" applyAlignment="1"/>
    <xf numFmtId="0" fontId="0" fillId="0" borderId="28" xfId="0" applyBorder="1" applyAlignment="1"/>
    <xf numFmtId="0" fontId="0" fillId="0" borderId="29" xfId="0" applyBorder="1" applyAlignment="1"/>
    <xf numFmtId="0" fontId="3" fillId="0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C7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145421633785843"/>
          <c:y val="0.3741027151636242"/>
          <c:w val="0.72294354153014873"/>
          <c:h val="0.6156408704384698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A3C1-45B5-854D-1C0256E27DB6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A3C1-45B5-854D-1C0256E27DB6}"/>
              </c:ext>
            </c:extLst>
          </c:dPt>
          <c:dPt>
            <c:idx val="3"/>
            <c:invertIfNegative val="0"/>
            <c:bubble3D val="0"/>
            <c:spPr>
              <a:solidFill>
                <a:srgbClr val="F6C7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A-A3C1-45B5-854D-1C0256E27DB6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5-A3C1-45B5-854D-1C0256E27DB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A3C1-45B5-854D-1C0256E27DB6}"/>
              </c:ext>
            </c:extLst>
          </c:dPt>
          <c:dLbls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Ochlocknee!$O$19:$U$19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Ochlocknee!$O$20:$U$20</c:f>
              <c:numCache>
                <c:formatCode>General</c:formatCode>
                <c:ptCount val="7"/>
                <c:pt idx="0">
                  <c:v>13</c:v>
                </c:pt>
                <c:pt idx="1">
                  <c:v>5</c:v>
                </c:pt>
                <c:pt idx="2">
                  <c:v>2</c:v>
                </c:pt>
                <c:pt idx="3">
                  <c:v>8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9D-4C14-A50B-8A75B855DBC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505572760"/>
        <c:axId val="505573088"/>
      </c:barChart>
      <c:catAx>
        <c:axId val="5055727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573088"/>
        <c:crosses val="autoZero"/>
        <c:auto val="1"/>
        <c:lblAlgn val="ctr"/>
        <c:lblOffset val="100"/>
        <c:noMultiLvlLbl val="0"/>
      </c:catAx>
      <c:valAx>
        <c:axId val="5055730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0557276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 No. Pesticides Detected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41-4164-B1AF-BBBC4BF6613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7F41-4164-B1AF-BBBC4BF6613A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7F41-4164-B1AF-BBBC4BF6613A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3-7F41-4164-B1AF-BBBC4BF6613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8-7F41-4164-B1AF-BBBC4BF6613A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Apalach!$Q$19:$W$19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Apalach!$Q$20:$W$20</c:f>
              <c:numCache>
                <c:formatCode>General</c:formatCode>
                <c:ptCount val="7"/>
                <c:pt idx="0">
                  <c:v>12</c:v>
                </c:pt>
                <c:pt idx="1">
                  <c:v>4</c:v>
                </c:pt>
                <c:pt idx="2">
                  <c:v>0</c:v>
                </c:pt>
                <c:pt idx="3">
                  <c:v>11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C3-489A-9552-E1C29223E77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437944472"/>
        <c:axId val="437944800"/>
      </c:barChart>
      <c:catAx>
        <c:axId val="437944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944800"/>
        <c:crosses val="autoZero"/>
        <c:auto val="1"/>
        <c:lblAlgn val="ctr"/>
        <c:lblOffset val="100"/>
        <c:noMultiLvlLbl val="0"/>
      </c:catAx>
      <c:valAx>
        <c:axId val="437944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944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APALACH</a:t>
            </a:r>
            <a:r>
              <a:rPr lang="en-US" baseline="0"/>
              <a:t> No. Pesctides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0C8-4CAF-8649-11756DD9D9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0C8-4CAF-8649-11756DD9D9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0C8-4CAF-8649-11756DD9D9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0C8-4CAF-8649-11756DD9D9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0C8-4CAF-8649-11756DD9D9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0C8-4CAF-8649-11756DD9D9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0C8-4CAF-8649-11756DD9D9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Apalach!$Q$19:$W$19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Apalach!$Q$20:$W$20</c:f>
              <c:numCache>
                <c:formatCode>General</c:formatCode>
                <c:ptCount val="7"/>
                <c:pt idx="0">
                  <c:v>12</c:v>
                </c:pt>
                <c:pt idx="1">
                  <c:v>4</c:v>
                </c:pt>
                <c:pt idx="2">
                  <c:v>0</c:v>
                </c:pt>
                <c:pt idx="3">
                  <c:v>11</c:v>
                </c:pt>
                <c:pt idx="4">
                  <c:v>2</c:v>
                </c:pt>
                <c:pt idx="5">
                  <c:v>5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1A-422B-8A37-2AD7DA09231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965-4D09-B907-E1E0C0C87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965-4D09-B907-E1E0C0C87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965-4D09-B907-E1E0C0C87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965-4D09-B907-E1E0C0C87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965-4D09-B907-E1E0C0C87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965-4D09-B907-E1E0C0C87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965-4D09-B907-E1E0C0C87E1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Ochlocknee!$O$19:$U$19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Ochlocknee!$O$20:$U$20</c:f>
              <c:numCache>
                <c:formatCode>General</c:formatCode>
                <c:ptCount val="7"/>
                <c:pt idx="0">
                  <c:v>13</c:v>
                </c:pt>
                <c:pt idx="1">
                  <c:v>5</c:v>
                </c:pt>
                <c:pt idx="2">
                  <c:v>2</c:v>
                </c:pt>
                <c:pt idx="3">
                  <c:v>8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B0-4F57-85DD-C23A67B7B12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326620462764724"/>
          <c:y val="0.18973077732372062"/>
          <c:w val="0.2646293406872528"/>
          <c:h val="0.65963830470558271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OCHLOC</a:t>
            </a:r>
            <a:r>
              <a:rPr lang="en-US" baseline="0"/>
              <a:t> </a:t>
            </a:r>
            <a:r>
              <a:rPr lang="en-US"/>
              <a:t>Pesticides Detects Vs. Undetects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Ochlocknee!$O$30</c:f>
              <c:strCache>
                <c:ptCount val="1"/>
                <c:pt idx="0">
                  <c:v>Undetects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Ochlocknee!$P$29:$R$29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Ochlocknee!$P$30:$R$30</c:f>
              <c:numCache>
                <c:formatCode>General</c:formatCode>
                <c:ptCount val="3"/>
                <c:pt idx="0">
                  <c:v>44</c:v>
                </c:pt>
                <c:pt idx="1">
                  <c:v>49</c:v>
                </c:pt>
                <c:pt idx="2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9-4D00-BEC8-66FC870F31C9}"/>
            </c:ext>
          </c:extLst>
        </c:ser>
        <c:ser>
          <c:idx val="1"/>
          <c:order val="1"/>
          <c:tx>
            <c:strRef>
              <c:f>Ochlocknee!$O$31</c:f>
              <c:strCache>
                <c:ptCount val="1"/>
                <c:pt idx="0">
                  <c:v>Detects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Ochlocknee!$P$29:$R$29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Ochlocknee!$P$31:$R$31</c:f>
              <c:numCache>
                <c:formatCode>General</c:formatCode>
                <c:ptCount val="3"/>
                <c:pt idx="0">
                  <c:v>29</c:v>
                </c:pt>
                <c:pt idx="1">
                  <c:v>23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9-4D00-BEC8-66FC870F31C9}"/>
            </c:ext>
          </c:extLst>
        </c:ser>
        <c:ser>
          <c:idx val="2"/>
          <c:order val="2"/>
          <c:tx>
            <c:strRef>
              <c:f>Ochlocknee!$O$32</c:f>
              <c:strCache>
                <c:ptCount val="1"/>
                <c:pt idx="0">
                  <c:v>Not Quantifiable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Ochlocknee!$P$29:$R$29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Ochlocknee!$P$32:$R$32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B9-4D00-BEC8-66FC870F31C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60893904"/>
        <c:axId val="460894232"/>
      </c:barChart>
      <c:catAx>
        <c:axId val="46089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0894232"/>
        <c:crosses val="autoZero"/>
        <c:auto val="1"/>
        <c:lblAlgn val="ctr"/>
        <c:lblOffset val="100"/>
        <c:noMultiLvlLbl val="0"/>
      </c:catAx>
      <c:valAx>
        <c:axId val="4608942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6089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F6-4742-9C51-C5CEEFC705BE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F6-4742-9C51-C5CEEFC705BE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6F6-4742-9C51-C5CEEFC705B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06F6-4742-9C51-C5CEEFC705B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D-06F6-4742-9C51-C5CEEFC705BE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Ochlocknee!$O$19:$U$19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Ochlocknee!$O$20:$U$20</c:f>
              <c:numCache>
                <c:formatCode>General</c:formatCode>
                <c:ptCount val="7"/>
                <c:pt idx="0">
                  <c:v>13</c:v>
                </c:pt>
                <c:pt idx="1">
                  <c:v>5</c:v>
                </c:pt>
                <c:pt idx="2">
                  <c:v>2</c:v>
                </c:pt>
                <c:pt idx="3">
                  <c:v>8</c:v>
                </c:pt>
                <c:pt idx="4">
                  <c:v>0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F6-4742-9C51-C5CEEFC705B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78340472"/>
        <c:axId val="478340800"/>
      </c:barChart>
      <c:catAx>
        <c:axId val="4783404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340800"/>
        <c:crosses val="autoZero"/>
        <c:auto val="1"/>
        <c:lblAlgn val="ctr"/>
        <c:lblOffset val="100"/>
        <c:noMultiLvlLbl val="0"/>
      </c:catAx>
      <c:valAx>
        <c:axId val="4783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8340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</a:t>
            </a:r>
            <a:r>
              <a:rPr lang="en-US" baseline="0"/>
              <a:t> Pesticides Detected by Sample Type</a:t>
            </a:r>
            <a:endParaRPr lang="en-US"/>
          </a:p>
        </c:rich>
      </c:tx>
      <c:layout>
        <c:manualLayout>
          <c:xMode val="edge"/>
          <c:yMode val="edge"/>
          <c:x val="0.16858412424021973"/>
          <c:y val="1.18694362017804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6-B5C6-4EC2-9FA9-F8D4844E6D58}"/>
              </c:ext>
            </c:extLst>
          </c:dPt>
          <c:dPt>
            <c:idx val="3"/>
            <c:invertIfNegative val="0"/>
            <c:bubble3D val="0"/>
            <c:spPr>
              <a:solidFill>
                <a:srgbClr val="F6C70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B5C6-4EC2-9FA9-F8D4844E6D58}"/>
              </c:ext>
            </c:extLst>
          </c:dPt>
          <c:dPt>
            <c:idx val="5"/>
            <c:invertIfNegative val="0"/>
            <c:bubble3D val="0"/>
            <c:spPr>
              <a:solidFill>
                <a:srgbClr val="92D050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C6-4EC2-9FA9-F8D4844E6D5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5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B5C6-4EC2-9FA9-F8D4844E6D58}"/>
              </c:ext>
            </c:extLst>
          </c:dPt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Alafia!$O$25:$U$26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Alafia!$O$27:$U$27</c:f>
              <c:numCache>
                <c:formatCode>General</c:formatCode>
                <c:ptCount val="7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18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6-4EC2-9FA9-F8D4844E6D5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502894728"/>
        <c:axId val="502895056"/>
      </c:barChart>
      <c:catAx>
        <c:axId val="502894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895056"/>
        <c:crosses val="autoZero"/>
        <c:auto val="1"/>
        <c:lblAlgn val="ctr"/>
        <c:lblOffset val="100"/>
        <c:noMultiLvlLbl val="0"/>
      </c:catAx>
      <c:valAx>
        <c:axId val="502895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2894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No. Pesticides</a:t>
            </a:r>
            <a:r>
              <a:rPr lang="en-US" baseline="0"/>
              <a:t> Detected by Sample Type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130-4F62-BD0C-0A9CAE56318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130-4F62-BD0C-0A9CAE56318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130-4F62-BD0C-0A9CAE56318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130-4F62-BD0C-0A9CAE56318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130-4F62-BD0C-0A9CAE56318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130-4F62-BD0C-0A9CAE56318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130-4F62-BD0C-0A9CAE56318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Alafia!$O$26:$U$26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Alafia!$O$27:$U$27</c:f>
              <c:numCache>
                <c:formatCode>General</c:formatCode>
                <c:ptCount val="7"/>
                <c:pt idx="0">
                  <c:v>8</c:v>
                </c:pt>
                <c:pt idx="1">
                  <c:v>4</c:v>
                </c:pt>
                <c:pt idx="2">
                  <c:v>0</c:v>
                </c:pt>
                <c:pt idx="3">
                  <c:v>18</c:v>
                </c:pt>
                <c:pt idx="4">
                  <c:v>0</c:v>
                </c:pt>
                <c:pt idx="5">
                  <c:v>2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35-47B3-AF9E-223982075EF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11833073124901"/>
          <c:y val="0.25991529037752309"/>
          <c:w val="0.20881664687504592"/>
          <c:h val="0.65083071914677815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Detects Vs. Undetects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Alafia!$O$48</c:f>
              <c:strCache>
                <c:ptCount val="1"/>
                <c:pt idx="0">
                  <c:v>Undetects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Alafia!$P$47:$R$47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Alafia!$P$48:$R$48</c:f>
              <c:numCache>
                <c:formatCode>General</c:formatCode>
                <c:ptCount val="3"/>
                <c:pt idx="0">
                  <c:v>41</c:v>
                </c:pt>
                <c:pt idx="1">
                  <c:v>54</c:v>
                </c:pt>
                <c:pt idx="2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E-4CDF-BFCD-40AD3B636115}"/>
            </c:ext>
          </c:extLst>
        </c:ser>
        <c:ser>
          <c:idx val="1"/>
          <c:order val="1"/>
          <c:tx>
            <c:strRef>
              <c:f>Alafia!$O$49</c:f>
              <c:strCache>
                <c:ptCount val="1"/>
                <c:pt idx="0">
                  <c:v>Detects</c:v>
                </c:pt>
              </c:strCache>
            </c:strRef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Alafia!$P$47:$R$47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Alafia!$P$49:$R$49</c:f>
              <c:numCache>
                <c:formatCode>General</c:formatCode>
                <c:ptCount val="3"/>
                <c:pt idx="0">
                  <c:v>32</c:v>
                </c:pt>
                <c:pt idx="1">
                  <c:v>18</c:v>
                </c:pt>
                <c:pt idx="2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E-4CDF-BFCD-40AD3B636115}"/>
            </c:ext>
          </c:extLst>
        </c:ser>
        <c:ser>
          <c:idx val="2"/>
          <c:order val="2"/>
          <c:tx>
            <c:strRef>
              <c:f>Alafia!$O$50</c:f>
              <c:strCache>
                <c:ptCount val="1"/>
                <c:pt idx="0">
                  <c:v>Not Quantifiable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Alafia!$P$47:$R$47</c:f>
              <c:strCache>
                <c:ptCount val="3"/>
                <c:pt idx="0">
                  <c:v>SPMD</c:v>
                </c:pt>
                <c:pt idx="1">
                  <c:v>POCIS</c:v>
                </c:pt>
                <c:pt idx="2">
                  <c:v>Grab</c:v>
                </c:pt>
              </c:strCache>
            </c:strRef>
          </c:cat>
          <c:val>
            <c:numRef>
              <c:f>Alafia!$P$50:$R$50</c:f>
              <c:numCache>
                <c:formatCode>General</c:formatCode>
                <c:ptCount val="3"/>
                <c:pt idx="0">
                  <c:v>3</c:v>
                </c:pt>
                <c:pt idx="1">
                  <c:v>4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EE-4CDF-BFCD-40AD3B63611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26761264"/>
        <c:axId val="626761592"/>
      </c:barChart>
      <c:catAx>
        <c:axId val="626761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6761592"/>
        <c:crosses val="autoZero"/>
        <c:auto val="1"/>
        <c:lblAlgn val="ctr"/>
        <c:lblOffset val="100"/>
        <c:noMultiLvlLbl val="0"/>
      </c:catAx>
      <c:valAx>
        <c:axId val="626761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6761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Withlacoochee</a:t>
            </a:r>
          </a:p>
          <a:p>
            <a:pPr>
              <a:defRPr/>
            </a:pPr>
            <a:r>
              <a:rPr lang="en-US"/>
              <a:t>No. Pesticides by Sample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96-4395-906E-EE7CBBC0C45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0-DB96-4395-906E-EE7CBBC0C45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6-DB96-4395-906E-EE7CBBC0C45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29-DB96-4395-906E-EE7CBBC0C45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 w="9525" cap="flat" cmpd="sng" algn="ctr">
                <a:solidFill>
                  <a:schemeClr val="lt1">
                    <a:alpha val="5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30-DB96-4395-906E-EE7CBBC0C458}"/>
              </c:ext>
            </c:extLst>
          </c:dPt>
          <c:dLbls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Withlac!$P$22:$V$22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Withlac!$P$23:$V$23</c:f>
              <c:numCache>
                <c:formatCode>General</c:formatCode>
                <c:ptCount val="7"/>
                <c:pt idx="0">
                  <c:v>9</c:v>
                </c:pt>
                <c:pt idx="1">
                  <c:v>7</c:v>
                </c:pt>
                <c:pt idx="2">
                  <c:v>1</c:v>
                </c:pt>
                <c:pt idx="3">
                  <c:v>14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96-4851-AF2F-3445A83DB7C2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31"/>
        <c:axId val="589778656"/>
        <c:axId val="589776688"/>
      </c:barChart>
      <c:catAx>
        <c:axId val="589778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9776688"/>
        <c:crosses val="autoZero"/>
        <c:auto val="1"/>
        <c:lblAlgn val="ctr"/>
        <c:lblOffset val="100"/>
        <c:noMultiLvlLbl val="0"/>
      </c:catAx>
      <c:valAx>
        <c:axId val="58977668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97786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Withlacoochee</a:t>
            </a:r>
            <a:endParaRPr lang="en-US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No. Pesticides by Sample Type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E24-43CE-881C-5EACA1CAD2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E24-43CE-881C-5EACA1CAD2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E24-43CE-881C-5EACA1CAD2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E24-43CE-881C-5EACA1CAD28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E24-43CE-881C-5EACA1CAD28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E24-43CE-881C-5EACA1CAD28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E24-43CE-881C-5EACA1CAD28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Withlac!$P$22:$V$22</c:f>
              <c:strCache>
                <c:ptCount val="7"/>
                <c:pt idx="0">
                  <c:v>POCIS, SPMD, Grab</c:v>
                </c:pt>
                <c:pt idx="1">
                  <c:v>POCIS &amp; SPMD</c:v>
                </c:pt>
                <c:pt idx="2">
                  <c:v>POCIS only</c:v>
                </c:pt>
                <c:pt idx="3">
                  <c:v>SPMD only</c:v>
                </c:pt>
                <c:pt idx="4">
                  <c:v>Grab only</c:v>
                </c:pt>
                <c:pt idx="5">
                  <c:v>Grab &amp; SPMD</c:v>
                </c:pt>
                <c:pt idx="6">
                  <c:v>Grab &amp; POCIS</c:v>
                </c:pt>
              </c:strCache>
            </c:strRef>
          </c:cat>
          <c:val>
            <c:numRef>
              <c:f>Withlac!$P$23:$V$23</c:f>
              <c:numCache>
                <c:formatCode>General</c:formatCode>
                <c:ptCount val="7"/>
                <c:pt idx="0">
                  <c:v>9</c:v>
                </c:pt>
                <c:pt idx="1">
                  <c:v>7</c:v>
                </c:pt>
                <c:pt idx="2">
                  <c:v>1</c:v>
                </c:pt>
                <c:pt idx="3">
                  <c:v>14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8-411A-9369-029AC098891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419100</xdr:colOff>
      <xdr:row>29</xdr:row>
      <xdr:rowOff>95250</xdr:rowOff>
    </xdr:from>
    <xdr:to>
      <xdr:col>22</xdr:col>
      <xdr:colOff>1047749</xdr:colOff>
      <xdr:row>42</xdr:row>
      <xdr:rowOff>114299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FF79A24-313A-4775-B1E3-D492AADEA3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533399</xdr:colOff>
      <xdr:row>17</xdr:row>
      <xdr:rowOff>9525</xdr:rowOff>
    </xdr:from>
    <xdr:to>
      <xdr:col>24</xdr:col>
      <xdr:colOff>962024</xdr:colOff>
      <xdr:row>28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5F4E22D-DBD2-4F78-B54C-BA4F63829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542924</xdr:colOff>
      <xdr:row>41</xdr:row>
      <xdr:rowOff>180975</xdr:rowOff>
    </xdr:from>
    <xdr:to>
      <xdr:col>18</xdr:col>
      <xdr:colOff>19049</xdr:colOff>
      <xdr:row>55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104C82C-3352-4422-8A08-9426051702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85725</xdr:colOff>
      <xdr:row>25</xdr:row>
      <xdr:rowOff>142875</xdr:rowOff>
    </xdr:from>
    <xdr:to>
      <xdr:col>17</xdr:col>
      <xdr:colOff>981075</xdr:colOff>
      <xdr:row>27</xdr:row>
      <xdr:rowOff>104775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D4699FF-4DB2-424E-9BDD-F9B472734BCE}"/>
            </a:ext>
          </a:extLst>
        </xdr:cNvPr>
        <xdr:cNvSpPr txBox="1"/>
      </xdr:nvSpPr>
      <xdr:spPr>
        <a:xfrm>
          <a:off x="14058900" y="4772025"/>
          <a:ext cx="1657350" cy="342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Total</a:t>
          </a:r>
          <a:r>
            <a:rPr lang="en-US" sz="1100" baseline="0"/>
            <a:t> No. Pesticides = 76</a:t>
          </a:r>
          <a:endParaRPr lang="en-US" sz="1100"/>
        </a:p>
      </xdr:txBody>
    </xdr:sp>
    <xdr:clientData/>
  </xdr:twoCellAnchor>
  <xdr:twoCellAnchor>
    <xdr:from>
      <xdr:col>16</xdr:col>
      <xdr:colOff>528637</xdr:colOff>
      <xdr:row>25</xdr:row>
      <xdr:rowOff>33337</xdr:rowOff>
    </xdr:from>
    <xdr:to>
      <xdr:col>21</xdr:col>
      <xdr:colOff>376237</xdr:colOff>
      <xdr:row>39</xdr:row>
      <xdr:rowOff>109537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F43CA8-370D-4408-83FA-8528464075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328612</xdr:colOff>
      <xdr:row>32</xdr:row>
      <xdr:rowOff>9525</xdr:rowOff>
    </xdr:from>
    <xdr:to>
      <xdr:col>18</xdr:col>
      <xdr:colOff>371475</xdr:colOff>
      <xdr:row>43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0FAE72-7760-4FBA-A62A-1C46D08A76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571500</xdr:colOff>
      <xdr:row>33</xdr:row>
      <xdr:rowOff>9524</xdr:rowOff>
    </xdr:from>
    <xdr:to>
      <xdr:col>24</xdr:col>
      <xdr:colOff>361949</xdr:colOff>
      <xdr:row>44</xdr:row>
      <xdr:rowOff>180975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28D147-A359-41A8-BCED-CFF453EEFC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676275</xdr:colOff>
      <xdr:row>51</xdr:row>
      <xdr:rowOff>66675</xdr:rowOff>
    </xdr:from>
    <xdr:to>
      <xdr:col>18</xdr:col>
      <xdr:colOff>28575</xdr:colOff>
      <xdr:row>65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1C49E7D-66DE-4AD6-9909-AE4D0B5DB9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600075</xdr:colOff>
      <xdr:row>23</xdr:row>
      <xdr:rowOff>171450</xdr:rowOff>
    </xdr:from>
    <xdr:to>
      <xdr:col>18</xdr:col>
      <xdr:colOff>552450</xdr:colOff>
      <xdr:row>39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B595889-A5E9-4A58-BCAE-FE73FD7F5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685800</xdr:colOff>
      <xdr:row>23</xdr:row>
      <xdr:rowOff>95249</xdr:rowOff>
    </xdr:from>
    <xdr:to>
      <xdr:col>24</xdr:col>
      <xdr:colOff>266700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7716FB-C965-47BB-A955-F24D03BF5A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295274</xdr:colOff>
      <xdr:row>21</xdr:row>
      <xdr:rowOff>57150</xdr:rowOff>
    </xdr:from>
    <xdr:to>
      <xdr:col>17</xdr:col>
      <xdr:colOff>1219199</xdr:colOff>
      <xdr:row>37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E1A9D97-D0F9-485E-BA1B-5C724A690B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833436</xdr:colOff>
      <xdr:row>21</xdr:row>
      <xdr:rowOff>123825</xdr:rowOff>
    </xdr:from>
    <xdr:to>
      <xdr:col>22</xdr:col>
      <xdr:colOff>419099</xdr:colOff>
      <xdr:row>37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A188716-120E-43F6-9589-FF34A02EB3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2473-C2BC-4A66-A688-13390184A628}">
  <dimension ref="A1:W95"/>
  <sheetViews>
    <sheetView topLeftCell="Q14" zoomScaleNormal="100" workbookViewId="0">
      <selection activeCell="O19" sqref="O19:U20"/>
    </sheetView>
  </sheetViews>
  <sheetFormatPr defaultRowHeight="15" x14ac:dyDescent="0.25"/>
  <cols>
    <col min="1" max="1" width="24.28515625" bestFit="1" customWidth="1"/>
    <col min="2" max="2" width="17.140625" customWidth="1"/>
    <col min="3" max="3" width="9.7109375" style="40" customWidth="1"/>
    <col min="4" max="4" width="8.7109375" style="40" customWidth="1"/>
    <col min="5" max="5" width="8.85546875" style="40" customWidth="1"/>
    <col min="6" max="6" width="8.85546875" style="40" bestFit="1" customWidth="1"/>
    <col min="7" max="7" width="9" style="40" customWidth="1"/>
    <col min="8" max="8" width="8.85546875" style="40" bestFit="1" customWidth="1"/>
    <col min="9" max="9" width="12.28515625" style="40" bestFit="1" customWidth="1"/>
    <col min="10" max="10" width="13.85546875" customWidth="1"/>
    <col min="11" max="11" width="14.5703125" customWidth="1"/>
    <col min="12" max="12" width="14.28515625" customWidth="1"/>
    <col min="13" max="13" width="15.42578125" customWidth="1"/>
    <col min="15" max="15" width="23" customWidth="1"/>
    <col min="16" max="16" width="20.42578125" bestFit="1" customWidth="1"/>
    <col min="17" max="17" width="11.42578125" bestFit="1" customWidth="1"/>
    <col min="18" max="18" width="15.140625" bestFit="1" customWidth="1"/>
    <col min="19" max="19" width="14.42578125" bestFit="1" customWidth="1"/>
    <col min="20" max="20" width="13.7109375" bestFit="1" customWidth="1"/>
    <col min="21" max="21" width="16.140625" bestFit="1" customWidth="1"/>
    <col min="22" max="22" width="14.28515625" bestFit="1" customWidth="1"/>
    <col min="23" max="23" width="19.140625" bestFit="1" customWidth="1"/>
    <col min="24" max="24" width="22.140625" bestFit="1" customWidth="1"/>
    <col min="25" max="25" width="16.85546875" customWidth="1"/>
  </cols>
  <sheetData>
    <row r="1" spans="1:22" x14ac:dyDescent="0.25">
      <c r="A1" s="21" t="s">
        <v>132</v>
      </c>
      <c r="B1" t="s">
        <v>187</v>
      </c>
    </row>
    <row r="2" spans="1:22" ht="15" customHeight="1" x14ac:dyDescent="0.25">
      <c r="A2" s="15" t="s">
        <v>0</v>
      </c>
      <c r="B2" s="15" t="s">
        <v>1</v>
      </c>
      <c r="C2" s="98" t="s">
        <v>9</v>
      </c>
      <c r="D2" s="99"/>
      <c r="E2" s="98" t="s">
        <v>10</v>
      </c>
      <c r="F2" s="99"/>
      <c r="G2" s="98" t="s">
        <v>11</v>
      </c>
      <c r="H2" s="99"/>
      <c r="I2" s="71" t="s">
        <v>140</v>
      </c>
      <c r="J2" s="15" t="s">
        <v>12</v>
      </c>
      <c r="K2" s="15" t="s">
        <v>13</v>
      </c>
      <c r="L2" s="15" t="s">
        <v>14</v>
      </c>
      <c r="M2" s="15" t="s">
        <v>15</v>
      </c>
      <c r="O2" s="49" t="s">
        <v>123</v>
      </c>
    </row>
    <row r="3" spans="1:22" ht="30.75" customHeight="1" thickBot="1" x14ac:dyDescent="0.3">
      <c r="A3" s="15"/>
      <c r="B3" s="15"/>
      <c r="C3" s="84" t="s">
        <v>199</v>
      </c>
      <c r="D3" s="84" t="s">
        <v>191</v>
      </c>
      <c r="E3" s="84" t="s">
        <v>200</v>
      </c>
      <c r="F3" s="84" t="s">
        <v>191</v>
      </c>
      <c r="G3" s="84" t="s">
        <v>201</v>
      </c>
      <c r="H3" s="84" t="s">
        <v>191</v>
      </c>
      <c r="I3" s="55" t="s">
        <v>209</v>
      </c>
      <c r="J3" s="15"/>
      <c r="K3" s="15"/>
      <c r="L3" s="15"/>
      <c r="M3" s="15"/>
      <c r="O3" s="52"/>
    </row>
    <row r="4" spans="1:22" ht="15" customHeight="1" x14ac:dyDescent="0.25">
      <c r="A4" s="3" t="s">
        <v>75</v>
      </c>
      <c r="B4" s="3"/>
      <c r="C4" s="37" t="s">
        <v>176</v>
      </c>
      <c r="D4" s="36" t="s">
        <v>16</v>
      </c>
      <c r="E4" s="37" t="s">
        <v>176</v>
      </c>
      <c r="F4" s="37" t="s">
        <v>16</v>
      </c>
      <c r="G4" s="38" t="s">
        <v>16</v>
      </c>
      <c r="H4" s="37" t="s">
        <v>176</v>
      </c>
      <c r="I4" s="37" t="s">
        <v>176</v>
      </c>
      <c r="J4" s="3"/>
      <c r="K4" s="3"/>
      <c r="L4" s="3"/>
      <c r="M4" s="3"/>
      <c r="O4" s="31" t="s">
        <v>104</v>
      </c>
      <c r="P4" s="32" t="s">
        <v>105</v>
      </c>
      <c r="Q4" s="32" t="s">
        <v>113</v>
      </c>
      <c r="R4" s="32" t="s">
        <v>114</v>
      </c>
      <c r="S4" s="32" t="s">
        <v>115</v>
      </c>
      <c r="T4" s="33" t="s">
        <v>107</v>
      </c>
      <c r="U4" s="34" t="s">
        <v>108</v>
      </c>
    </row>
    <row r="5" spans="1:22" ht="15" customHeight="1" x14ac:dyDescent="0.25">
      <c r="A5" s="3" t="s">
        <v>76</v>
      </c>
      <c r="B5" s="3"/>
      <c r="C5" s="37" t="s">
        <v>176</v>
      </c>
      <c r="D5" s="36" t="s">
        <v>16</v>
      </c>
      <c r="E5" s="37" t="s">
        <v>176</v>
      </c>
      <c r="F5" s="37" t="s">
        <v>16</v>
      </c>
      <c r="G5" s="38" t="s">
        <v>16</v>
      </c>
      <c r="H5" s="37" t="s">
        <v>176</v>
      </c>
      <c r="I5" s="37" t="s">
        <v>176</v>
      </c>
      <c r="J5" s="3"/>
      <c r="K5" s="3"/>
      <c r="L5" s="3"/>
      <c r="M5" s="3"/>
      <c r="O5" s="83" t="s">
        <v>24</v>
      </c>
      <c r="P5" s="3" t="s">
        <v>26</v>
      </c>
      <c r="Q5" s="3" t="s">
        <v>25</v>
      </c>
      <c r="R5" s="3" t="s">
        <v>34</v>
      </c>
      <c r="S5" s="3"/>
      <c r="T5" t="s">
        <v>6</v>
      </c>
      <c r="U5" s="3" t="s">
        <v>87</v>
      </c>
    </row>
    <row r="6" spans="1:22" ht="15" customHeight="1" x14ac:dyDescent="0.25">
      <c r="A6" s="3" t="s">
        <v>77</v>
      </c>
      <c r="B6" s="3" t="s">
        <v>95</v>
      </c>
      <c r="C6" s="36">
        <v>21.4</v>
      </c>
      <c r="D6" s="37" t="s">
        <v>176</v>
      </c>
      <c r="E6" s="38">
        <v>0.39800000000000002</v>
      </c>
      <c r="F6" s="37" t="s">
        <v>176</v>
      </c>
      <c r="G6" s="38" t="s">
        <v>16</v>
      </c>
      <c r="H6" s="37" t="s">
        <v>176</v>
      </c>
      <c r="I6" s="37" t="s">
        <v>176</v>
      </c>
      <c r="J6" s="3"/>
      <c r="K6" s="3"/>
      <c r="L6" s="3"/>
      <c r="M6" s="3"/>
      <c r="O6" s="83" t="s">
        <v>35</v>
      </c>
      <c r="P6" s="3" t="s">
        <v>27</v>
      </c>
      <c r="Q6" s="3" t="s">
        <v>8</v>
      </c>
      <c r="R6" s="3" t="s">
        <v>2</v>
      </c>
      <c r="S6" s="3"/>
      <c r="T6" t="s">
        <v>17</v>
      </c>
      <c r="U6" s="3" t="s">
        <v>48</v>
      </c>
    </row>
    <row r="7" spans="1:22" ht="15" customHeight="1" x14ac:dyDescent="0.25">
      <c r="A7" s="3" t="s">
        <v>78</v>
      </c>
      <c r="B7" s="3"/>
      <c r="C7" s="37" t="s">
        <v>176</v>
      </c>
      <c r="D7" s="36" t="s">
        <v>16</v>
      </c>
      <c r="E7" s="37" t="s">
        <v>176</v>
      </c>
      <c r="F7" s="37" t="s">
        <v>16</v>
      </c>
      <c r="G7" s="38" t="s">
        <v>16</v>
      </c>
      <c r="H7" s="37" t="s">
        <v>176</v>
      </c>
      <c r="I7" s="37" t="s">
        <v>176</v>
      </c>
      <c r="J7" s="3"/>
      <c r="K7" s="3"/>
      <c r="L7" s="3"/>
      <c r="M7" s="3"/>
      <c r="O7" s="83" t="s">
        <v>29</v>
      </c>
      <c r="P7" s="3" t="s">
        <v>28</v>
      </c>
      <c r="Q7" s="3"/>
      <c r="R7" s="3" t="s">
        <v>3</v>
      </c>
      <c r="S7" s="3"/>
      <c r="T7" t="s">
        <v>43</v>
      </c>
      <c r="U7" s="3" t="s">
        <v>49</v>
      </c>
    </row>
    <row r="8" spans="1:22" ht="15" customHeight="1" x14ac:dyDescent="0.25">
      <c r="A8" s="3" t="s">
        <v>79</v>
      </c>
      <c r="B8" s="5" t="s">
        <v>95</v>
      </c>
      <c r="C8" s="37">
        <v>20.3</v>
      </c>
      <c r="D8" s="37" t="s">
        <v>176</v>
      </c>
      <c r="E8" s="38">
        <v>807</v>
      </c>
      <c r="F8" s="37" t="s">
        <v>176</v>
      </c>
      <c r="G8" s="38">
        <v>963</v>
      </c>
      <c r="H8" s="37" t="s">
        <v>176</v>
      </c>
      <c r="I8" s="37" t="s">
        <v>176</v>
      </c>
      <c r="J8" s="3"/>
      <c r="K8" s="3"/>
      <c r="L8" s="3"/>
      <c r="M8" s="3"/>
      <c r="O8" s="83" t="s">
        <v>44</v>
      </c>
      <c r="P8" s="3" t="s">
        <v>37</v>
      </c>
      <c r="Q8" s="3"/>
      <c r="R8" s="3" t="s">
        <v>5</v>
      </c>
      <c r="S8" s="3"/>
      <c r="T8" t="s">
        <v>47</v>
      </c>
      <c r="U8" s="23"/>
    </row>
    <row r="9" spans="1:22" ht="15" customHeight="1" x14ac:dyDescent="0.25">
      <c r="A9" s="3" t="s">
        <v>8</v>
      </c>
      <c r="B9" s="5" t="s">
        <v>95</v>
      </c>
      <c r="C9" s="37" t="s">
        <v>176</v>
      </c>
      <c r="D9" s="37" t="s">
        <v>16</v>
      </c>
      <c r="E9" s="38">
        <v>2.09</v>
      </c>
      <c r="F9" s="37" t="s">
        <v>176</v>
      </c>
      <c r="G9" s="38" t="s">
        <v>16</v>
      </c>
      <c r="H9" s="37" t="s">
        <v>176</v>
      </c>
      <c r="I9" s="37" t="s">
        <v>176</v>
      </c>
      <c r="J9" s="3"/>
      <c r="K9" s="3"/>
      <c r="L9" s="3"/>
      <c r="M9" s="3"/>
      <c r="O9" s="3" t="s">
        <v>45</v>
      </c>
      <c r="P9" s="3" t="s">
        <v>77</v>
      </c>
      <c r="Q9" s="3"/>
      <c r="R9" s="3" t="s">
        <v>7</v>
      </c>
      <c r="S9" s="3"/>
      <c r="T9" s="3"/>
      <c r="U9" s="23"/>
    </row>
    <row r="10" spans="1:22" ht="15" customHeight="1" x14ac:dyDescent="0.25">
      <c r="A10" s="3" t="s">
        <v>80</v>
      </c>
      <c r="B10" s="3"/>
      <c r="C10" s="37" t="s">
        <v>176</v>
      </c>
      <c r="D10" s="37" t="s">
        <v>16</v>
      </c>
      <c r="E10" s="37" t="s">
        <v>176</v>
      </c>
      <c r="F10" s="37" t="s">
        <v>16</v>
      </c>
      <c r="G10" s="38" t="s">
        <v>16</v>
      </c>
      <c r="H10" s="37" t="s">
        <v>176</v>
      </c>
      <c r="I10" s="37" t="s">
        <v>176</v>
      </c>
      <c r="J10" s="3"/>
      <c r="K10" s="3"/>
      <c r="L10" s="3"/>
      <c r="M10" s="3"/>
      <c r="O10" s="3" t="s">
        <v>20</v>
      </c>
      <c r="P10" s="10"/>
      <c r="Q10" s="3"/>
      <c r="R10" s="3" t="s">
        <v>63</v>
      </c>
      <c r="S10" s="3"/>
      <c r="T10" s="3"/>
      <c r="U10" s="23"/>
    </row>
    <row r="11" spans="1:22" ht="15" customHeight="1" x14ac:dyDescent="0.25">
      <c r="A11" s="3" t="s">
        <v>81</v>
      </c>
      <c r="B11" s="3"/>
      <c r="C11" s="37" t="s">
        <v>176</v>
      </c>
      <c r="D11" s="37" t="s">
        <v>16</v>
      </c>
      <c r="E11" s="37" t="s">
        <v>176</v>
      </c>
      <c r="F11" s="37" t="s">
        <v>16</v>
      </c>
      <c r="G11" s="38" t="s">
        <v>16</v>
      </c>
      <c r="H11" s="37" t="s">
        <v>176</v>
      </c>
      <c r="I11" s="37" t="s">
        <v>176</v>
      </c>
      <c r="J11" s="3"/>
      <c r="K11" s="3"/>
      <c r="L11" s="3"/>
      <c r="M11" s="3"/>
      <c r="O11" s="3" t="s">
        <v>79</v>
      </c>
      <c r="P11" s="6"/>
      <c r="Q11" s="3"/>
      <c r="R11" s="3" t="s">
        <v>39</v>
      </c>
      <c r="S11" s="3"/>
      <c r="T11" s="3"/>
      <c r="U11" s="23"/>
    </row>
    <row r="12" spans="1:22" ht="15" customHeight="1" x14ac:dyDescent="0.25">
      <c r="A12" s="3" t="s">
        <v>82</v>
      </c>
      <c r="B12" s="3"/>
      <c r="C12" s="37" t="s">
        <v>176</v>
      </c>
      <c r="D12" s="37" t="s">
        <v>16</v>
      </c>
      <c r="E12" s="37" t="s">
        <v>176</v>
      </c>
      <c r="F12" s="37" t="s">
        <v>16</v>
      </c>
      <c r="G12" s="38" t="s">
        <v>16</v>
      </c>
      <c r="H12" s="37" t="s">
        <v>176</v>
      </c>
      <c r="I12" s="37" t="s">
        <v>176</v>
      </c>
      <c r="J12" s="3"/>
      <c r="K12" s="3"/>
      <c r="L12" s="3"/>
      <c r="M12" s="3"/>
      <c r="O12" s="3" t="s">
        <v>36</v>
      </c>
      <c r="P12" s="6"/>
      <c r="Q12" s="3"/>
      <c r="R12" s="3" t="s">
        <v>85</v>
      </c>
      <c r="S12" s="3"/>
      <c r="T12" s="6"/>
      <c r="U12" s="23"/>
    </row>
    <row r="13" spans="1:22" ht="15" customHeight="1" x14ac:dyDescent="0.25">
      <c r="A13" s="3" t="s">
        <v>83</v>
      </c>
      <c r="B13" s="5" t="s">
        <v>95</v>
      </c>
      <c r="C13" s="37">
        <v>12.3</v>
      </c>
      <c r="D13" s="37" t="s">
        <v>176</v>
      </c>
      <c r="E13" s="38">
        <v>380</v>
      </c>
      <c r="F13" s="37" t="s">
        <v>176</v>
      </c>
      <c r="G13" s="38">
        <v>60.6</v>
      </c>
      <c r="H13" s="37" t="s">
        <v>176</v>
      </c>
      <c r="I13" s="37" t="s">
        <v>176</v>
      </c>
      <c r="J13" s="3"/>
      <c r="K13" s="3"/>
      <c r="L13" s="3"/>
      <c r="M13" s="3"/>
      <c r="O13" s="3" t="s">
        <v>38</v>
      </c>
      <c r="P13" s="3"/>
      <c r="Q13" s="3"/>
      <c r="R13" s="3"/>
      <c r="S13" s="3"/>
      <c r="T13" s="6"/>
      <c r="U13" s="23"/>
    </row>
    <row r="14" spans="1:22" ht="15" customHeight="1" x14ac:dyDescent="0.25">
      <c r="A14" s="3" t="s">
        <v>84</v>
      </c>
      <c r="B14" s="3"/>
      <c r="C14" s="37" t="s">
        <v>176</v>
      </c>
      <c r="D14" s="37" t="s">
        <v>16</v>
      </c>
      <c r="E14" s="37" t="s">
        <v>176</v>
      </c>
      <c r="F14" s="37" t="s">
        <v>16</v>
      </c>
      <c r="G14" s="38" t="s">
        <v>16</v>
      </c>
      <c r="H14" s="37" t="s">
        <v>176</v>
      </c>
      <c r="I14" s="37" t="s">
        <v>176</v>
      </c>
      <c r="J14" s="3"/>
      <c r="K14" s="3"/>
      <c r="L14" s="3"/>
      <c r="M14" s="3"/>
      <c r="O14" s="3" t="s">
        <v>18</v>
      </c>
      <c r="P14" s="3"/>
      <c r="Q14" s="3"/>
      <c r="R14" s="3"/>
      <c r="S14" s="3"/>
      <c r="T14" s="3"/>
      <c r="U14" s="23"/>
    </row>
    <row r="15" spans="1:22" ht="15" customHeight="1" x14ac:dyDescent="0.25">
      <c r="A15" s="3" t="s">
        <v>85</v>
      </c>
      <c r="B15" s="3"/>
      <c r="C15" s="37">
        <v>47.4</v>
      </c>
      <c r="D15" s="37" t="s">
        <v>176</v>
      </c>
      <c r="E15" s="37" t="s">
        <v>176</v>
      </c>
      <c r="F15" s="37" t="s">
        <v>16</v>
      </c>
      <c r="G15" s="38" t="s">
        <v>16</v>
      </c>
      <c r="H15" s="37" t="s">
        <v>176</v>
      </c>
      <c r="I15" s="37" t="s">
        <v>176</v>
      </c>
      <c r="J15" s="3"/>
      <c r="K15" s="3"/>
      <c r="L15" s="3"/>
      <c r="M15" s="3"/>
      <c r="O15" s="3" t="s">
        <v>22</v>
      </c>
      <c r="P15" s="3"/>
      <c r="Q15" s="3"/>
      <c r="R15" s="3"/>
      <c r="S15" s="3"/>
      <c r="T15" s="3"/>
      <c r="U15" s="23"/>
      <c r="V15">
        <f>SUM(O20:U20)</f>
        <v>35</v>
      </c>
    </row>
    <row r="16" spans="1:22" ht="15" customHeight="1" x14ac:dyDescent="0.25">
      <c r="A16" s="3" t="s">
        <v>86</v>
      </c>
      <c r="B16" s="3"/>
      <c r="C16" s="37" t="s">
        <v>176</v>
      </c>
      <c r="D16" s="37" t="s">
        <v>16</v>
      </c>
      <c r="E16" s="37" t="s">
        <v>176</v>
      </c>
      <c r="F16" s="37" t="s">
        <v>16</v>
      </c>
      <c r="G16" s="38" t="s">
        <v>16</v>
      </c>
      <c r="H16" s="37" t="s">
        <v>176</v>
      </c>
      <c r="I16" s="37" t="s">
        <v>176</v>
      </c>
      <c r="J16" s="3"/>
      <c r="K16" s="3"/>
      <c r="L16" s="3"/>
      <c r="M16" s="3"/>
      <c r="O16" s="3" t="s">
        <v>40</v>
      </c>
      <c r="P16" s="3"/>
      <c r="Q16" s="3"/>
      <c r="R16" s="3"/>
      <c r="S16" s="3"/>
      <c r="T16" s="3"/>
      <c r="U16" s="23"/>
    </row>
    <row r="17" spans="1:22" ht="15" customHeight="1" thickBot="1" x14ac:dyDescent="0.3">
      <c r="A17" s="3" t="s">
        <v>87</v>
      </c>
      <c r="B17" s="5" t="s">
        <v>94</v>
      </c>
      <c r="C17" s="37" t="s">
        <v>176</v>
      </c>
      <c r="D17" s="37" t="s">
        <v>16</v>
      </c>
      <c r="E17" s="38">
        <v>61.9</v>
      </c>
      <c r="F17" s="37" t="s">
        <v>176</v>
      </c>
      <c r="G17" s="38">
        <v>2.44</v>
      </c>
      <c r="H17" s="37" t="s">
        <v>176</v>
      </c>
      <c r="I17" s="37" t="s">
        <v>176</v>
      </c>
      <c r="J17" s="3"/>
      <c r="K17" s="3"/>
      <c r="L17" s="3"/>
      <c r="M17" s="3"/>
      <c r="O17" s="3" t="s">
        <v>83</v>
      </c>
      <c r="P17" s="24"/>
      <c r="Q17" s="24"/>
      <c r="R17" s="81"/>
      <c r="S17" s="24"/>
      <c r="T17" s="24"/>
      <c r="U17" s="25"/>
      <c r="V17" s="48"/>
    </row>
    <row r="18" spans="1:22" ht="15.75" thickBot="1" x14ac:dyDescent="0.3">
      <c r="A18" s="3" t="s">
        <v>23</v>
      </c>
      <c r="B18" s="3"/>
      <c r="C18" s="37" t="s">
        <v>176</v>
      </c>
      <c r="D18" s="38" t="s">
        <v>16</v>
      </c>
      <c r="E18" s="37" t="s">
        <v>176</v>
      </c>
      <c r="F18" s="38" t="s">
        <v>16</v>
      </c>
      <c r="G18" s="38" t="s">
        <v>16</v>
      </c>
      <c r="H18" s="37" t="s">
        <v>176</v>
      </c>
      <c r="I18" s="37" t="s">
        <v>176</v>
      </c>
      <c r="J18" s="3"/>
      <c r="K18" s="3"/>
      <c r="L18" s="3"/>
      <c r="M18" s="3"/>
      <c r="O18" s="35" t="s">
        <v>124</v>
      </c>
      <c r="V18" s="48"/>
    </row>
    <row r="19" spans="1:22" ht="18" customHeight="1" thickBot="1" x14ac:dyDescent="0.3">
      <c r="A19" s="67" t="s">
        <v>24</v>
      </c>
      <c r="B19" s="68" t="s">
        <v>93</v>
      </c>
      <c r="C19" s="38">
        <v>1.45</v>
      </c>
      <c r="D19" s="37" t="s">
        <v>176</v>
      </c>
      <c r="E19" s="38">
        <v>6.2E-2</v>
      </c>
      <c r="F19" s="38" t="s">
        <v>195</v>
      </c>
      <c r="G19" s="38">
        <v>2.1999999999999999E-2</v>
      </c>
      <c r="H19" s="37" t="s">
        <v>176</v>
      </c>
      <c r="I19" s="37" t="s">
        <v>176</v>
      </c>
      <c r="J19" s="3"/>
      <c r="K19" s="3"/>
      <c r="L19" s="3"/>
      <c r="M19" s="3"/>
      <c r="O19" s="27" t="s">
        <v>104</v>
      </c>
      <c r="P19" s="28" t="s">
        <v>105</v>
      </c>
      <c r="Q19" s="28" t="s">
        <v>113</v>
      </c>
      <c r="R19" s="28" t="s">
        <v>114</v>
      </c>
      <c r="S19" s="28" t="s">
        <v>115</v>
      </c>
      <c r="T19" s="29" t="s">
        <v>107</v>
      </c>
      <c r="U19" s="30" t="s">
        <v>108</v>
      </c>
      <c r="V19" s="48"/>
    </row>
    <row r="20" spans="1:22" ht="15.75" thickBot="1" x14ac:dyDescent="0.3">
      <c r="A20" s="3" t="s">
        <v>25</v>
      </c>
      <c r="B20" s="5" t="s">
        <v>94</v>
      </c>
      <c r="C20" s="37" t="s">
        <v>176</v>
      </c>
      <c r="D20" s="38" t="s">
        <v>16</v>
      </c>
      <c r="E20" s="38">
        <v>0.39800000000000002</v>
      </c>
      <c r="F20" s="37" t="s">
        <v>176</v>
      </c>
      <c r="G20" s="38" t="s">
        <v>16</v>
      </c>
      <c r="H20" s="37" t="s">
        <v>176</v>
      </c>
      <c r="I20" s="37" t="s">
        <v>176</v>
      </c>
      <c r="J20" s="3"/>
      <c r="K20" s="3"/>
      <c r="L20" s="3"/>
      <c r="M20" s="3"/>
      <c r="O20" s="26">
        <f>COUNTA(O5:O17)</f>
        <v>13</v>
      </c>
      <c r="P20" s="26">
        <f t="shared" ref="P20:U20" si="0">COUNTA(P5:P17)</f>
        <v>5</v>
      </c>
      <c r="Q20" s="26">
        <f t="shared" si="0"/>
        <v>2</v>
      </c>
      <c r="R20" s="26">
        <f t="shared" si="0"/>
        <v>8</v>
      </c>
      <c r="S20" s="26">
        <f t="shared" si="0"/>
        <v>0</v>
      </c>
      <c r="T20" s="26">
        <f t="shared" si="0"/>
        <v>4</v>
      </c>
      <c r="U20" s="26">
        <f t="shared" si="0"/>
        <v>3</v>
      </c>
    </row>
    <row r="21" spans="1:22" x14ac:dyDescent="0.25">
      <c r="A21" s="10" t="s">
        <v>26</v>
      </c>
      <c r="B21" s="11" t="s">
        <v>90</v>
      </c>
      <c r="C21" s="38">
        <v>0.127</v>
      </c>
      <c r="D21" s="37" t="s">
        <v>176</v>
      </c>
      <c r="E21" s="38">
        <v>0.17599999999999999</v>
      </c>
      <c r="F21" s="37" t="s">
        <v>176</v>
      </c>
      <c r="G21" s="38" t="s">
        <v>16</v>
      </c>
      <c r="H21" s="37" t="s">
        <v>176</v>
      </c>
      <c r="I21" s="37" t="s">
        <v>176</v>
      </c>
      <c r="J21" s="3"/>
      <c r="K21" s="3"/>
      <c r="L21" s="3"/>
      <c r="M21" s="3"/>
    </row>
    <row r="22" spans="1:22" x14ac:dyDescent="0.25">
      <c r="A22" s="6" t="s">
        <v>27</v>
      </c>
      <c r="B22" s="6" t="s">
        <v>91</v>
      </c>
      <c r="C22" s="38">
        <v>5.8999999999999997E-2</v>
      </c>
      <c r="D22" s="37" t="s">
        <v>176</v>
      </c>
      <c r="E22" s="38">
        <v>0.06</v>
      </c>
      <c r="F22" s="37" t="s">
        <v>176</v>
      </c>
      <c r="G22" s="38" t="s">
        <v>16</v>
      </c>
      <c r="H22" s="37" t="s">
        <v>176</v>
      </c>
      <c r="I22" s="37" t="s">
        <v>176</v>
      </c>
      <c r="J22" s="3"/>
      <c r="K22" s="3"/>
      <c r="L22" s="3"/>
      <c r="M22" s="3"/>
      <c r="O22" s="51"/>
      <c r="P22" s="48"/>
      <c r="Q22" s="48"/>
      <c r="R22" s="48"/>
      <c r="S22" s="48"/>
      <c r="T22" s="48"/>
      <c r="U22" s="48"/>
    </row>
    <row r="23" spans="1:22" x14ac:dyDescent="0.25">
      <c r="A23" s="6" t="s">
        <v>28</v>
      </c>
      <c r="B23" s="6" t="s">
        <v>91</v>
      </c>
      <c r="C23" s="38">
        <v>9.0999999999999998E-2</v>
      </c>
      <c r="D23" s="38" t="s">
        <v>192</v>
      </c>
      <c r="E23" s="38">
        <v>0.13400000000000001</v>
      </c>
      <c r="F23" s="38" t="s">
        <v>203</v>
      </c>
      <c r="G23" s="38" t="s">
        <v>16</v>
      </c>
      <c r="H23" s="37" t="s">
        <v>176</v>
      </c>
      <c r="I23" s="37" t="s">
        <v>176</v>
      </c>
      <c r="J23" s="3"/>
      <c r="K23" s="3"/>
      <c r="L23" s="3"/>
      <c r="M23" s="3"/>
      <c r="O23" s="50"/>
      <c r="P23" s="51"/>
      <c r="Q23" s="51"/>
      <c r="R23" s="51"/>
      <c r="S23" s="51"/>
      <c r="T23" s="52"/>
      <c r="U23" s="52"/>
    </row>
    <row r="24" spans="1:22" x14ac:dyDescent="0.25">
      <c r="A24" s="6" t="s">
        <v>29</v>
      </c>
      <c r="B24" s="6" t="s">
        <v>90</v>
      </c>
      <c r="C24" s="38">
        <v>5.8999999999999997E-2</v>
      </c>
      <c r="D24" s="37" t="s">
        <v>176</v>
      </c>
      <c r="E24" s="38">
        <v>0.21</v>
      </c>
      <c r="F24" s="37" t="s">
        <v>176</v>
      </c>
      <c r="G24" s="38">
        <v>2.7E-2</v>
      </c>
      <c r="H24" s="38" t="s">
        <v>203</v>
      </c>
      <c r="I24" s="37" t="s">
        <v>176</v>
      </c>
      <c r="J24" s="3"/>
      <c r="K24" s="3"/>
      <c r="L24" s="3"/>
      <c r="M24" s="3"/>
      <c r="O24" s="53"/>
      <c r="P24" s="53"/>
      <c r="Q24" s="53"/>
      <c r="R24" s="53"/>
      <c r="S24" s="53"/>
      <c r="T24" s="53"/>
      <c r="U24" s="53"/>
    </row>
    <row r="25" spans="1:22" x14ac:dyDescent="0.25">
      <c r="A25" s="3" t="s">
        <v>30</v>
      </c>
      <c r="B25" s="6"/>
      <c r="C25" s="37" t="s">
        <v>176</v>
      </c>
      <c r="D25" s="38" t="s">
        <v>16</v>
      </c>
      <c r="E25" s="37" t="s">
        <v>176</v>
      </c>
      <c r="F25" s="38" t="s">
        <v>16</v>
      </c>
      <c r="G25" s="38" t="s">
        <v>16</v>
      </c>
      <c r="H25" s="37" t="s">
        <v>176</v>
      </c>
      <c r="I25" s="37" t="s">
        <v>176</v>
      </c>
      <c r="J25" s="3"/>
      <c r="K25" s="3"/>
      <c r="L25" s="3"/>
      <c r="M25" s="3"/>
    </row>
    <row r="26" spans="1:22" x14ac:dyDescent="0.25">
      <c r="A26" s="6" t="s">
        <v>31</v>
      </c>
      <c r="B26" s="6"/>
      <c r="C26" s="37" t="s">
        <v>176</v>
      </c>
      <c r="D26" s="38" t="s">
        <v>16</v>
      </c>
      <c r="E26" s="37" t="s">
        <v>176</v>
      </c>
      <c r="F26" s="38" t="s">
        <v>16</v>
      </c>
      <c r="G26" s="38" t="s">
        <v>16</v>
      </c>
      <c r="H26" s="37" t="s">
        <v>176</v>
      </c>
      <c r="I26" s="37" t="s">
        <v>176</v>
      </c>
      <c r="J26" s="3"/>
      <c r="K26" s="3"/>
      <c r="L26" s="3"/>
      <c r="M26" s="3"/>
    </row>
    <row r="27" spans="1:22" x14ac:dyDescent="0.25">
      <c r="A27" s="6" t="s">
        <v>17</v>
      </c>
      <c r="B27" s="12" t="s">
        <v>90</v>
      </c>
      <c r="C27" s="38">
        <v>0.38300000000000001</v>
      </c>
      <c r="D27" s="38" t="s">
        <v>202</v>
      </c>
      <c r="E27" s="37" t="s">
        <v>176</v>
      </c>
      <c r="F27" s="38" t="s">
        <v>16</v>
      </c>
      <c r="G27" s="38">
        <v>1.2999999999999999E-2</v>
      </c>
      <c r="H27" s="38" t="s">
        <v>204</v>
      </c>
      <c r="I27" s="38">
        <v>300</v>
      </c>
      <c r="J27" s="3"/>
      <c r="K27" s="3"/>
      <c r="L27" s="3"/>
      <c r="M27" s="3"/>
    </row>
    <row r="28" spans="1:22" s="2" customFormat="1" x14ac:dyDescent="0.25">
      <c r="A28" s="10" t="s">
        <v>32</v>
      </c>
      <c r="B28" s="10"/>
      <c r="C28" s="37" t="s">
        <v>176</v>
      </c>
      <c r="D28" s="36" t="s">
        <v>16</v>
      </c>
      <c r="E28" s="37" t="s">
        <v>176</v>
      </c>
      <c r="F28" s="36" t="s">
        <v>16</v>
      </c>
      <c r="G28" s="36" t="s">
        <v>16</v>
      </c>
      <c r="H28" s="37" t="s">
        <v>176</v>
      </c>
      <c r="I28" s="37" t="s">
        <v>176</v>
      </c>
      <c r="J28" s="7"/>
      <c r="K28" s="7"/>
      <c r="L28" s="7"/>
      <c r="M28" s="7"/>
      <c r="O28"/>
      <c r="P28"/>
      <c r="Q28"/>
      <c r="R28"/>
      <c r="S28"/>
      <c r="T28"/>
      <c r="U28"/>
    </row>
    <row r="29" spans="1:22" s="2" customFormat="1" x14ac:dyDescent="0.25">
      <c r="A29" s="10" t="s">
        <v>33</v>
      </c>
      <c r="B29" s="10"/>
      <c r="C29" s="37" t="s">
        <v>176</v>
      </c>
      <c r="D29" s="36" t="s">
        <v>16</v>
      </c>
      <c r="E29" s="37" t="s">
        <v>176</v>
      </c>
      <c r="F29" s="36" t="s">
        <v>16</v>
      </c>
      <c r="G29" s="36" t="s">
        <v>16</v>
      </c>
      <c r="H29" s="37" t="s">
        <v>176</v>
      </c>
      <c r="I29" s="37" t="s">
        <v>176</v>
      </c>
      <c r="J29" s="7"/>
      <c r="K29" s="7"/>
      <c r="L29" s="7"/>
      <c r="M29" s="7"/>
      <c r="O29" s="3" t="s">
        <v>132</v>
      </c>
      <c r="P29" s="3" t="s">
        <v>9</v>
      </c>
      <c r="Q29" s="3" t="s">
        <v>10</v>
      </c>
      <c r="R29" s="3" t="s">
        <v>106</v>
      </c>
      <c r="S29"/>
      <c r="T29"/>
      <c r="U29"/>
    </row>
    <row r="30" spans="1:22" s="2" customFormat="1" x14ac:dyDescent="0.25">
      <c r="A30" s="10" t="s">
        <v>34</v>
      </c>
      <c r="B30" s="13" t="s">
        <v>92</v>
      </c>
      <c r="C30" s="36">
        <v>0.29399999999999998</v>
      </c>
      <c r="D30" s="36" t="s">
        <v>194</v>
      </c>
      <c r="E30" s="37" t="s">
        <v>176</v>
      </c>
      <c r="F30" s="36" t="s">
        <v>16</v>
      </c>
      <c r="G30" s="36" t="s">
        <v>16</v>
      </c>
      <c r="H30" s="37" t="s">
        <v>176</v>
      </c>
      <c r="I30" s="37" t="s">
        <v>176</v>
      </c>
      <c r="J30" s="7"/>
      <c r="K30" s="7"/>
      <c r="L30" s="7"/>
      <c r="M30" s="7"/>
      <c r="O30" s="3" t="s">
        <v>125</v>
      </c>
      <c r="P30" s="3">
        <v>44</v>
      </c>
      <c r="Q30" s="3">
        <v>49</v>
      </c>
      <c r="R30" s="3">
        <v>54</v>
      </c>
      <c r="S30"/>
      <c r="T30"/>
      <c r="U30"/>
    </row>
    <row r="31" spans="1:22" s="2" customFormat="1" x14ac:dyDescent="0.25">
      <c r="A31" s="10" t="s">
        <v>35</v>
      </c>
      <c r="B31" s="10" t="s">
        <v>89</v>
      </c>
      <c r="C31" s="36">
        <v>1.98</v>
      </c>
      <c r="D31" s="36" t="s">
        <v>195</v>
      </c>
      <c r="E31" s="8">
        <v>0.17599999999999999</v>
      </c>
      <c r="F31" s="36" t="s">
        <v>192</v>
      </c>
      <c r="G31" s="36">
        <v>0.04</v>
      </c>
      <c r="H31" s="36" t="s">
        <v>205</v>
      </c>
      <c r="I31" s="36">
        <v>520</v>
      </c>
      <c r="J31" s="7"/>
      <c r="K31" s="7"/>
      <c r="L31" s="7"/>
      <c r="M31" s="7"/>
      <c r="O31" s="3" t="s">
        <v>126</v>
      </c>
      <c r="P31" s="3">
        <v>29</v>
      </c>
      <c r="Q31" s="3">
        <v>23</v>
      </c>
      <c r="R31" s="3">
        <v>20</v>
      </c>
      <c r="S31"/>
      <c r="T31"/>
      <c r="U31"/>
    </row>
    <row r="32" spans="1:22" s="2" customFormat="1" x14ac:dyDescent="0.25">
      <c r="A32" s="10" t="s">
        <v>36</v>
      </c>
      <c r="B32" s="13" t="s">
        <v>90</v>
      </c>
      <c r="C32" s="36">
        <v>1.78</v>
      </c>
      <c r="D32" s="37" t="s">
        <v>176</v>
      </c>
      <c r="E32" s="8">
        <v>0.39600000000000002</v>
      </c>
      <c r="F32" s="37" t="s">
        <v>176</v>
      </c>
      <c r="G32" s="36">
        <v>4.1000000000000002E-2</v>
      </c>
      <c r="H32" s="36" t="s">
        <v>192</v>
      </c>
      <c r="I32" s="36">
        <v>2400</v>
      </c>
      <c r="J32" s="7"/>
      <c r="K32" s="7"/>
      <c r="L32" s="7"/>
      <c r="M32" s="7"/>
      <c r="O32" s="3" t="s">
        <v>127</v>
      </c>
      <c r="P32" s="3">
        <v>3</v>
      </c>
      <c r="Q32" s="3">
        <v>4</v>
      </c>
      <c r="R32" s="3">
        <v>2</v>
      </c>
      <c r="S32"/>
      <c r="T32"/>
      <c r="U32"/>
    </row>
    <row r="33" spans="1:23" x14ac:dyDescent="0.25">
      <c r="A33" s="6" t="s">
        <v>37</v>
      </c>
      <c r="B33" s="6" t="s">
        <v>89</v>
      </c>
      <c r="C33" s="38">
        <v>2.2400000000000002</v>
      </c>
      <c r="D33" s="37" t="s">
        <v>176</v>
      </c>
      <c r="E33" s="38">
        <v>0.19600000000000001</v>
      </c>
      <c r="F33" s="37" t="s">
        <v>176</v>
      </c>
      <c r="G33" s="38" t="s">
        <v>16</v>
      </c>
      <c r="H33" s="37" t="s">
        <v>176</v>
      </c>
      <c r="I33" s="37" t="s">
        <v>176</v>
      </c>
      <c r="J33" s="3"/>
      <c r="K33" s="3"/>
      <c r="L33" s="3"/>
      <c r="M33" s="3"/>
      <c r="O33" s="2"/>
      <c r="P33" s="2"/>
      <c r="Q33" s="2"/>
      <c r="R33" s="2"/>
      <c r="S33" s="2"/>
      <c r="T33" s="2"/>
      <c r="U33" s="2"/>
    </row>
    <row r="34" spans="1:23" x14ac:dyDescent="0.25">
      <c r="A34" s="14" t="s">
        <v>38</v>
      </c>
      <c r="B34" s="11" t="s">
        <v>90</v>
      </c>
      <c r="C34" s="38">
        <v>2.12</v>
      </c>
      <c r="D34" s="37" t="s">
        <v>176</v>
      </c>
      <c r="E34" s="38">
        <v>0.104</v>
      </c>
      <c r="F34" s="38" t="s">
        <v>203</v>
      </c>
      <c r="G34" s="38">
        <v>3.6999999999999998E-2</v>
      </c>
      <c r="H34" s="38" t="s">
        <v>202</v>
      </c>
      <c r="I34" s="37" t="s">
        <v>176</v>
      </c>
      <c r="J34" s="3"/>
      <c r="K34" s="3"/>
      <c r="L34" s="3"/>
      <c r="M34" s="3"/>
      <c r="O34" s="2"/>
      <c r="P34" s="2"/>
      <c r="Q34" s="2"/>
      <c r="R34" s="2"/>
      <c r="S34" s="2"/>
      <c r="T34" s="2"/>
      <c r="U34" s="2"/>
    </row>
    <row r="35" spans="1:23" x14ac:dyDescent="0.25">
      <c r="A35" s="6" t="s">
        <v>39</v>
      </c>
      <c r="B35" s="6" t="s">
        <v>90</v>
      </c>
      <c r="C35" s="38">
        <v>0.79100000000000004</v>
      </c>
      <c r="D35" s="37" t="s">
        <v>176</v>
      </c>
      <c r="E35" s="37" t="s">
        <v>176</v>
      </c>
      <c r="F35" s="38" t="s">
        <v>16</v>
      </c>
      <c r="G35" s="38" t="s">
        <v>16</v>
      </c>
      <c r="H35" s="37" t="s">
        <v>176</v>
      </c>
      <c r="I35" s="37" t="s">
        <v>176</v>
      </c>
      <c r="J35" s="3"/>
      <c r="K35" s="3"/>
      <c r="L35" s="3"/>
      <c r="M35" s="3"/>
      <c r="O35" s="2"/>
      <c r="P35" s="2"/>
      <c r="Q35" s="2"/>
      <c r="R35" s="2"/>
      <c r="S35" s="2"/>
      <c r="T35" s="2"/>
      <c r="U35" s="2"/>
    </row>
    <row r="36" spans="1:23" x14ac:dyDescent="0.25">
      <c r="A36" s="6" t="s">
        <v>18</v>
      </c>
      <c r="B36" s="6" t="s">
        <v>90</v>
      </c>
      <c r="C36" s="38">
        <v>1.39</v>
      </c>
      <c r="D36" s="38" t="s">
        <v>194</v>
      </c>
      <c r="E36" s="38">
        <v>0.55000000000000004</v>
      </c>
      <c r="F36" s="38" t="s">
        <v>208</v>
      </c>
      <c r="G36" s="38">
        <v>0.68600000000000005</v>
      </c>
      <c r="H36" s="38" t="s">
        <v>192</v>
      </c>
      <c r="I36" s="38">
        <v>220</v>
      </c>
      <c r="J36" s="3"/>
      <c r="K36" s="3"/>
      <c r="L36" s="3"/>
      <c r="M36" s="3"/>
      <c r="O36" s="2"/>
      <c r="P36" s="2"/>
      <c r="Q36" s="2"/>
      <c r="R36" s="2"/>
      <c r="S36" s="2"/>
      <c r="T36" s="2"/>
      <c r="U36" s="2"/>
    </row>
    <row r="37" spans="1:23" x14ac:dyDescent="0.25">
      <c r="A37" s="6" t="s">
        <v>22</v>
      </c>
      <c r="B37" s="6" t="s">
        <v>90</v>
      </c>
      <c r="C37" s="38">
        <v>0.876</v>
      </c>
      <c r="D37" s="38" t="s">
        <v>196</v>
      </c>
      <c r="E37" s="38">
        <v>0.28899999999999998</v>
      </c>
      <c r="F37" s="38" t="s">
        <v>208</v>
      </c>
      <c r="G37" s="38">
        <v>0.17199999999999999</v>
      </c>
      <c r="H37" s="38" t="s">
        <v>202</v>
      </c>
      <c r="I37" s="38">
        <v>220</v>
      </c>
      <c r="J37" s="3"/>
      <c r="K37" s="3"/>
      <c r="L37" s="3"/>
      <c r="M37" s="3"/>
      <c r="O37" s="2"/>
      <c r="P37" s="2"/>
      <c r="Q37" s="2"/>
      <c r="R37" s="2"/>
      <c r="S37" s="2"/>
      <c r="T37" s="2"/>
      <c r="U37" s="2"/>
    </row>
    <row r="38" spans="1:23" x14ac:dyDescent="0.25">
      <c r="A38" s="6" t="s">
        <v>40</v>
      </c>
      <c r="B38" s="11" t="s">
        <v>90</v>
      </c>
      <c r="C38" s="38">
        <v>23.2</v>
      </c>
      <c r="D38" s="38"/>
      <c r="E38" s="38">
        <v>1.52</v>
      </c>
      <c r="F38" s="37" t="s">
        <v>176</v>
      </c>
      <c r="G38" s="38">
        <v>0.187</v>
      </c>
      <c r="H38" s="37" t="s">
        <v>176</v>
      </c>
      <c r="I38" s="38">
        <v>240</v>
      </c>
      <c r="J38" s="3"/>
      <c r="K38" s="3"/>
      <c r="L38" s="3"/>
      <c r="M38" s="3"/>
    </row>
    <row r="39" spans="1:23" x14ac:dyDescent="0.25">
      <c r="A39" s="3" t="s">
        <v>2</v>
      </c>
      <c r="B39" s="3" t="s">
        <v>90</v>
      </c>
      <c r="C39" s="38">
        <v>0.73099999999999998</v>
      </c>
      <c r="D39" s="38" t="s">
        <v>197</v>
      </c>
      <c r="E39" s="37" t="s">
        <v>176</v>
      </c>
      <c r="F39" s="38" t="s">
        <v>16</v>
      </c>
      <c r="G39" s="38" t="s">
        <v>16</v>
      </c>
      <c r="H39" s="37" t="s">
        <v>176</v>
      </c>
      <c r="I39" s="37" t="s">
        <v>176</v>
      </c>
      <c r="J39" s="3"/>
      <c r="K39" s="3"/>
      <c r="L39" s="3"/>
      <c r="M39" s="3"/>
    </row>
    <row r="40" spans="1:23" x14ac:dyDescent="0.25">
      <c r="A40" s="3" t="s">
        <v>5</v>
      </c>
      <c r="B40" s="3" t="s">
        <v>90</v>
      </c>
      <c r="C40" s="38">
        <v>2.02</v>
      </c>
      <c r="D40" s="38" t="s">
        <v>197</v>
      </c>
      <c r="E40" s="37" t="s">
        <v>176</v>
      </c>
      <c r="F40" s="38" t="s">
        <v>16</v>
      </c>
      <c r="G40" s="38" t="s">
        <v>16</v>
      </c>
      <c r="H40" s="37" t="s">
        <v>176</v>
      </c>
      <c r="I40" s="37" t="s">
        <v>176</v>
      </c>
      <c r="J40" s="3"/>
      <c r="K40" s="3"/>
      <c r="L40" s="3"/>
      <c r="M40" s="4"/>
    </row>
    <row r="41" spans="1:23" x14ac:dyDescent="0.25">
      <c r="A41" s="3" t="s">
        <v>3</v>
      </c>
      <c r="B41" s="3"/>
      <c r="C41" s="37" t="s">
        <v>176</v>
      </c>
      <c r="D41" s="38" t="s">
        <v>16</v>
      </c>
      <c r="E41" s="37" t="s">
        <v>176</v>
      </c>
      <c r="F41" s="38" t="s">
        <v>16</v>
      </c>
      <c r="G41" s="38" t="s">
        <v>16</v>
      </c>
      <c r="H41" s="37" t="s">
        <v>176</v>
      </c>
      <c r="I41" s="37" t="s">
        <v>176</v>
      </c>
      <c r="J41" s="3"/>
      <c r="K41" s="3"/>
      <c r="L41" s="3"/>
      <c r="M41" s="4"/>
    </row>
    <row r="42" spans="1:23" x14ac:dyDescent="0.25">
      <c r="A42" s="3" t="s">
        <v>6</v>
      </c>
      <c r="B42" s="3" t="s">
        <v>90</v>
      </c>
      <c r="C42" s="38">
        <v>6.1</v>
      </c>
      <c r="D42" s="38" t="s">
        <v>198</v>
      </c>
      <c r="E42" s="37" t="s">
        <v>176</v>
      </c>
      <c r="F42" s="38" t="s">
        <v>16</v>
      </c>
      <c r="G42" s="38">
        <v>0.108</v>
      </c>
      <c r="H42" s="38" t="s">
        <v>206</v>
      </c>
      <c r="I42" s="37" t="s">
        <v>176</v>
      </c>
      <c r="J42" s="3"/>
      <c r="K42" s="3"/>
      <c r="L42" s="3"/>
      <c r="M42" s="4"/>
    </row>
    <row r="43" spans="1:23" x14ac:dyDescent="0.25">
      <c r="A43" s="3" t="s">
        <v>4</v>
      </c>
      <c r="B43" s="3" t="s">
        <v>96</v>
      </c>
      <c r="C43" s="37" t="s">
        <v>176</v>
      </c>
      <c r="D43" s="38" t="s">
        <v>16</v>
      </c>
      <c r="E43" s="37" t="s">
        <v>176</v>
      </c>
      <c r="F43" s="38" t="s">
        <v>16</v>
      </c>
      <c r="G43" s="38" t="s">
        <v>16</v>
      </c>
      <c r="H43" s="37" t="s">
        <v>176</v>
      </c>
      <c r="I43" s="37" t="s">
        <v>176</v>
      </c>
      <c r="J43" s="3"/>
      <c r="K43" s="3"/>
      <c r="L43" s="3"/>
      <c r="M43" s="4"/>
      <c r="V43" s="1"/>
      <c r="W43" s="1"/>
    </row>
    <row r="44" spans="1:23" x14ac:dyDescent="0.25">
      <c r="A44" s="3" t="s">
        <v>7</v>
      </c>
      <c r="B44" s="3" t="s">
        <v>97</v>
      </c>
      <c r="C44" s="38">
        <v>0.56100000000000005</v>
      </c>
      <c r="D44" s="37" t="s">
        <v>176</v>
      </c>
      <c r="E44" s="37" t="s">
        <v>176</v>
      </c>
      <c r="F44" s="38" t="s">
        <v>16</v>
      </c>
      <c r="G44" s="38" t="s">
        <v>16</v>
      </c>
      <c r="H44" s="37" t="s">
        <v>176</v>
      </c>
      <c r="I44" s="37" t="s">
        <v>176</v>
      </c>
      <c r="J44" s="3"/>
      <c r="K44" s="3"/>
      <c r="L44" s="3"/>
      <c r="M44" s="4"/>
    </row>
    <row r="45" spans="1:23" x14ac:dyDescent="0.25">
      <c r="A45" s="3" t="s">
        <v>41</v>
      </c>
      <c r="B45" s="3"/>
      <c r="C45" s="37" t="s">
        <v>176</v>
      </c>
      <c r="D45" s="38" t="s">
        <v>16</v>
      </c>
      <c r="E45" s="37" t="s">
        <v>176</v>
      </c>
      <c r="F45" s="38" t="s">
        <v>73</v>
      </c>
      <c r="G45" s="38" t="s">
        <v>16</v>
      </c>
      <c r="H45" s="37" t="s">
        <v>176</v>
      </c>
      <c r="I45" s="37" t="s">
        <v>176</v>
      </c>
      <c r="J45" s="3"/>
      <c r="K45" s="3"/>
      <c r="L45" s="3"/>
      <c r="M45" s="4"/>
    </row>
    <row r="46" spans="1:23" x14ac:dyDescent="0.25">
      <c r="A46" s="3" t="s">
        <v>42</v>
      </c>
      <c r="B46" s="3"/>
      <c r="C46" s="37" t="s">
        <v>176</v>
      </c>
      <c r="D46" s="38" t="s">
        <v>73</v>
      </c>
      <c r="E46" s="37" t="s">
        <v>176</v>
      </c>
      <c r="F46" s="38" t="s">
        <v>16</v>
      </c>
      <c r="G46" s="38" t="s">
        <v>16</v>
      </c>
      <c r="H46" s="37" t="s">
        <v>176</v>
      </c>
      <c r="I46" s="37" t="s">
        <v>176</v>
      </c>
      <c r="J46" s="3"/>
      <c r="K46" s="3"/>
      <c r="L46" s="3"/>
      <c r="M46" s="4"/>
    </row>
    <row r="47" spans="1:23" x14ac:dyDescent="0.25">
      <c r="A47" s="6" t="s">
        <v>43</v>
      </c>
      <c r="B47" s="6" t="s">
        <v>90</v>
      </c>
      <c r="C47" s="38">
        <v>0.68100000000000005</v>
      </c>
      <c r="D47" s="37" t="s">
        <v>176</v>
      </c>
      <c r="E47" s="37" t="s">
        <v>176</v>
      </c>
      <c r="F47" s="38" t="s">
        <v>16</v>
      </c>
      <c r="G47" s="38">
        <v>4.1000000000000002E-2</v>
      </c>
      <c r="H47" s="37" t="s">
        <v>176</v>
      </c>
      <c r="I47" s="38">
        <v>86</v>
      </c>
      <c r="J47" s="3"/>
      <c r="K47" s="3"/>
      <c r="L47" s="3"/>
      <c r="M47" s="3"/>
    </row>
    <row r="48" spans="1:23" x14ac:dyDescent="0.25">
      <c r="A48" s="6" t="s">
        <v>98</v>
      </c>
      <c r="B48" s="6" t="s">
        <v>96</v>
      </c>
      <c r="C48" s="38">
        <v>1.46</v>
      </c>
      <c r="D48" s="37" t="s">
        <v>176</v>
      </c>
      <c r="E48" s="38">
        <v>1.25</v>
      </c>
      <c r="F48" s="37" t="s">
        <v>176</v>
      </c>
      <c r="G48" s="38">
        <v>0.23100000000000001</v>
      </c>
      <c r="H48" s="37" t="s">
        <v>176</v>
      </c>
      <c r="I48" s="37" t="s">
        <v>176</v>
      </c>
      <c r="J48" s="3"/>
      <c r="K48" s="3"/>
      <c r="L48" s="3"/>
      <c r="M48" s="3"/>
      <c r="U48" s="1"/>
    </row>
    <row r="49" spans="1:13" x14ac:dyDescent="0.25">
      <c r="A49" s="6" t="s">
        <v>45</v>
      </c>
      <c r="B49" s="6" t="s">
        <v>99</v>
      </c>
      <c r="C49" s="38">
        <v>0.94799999999999995</v>
      </c>
      <c r="D49" s="38" t="s">
        <v>194</v>
      </c>
      <c r="E49" s="38">
        <v>2.5000000000000001E-2</v>
      </c>
      <c r="F49" s="38" t="s">
        <v>203</v>
      </c>
      <c r="G49" s="38" t="s">
        <v>207</v>
      </c>
      <c r="H49" s="37" t="s">
        <v>176</v>
      </c>
      <c r="I49" s="37" t="s">
        <v>176</v>
      </c>
      <c r="J49" s="3"/>
      <c r="K49" s="3"/>
      <c r="L49" s="3"/>
      <c r="M49" s="3"/>
    </row>
    <row r="50" spans="1:13" x14ac:dyDescent="0.25">
      <c r="A50" s="6" t="s">
        <v>46</v>
      </c>
      <c r="B50" s="6"/>
      <c r="C50" s="37" t="s">
        <v>176</v>
      </c>
      <c r="D50" s="38" t="s">
        <v>16</v>
      </c>
      <c r="E50" s="37" t="s">
        <v>176</v>
      </c>
      <c r="F50" s="38" t="s">
        <v>16</v>
      </c>
      <c r="G50" s="38" t="s">
        <v>16</v>
      </c>
      <c r="H50" s="37" t="s">
        <v>176</v>
      </c>
      <c r="I50" s="37" t="s">
        <v>176</v>
      </c>
      <c r="J50" s="3"/>
      <c r="K50" s="3"/>
      <c r="L50" s="3"/>
      <c r="M50" s="3"/>
    </row>
    <row r="51" spans="1:13" x14ac:dyDescent="0.25">
      <c r="A51" s="6" t="s">
        <v>47</v>
      </c>
      <c r="B51" s="6" t="s">
        <v>100</v>
      </c>
      <c r="C51" s="38">
        <v>0.47799999999999998</v>
      </c>
      <c r="D51" s="38" t="s">
        <v>194</v>
      </c>
      <c r="E51" s="37" t="s">
        <v>176</v>
      </c>
      <c r="F51" s="38" t="s">
        <v>16</v>
      </c>
      <c r="G51" s="38">
        <v>8.8999999999999996E-2</v>
      </c>
      <c r="H51" s="38" t="s">
        <v>203</v>
      </c>
      <c r="I51" s="37" t="s">
        <v>176</v>
      </c>
      <c r="J51" s="3"/>
      <c r="K51" s="3"/>
      <c r="L51" s="3"/>
      <c r="M51" s="3"/>
    </row>
    <row r="52" spans="1:13" x14ac:dyDescent="0.25">
      <c r="A52" s="6" t="s">
        <v>48</v>
      </c>
      <c r="B52" s="69" t="s">
        <v>138</v>
      </c>
      <c r="C52" s="37" t="s">
        <v>176</v>
      </c>
      <c r="D52" s="38" t="s">
        <v>16</v>
      </c>
      <c r="E52" s="38">
        <v>3.37</v>
      </c>
      <c r="F52" s="38"/>
      <c r="G52" s="38">
        <v>3.46</v>
      </c>
      <c r="H52" s="38"/>
      <c r="I52" s="37" t="s">
        <v>176</v>
      </c>
      <c r="J52" s="3"/>
      <c r="K52" s="3"/>
      <c r="L52" s="3"/>
      <c r="M52" s="3"/>
    </row>
    <row r="53" spans="1:13" x14ac:dyDescent="0.25">
      <c r="A53" s="6" t="s">
        <v>49</v>
      </c>
      <c r="B53" s="6" t="s">
        <v>95</v>
      </c>
      <c r="C53" s="37" t="s">
        <v>176</v>
      </c>
      <c r="D53" s="38" t="s">
        <v>16</v>
      </c>
      <c r="E53" s="38">
        <v>10.8</v>
      </c>
      <c r="F53" s="38"/>
      <c r="G53" s="38">
        <v>4.0599999999999996</v>
      </c>
      <c r="H53" s="38"/>
      <c r="I53" s="37" t="s">
        <v>176</v>
      </c>
      <c r="J53" s="3"/>
      <c r="K53" s="3"/>
      <c r="L53" s="3"/>
      <c r="M53" s="3"/>
    </row>
    <row r="54" spans="1:13" x14ac:dyDescent="0.25">
      <c r="A54" s="6" t="s">
        <v>20</v>
      </c>
      <c r="B54" s="6" t="s">
        <v>95</v>
      </c>
      <c r="C54" s="38">
        <v>0.98699999999999999</v>
      </c>
      <c r="D54" s="38" t="s">
        <v>194</v>
      </c>
      <c r="E54" s="38">
        <v>104</v>
      </c>
      <c r="F54" s="38"/>
      <c r="G54" s="38">
        <v>19.7</v>
      </c>
      <c r="H54" s="38"/>
      <c r="I54" s="37" t="s">
        <v>176</v>
      </c>
      <c r="J54" s="3"/>
      <c r="K54" s="3"/>
      <c r="L54" s="3"/>
      <c r="M54" s="3"/>
    </row>
    <row r="55" spans="1:13" x14ac:dyDescent="0.25">
      <c r="A55" s="3" t="s">
        <v>19</v>
      </c>
      <c r="B55" s="3"/>
      <c r="C55" s="37" t="s">
        <v>176</v>
      </c>
      <c r="D55" s="38" t="s">
        <v>16</v>
      </c>
      <c r="E55" s="37" t="s">
        <v>176</v>
      </c>
      <c r="F55" s="38" t="s">
        <v>16</v>
      </c>
      <c r="G55" s="38" t="s">
        <v>16</v>
      </c>
      <c r="H55" s="38"/>
      <c r="I55" s="38"/>
      <c r="J55" s="3"/>
      <c r="K55" s="3"/>
      <c r="L55" s="3"/>
      <c r="M55" s="3"/>
    </row>
    <row r="56" spans="1:13" x14ac:dyDescent="0.25">
      <c r="A56" s="3" t="s">
        <v>50</v>
      </c>
      <c r="B56" s="3"/>
      <c r="C56" s="37" t="s">
        <v>176</v>
      </c>
      <c r="D56" s="38" t="s">
        <v>16</v>
      </c>
      <c r="E56" s="37" t="s">
        <v>176</v>
      </c>
      <c r="F56" s="38" t="s">
        <v>16</v>
      </c>
      <c r="G56" s="38" t="s">
        <v>16</v>
      </c>
      <c r="H56" s="38"/>
      <c r="I56" s="38"/>
      <c r="J56" s="3"/>
      <c r="K56" s="3"/>
      <c r="L56" s="3"/>
      <c r="M56" s="3"/>
    </row>
    <row r="57" spans="1:13" x14ac:dyDescent="0.25">
      <c r="A57" s="3" t="s">
        <v>51</v>
      </c>
      <c r="B57" s="3"/>
      <c r="C57" s="37" t="s">
        <v>176</v>
      </c>
      <c r="D57" s="38" t="s">
        <v>16</v>
      </c>
      <c r="E57" s="37" t="s">
        <v>176</v>
      </c>
      <c r="F57" s="38" t="s">
        <v>16</v>
      </c>
      <c r="G57" s="38" t="s">
        <v>16</v>
      </c>
      <c r="H57" s="38"/>
      <c r="I57" s="38"/>
      <c r="J57" s="3"/>
      <c r="K57" s="3"/>
      <c r="L57" s="3"/>
      <c r="M57" s="3"/>
    </row>
    <row r="58" spans="1:13" x14ac:dyDescent="0.25">
      <c r="A58" s="3" t="s">
        <v>52</v>
      </c>
      <c r="B58" s="3"/>
      <c r="C58" s="37" t="s">
        <v>176</v>
      </c>
      <c r="D58" s="38" t="s">
        <v>16</v>
      </c>
      <c r="E58" s="37" t="s">
        <v>176</v>
      </c>
      <c r="F58" s="38" t="s">
        <v>16</v>
      </c>
      <c r="G58" s="38" t="s">
        <v>16</v>
      </c>
      <c r="H58" s="38"/>
      <c r="I58" s="38"/>
      <c r="J58" s="3"/>
      <c r="K58" s="3"/>
      <c r="L58" s="3"/>
      <c r="M58" s="3"/>
    </row>
    <row r="59" spans="1:13" x14ac:dyDescent="0.25">
      <c r="A59" s="3" t="s">
        <v>53</v>
      </c>
      <c r="B59" s="3"/>
      <c r="C59" s="37" t="s">
        <v>176</v>
      </c>
      <c r="D59" s="38" t="s">
        <v>73</v>
      </c>
      <c r="E59" s="37" t="s">
        <v>176</v>
      </c>
      <c r="F59" s="38" t="s">
        <v>73</v>
      </c>
      <c r="G59" s="38" t="s">
        <v>73</v>
      </c>
      <c r="H59" s="38"/>
      <c r="I59" s="38"/>
      <c r="J59" s="3"/>
      <c r="K59" s="3"/>
      <c r="L59" s="3"/>
      <c r="M59" s="3"/>
    </row>
    <row r="60" spans="1:13" x14ac:dyDescent="0.25">
      <c r="A60" s="3" t="s">
        <v>54</v>
      </c>
      <c r="B60" s="3"/>
      <c r="C60" s="37" t="s">
        <v>176</v>
      </c>
      <c r="D60" s="38" t="s">
        <v>73</v>
      </c>
      <c r="E60" s="37" t="s">
        <v>176</v>
      </c>
      <c r="F60" s="38" t="s">
        <v>73</v>
      </c>
      <c r="G60" s="38" t="s">
        <v>73</v>
      </c>
      <c r="H60" s="38"/>
      <c r="I60" s="38"/>
      <c r="J60" s="3"/>
      <c r="K60" s="3"/>
      <c r="L60" s="3"/>
      <c r="M60" s="3"/>
    </row>
    <row r="61" spans="1:13" x14ac:dyDescent="0.25">
      <c r="A61" s="3" t="s">
        <v>55</v>
      </c>
      <c r="B61" s="3"/>
      <c r="C61" s="37" t="s">
        <v>176</v>
      </c>
      <c r="D61" s="38" t="s">
        <v>16</v>
      </c>
      <c r="E61" s="37" t="s">
        <v>176</v>
      </c>
      <c r="F61" s="38" t="s">
        <v>16</v>
      </c>
      <c r="G61" s="38" t="s">
        <v>16</v>
      </c>
      <c r="H61" s="38"/>
      <c r="I61" s="38"/>
      <c r="J61" s="3"/>
      <c r="K61" s="3"/>
      <c r="L61" s="3"/>
      <c r="M61" s="3"/>
    </row>
    <row r="62" spans="1:13" x14ac:dyDescent="0.25">
      <c r="A62" s="3" t="s">
        <v>56</v>
      </c>
      <c r="B62" s="3"/>
      <c r="C62" s="37" t="s">
        <v>176</v>
      </c>
      <c r="D62" s="38" t="s">
        <v>16</v>
      </c>
      <c r="E62" s="37" t="s">
        <v>176</v>
      </c>
      <c r="F62" s="38" t="s">
        <v>16</v>
      </c>
      <c r="G62" s="38" t="s">
        <v>16</v>
      </c>
      <c r="H62" s="38"/>
      <c r="I62" s="38"/>
      <c r="J62" s="3"/>
      <c r="K62" s="3"/>
      <c r="L62" s="3"/>
      <c r="M62" s="3"/>
    </row>
    <row r="63" spans="1:13" x14ac:dyDescent="0.25">
      <c r="A63" s="3" t="s">
        <v>57</v>
      </c>
      <c r="B63" s="3"/>
      <c r="C63" s="37" t="s">
        <v>176</v>
      </c>
      <c r="D63" s="38" t="s">
        <v>74</v>
      </c>
      <c r="E63" s="37" t="s">
        <v>176</v>
      </c>
      <c r="F63" s="38" t="s">
        <v>88</v>
      </c>
      <c r="G63" s="38" t="s">
        <v>88</v>
      </c>
      <c r="H63" s="38"/>
      <c r="I63" s="38"/>
      <c r="J63" s="3"/>
      <c r="K63" s="3"/>
      <c r="L63" s="3"/>
      <c r="M63" s="3"/>
    </row>
    <row r="64" spans="1:13" x14ac:dyDescent="0.25">
      <c r="A64" s="3" t="s">
        <v>58</v>
      </c>
      <c r="B64" s="3"/>
      <c r="C64" s="37" t="s">
        <v>176</v>
      </c>
      <c r="D64" s="38" t="s">
        <v>16</v>
      </c>
      <c r="E64" s="37" t="s">
        <v>176</v>
      </c>
      <c r="F64" s="38" t="s">
        <v>16</v>
      </c>
      <c r="G64" s="38" t="s">
        <v>16</v>
      </c>
      <c r="H64" s="38"/>
      <c r="I64" s="38"/>
      <c r="J64" s="3"/>
      <c r="K64" s="3"/>
      <c r="L64" s="3"/>
      <c r="M64" s="3"/>
    </row>
    <row r="65" spans="1:13" x14ac:dyDescent="0.25">
      <c r="A65" s="3" t="s">
        <v>59</v>
      </c>
      <c r="B65" s="3"/>
      <c r="C65" s="37" t="s">
        <v>176</v>
      </c>
      <c r="D65" s="38" t="s">
        <v>16</v>
      </c>
      <c r="E65" s="37" t="s">
        <v>176</v>
      </c>
      <c r="F65" s="38" t="s">
        <v>16</v>
      </c>
      <c r="G65" s="38" t="s">
        <v>16</v>
      </c>
      <c r="H65" s="38"/>
      <c r="I65" s="38"/>
      <c r="J65" s="3"/>
      <c r="K65" s="3"/>
      <c r="L65" s="3"/>
      <c r="M65" s="3"/>
    </row>
    <row r="66" spans="1:13" x14ac:dyDescent="0.25">
      <c r="A66" s="3" t="s">
        <v>171</v>
      </c>
      <c r="B66" s="3"/>
      <c r="C66" s="37" t="s">
        <v>176</v>
      </c>
      <c r="D66" s="38" t="s">
        <v>16</v>
      </c>
      <c r="E66" s="37" t="s">
        <v>176</v>
      </c>
      <c r="F66" s="38" t="s">
        <v>16</v>
      </c>
      <c r="G66" s="38" t="s">
        <v>16</v>
      </c>
      <c r="H66" s="38"/>
      <c r="I66" s="38"/>
      <c r="J66" s="3"/>
      <c r="K66" s="3"/>
      <c r="L66" s="3"/>
      <c r="M66" s="3"/>
    </row>
    <row r="67" spans="1:13" x14ac:dyDescent="0.25">
      <c r="A67" s="3" t="s">
        <v>61</v>
      </c>
      <c r="B67" s="3"/>
      <c r="C67" s="37" t="s">
        <v>176</v>
      </c>
      <c r="D67" s="38" t="s">
        <v>16</v>
      </c>
      <c r="E67" s="37" t="s">
        <v>176</v>
      </c>
      <c r="F67" s="38" t="s">
        <v>16</v>
      </c>
      <c r="G67" s="38" t="s">
        <v>16</v>
      </c>
      <c r="H67" s="38"/>
      <c r="I67" s="38"/>
      <c r="J67" s="3"/>
      <c r="K67" s="3"/>
      <c r="L67" s="3"/>
      <c r="M67" s="3"/>
    </row>
    <row r="68" spans="1:13" x14ac:dyDescent="0.25">
      <c r="A68" s="3" t="s">
        <v>62</v>
      </c>
      <c r="B68" s="3"/>
      <c r="C68" s="37" t="s">
        <v>176</v>
      </c>
      <c r="D68" s="38" t="s">
        <v>16</v>
      </c>
      <c r="E68" s="37" t="s">
        <v>176</v>
      </c>
      <c r="F68" s="38" t="s">
        <v>16</v>
      </c>
      <c r="G68" s="38" t="s">
        <v>16</v>
      </c>
      <c r="H68" s="38"/>
      <c r="I68" s="38"/>
      <c r="J68" s="3"/>
      <c r="K68" s="3"/>
      <c r="L68" s="3"/>
      <c r="M68" s="3"/>
    </row>
    <row r="69" spans="1:13" x14ac:dyDescent="0.25">
      <c r="A69" s="3" t="s">
        <v>172</v>
      </c>
      <c r="B69" s="3" t="s">
        <v>101</v>
      </c>
      <c r="C69" s="38">
        <v>25.1</v>
      </c>
      <c r="D69" s="38"/>
      <c r="E69" s="37" t="s">
        <v>176</v>
      </c>
      <c r="F69" s="38" t="s">
        <v>16</v>
      </c>
      <c r="G69" s="38" t="s">
        <v>16</v>
      </c>
      <c r="H69" s="38"/>
      <c r="I69" s="38"/>
      <c r="J69" s="3"/>
      <c r="K69" s="3"/>
      <c r="L69" s="3"/>
      <c r="M69" s="3"/>
    </row>
    <row r="70" spans="1:13" x14ac:dyDescent="0.25">
      <c r="A70" s="3" t="s">
        <v>64</v>
      </c>
      <c r="B70" s="3"/>
      <c r="C70" s="37" t="s">
        <v>176</v>
      </c>
      <c r="D70" s="38" t="s">
        <v>16</v>
      </c>
      <c r="E70" s="37" t="s">
        <v>176</v>
      </c>
      <c r="F70" s="38" t="s">
        <v>16</v>
      </c>
      <c r="G70" s="38" t="s">
        <v>16</v>
      </c>
      <c r="H70" s="38"/>
      <c r="I70" s="38"/>
      <c r="J70" s="3"/>
      <c r="K70" s="3"/>
      <c r="L70" s="3"/>
      <c r="M70" s="3"/>
    </row>
    <row r="71" spans="1:13" x14ac:dyDescent="0.25">
      <c r="A71" s="3" t="s">
        <v>65</v>
      </c>
      <c r="B71" s="3"/>
      <c r="C71" s="37" t="s">
        <v>176</v>
      </c>
      <c r="D71" s="38" t="s">
        <v>16</v>
      </c>
      <c r="E71" s="37" t="s">
        <v>176</v>
      </c>
      <c r="F71" s="38" t="s">
        <v>16</v>
      </c>
      <c r="G71" s="38" t="s">
        <v>16</v>
      </c>
      <c r="H71" s="38"/>
      <c r="I71" s="38"/>
      <c r="J71" s="3"/>
      <c r="K71" s="3"/>
      <c r="L71" s="3"/>
      <c r="M71" s="3"/>
    </row>
    <row r="72" spans="1:13" x14ac:dyDescent="0.25">
      <c r="A72" s="3" t="s">
        <v>66</v>
      </c>
      <c r="B72" s="3"/>
      <c r="C72" s="37" t="s">
        <v>176</v>
      </c>
      <c r="D72" s="38" t="s">
        <v>16</v>
      </c>
      <c r="E72" s="37" t="s">
        <v>176</v>
      </c>
      <c r="F72" s="38" t="s">
        <v>16</v>
      </c>
      <c r="G72" s="38" t="s">
        <v>16</v>
      </c>
      <c r="H72" s="38"/>
      <c r="I72" s="38"/>
      <c r="J72" s="3"/>
      <c r="K72" s="3"/>
      <c r="L72" s="3"/>
      <c r="M72" s="3"/>
    </row>
    <row r="73" spans="1:13" x14ac:dyDescent="0.25">
      <c r="A73" s="3" t="s">
        <v>67</v>
      </c>
      <c r="B73" s="3"/>
      <c r="C73" s="37" t="s">
        <v>176</v>
      </c>
      <c r="D73" s="38" t="s">
        <v>16</v>
      </c>
      <c r="E73" s="37" t="s">
        <v>176</v>
      </c>
      <c r="F73" s="38" t="s">
        <v>16</v>
      </c>
      <c r="G73" s="38" t="s">
        <v>16</v>
      </c>
      <c r="H73" s="38"/>
      <c r="I73" s="38"/>
      <c r="J73" s="3"/>
      <c r="K73" s="3"/>
      <c r="L73" s="3"/>
      <c r="M73" s="3"/>
    </row>
    <row r="74" spans="1:13" x14ac:dyDescent="0.25">
      <c r="A74" s="3" t="s">
        <v>68</v>
      </c>
      <c r="B74" s="3"/>
      <c r="C74" s="37" t="s">
        <v>176</v>
      </c>
      <c r="D74" s="38" t="s">
        <v>74</v>
      </c>
      <c r="E74" s="37" t="s">
        <v>176</v>
      </c>
      <c r="F74" s="38" t="s">
        <v>88</v>
      </c>
      <c r="G74" s="38" t="s">
        <v>88</v>
      </c>
      <c r="H74" s="38"/>
      <c r="I74" s="38"/>
      <c r="J74" s="3"/>
      <c r="K74" s="3"/>
      <c r="L74" s="3"/>
      <c r="M74" s="3"/>
    </row>
    <row r="75" spans="1:13" x14ac:dyDescent="0.25">
      <c r="A75" s="3" t="s">
        <v>69</v>
      </c>
      <c r="B75" s="3"/>
      <c r="C75" s="37" t="s">
        <v>176</v>
      </c>
      <c r="D75" s="38" t="s">
        <v>16</v>
      </c>
      <c r="E75" s="37" t="s">
        <v>176</v>
      </c>
      <c r="F75" s="38" t="s">
        <v>16</v>
      </c>
      <c r="G75" s="38" t="s">
        <v>16</v>
      </c>
      <c r="H75" s="38"/>
      <c r="I75" s="38"/>
      <c r="J75" s="3"/>
      <c r="K75" s="3"/>
      <c r="L75" s="3"/>
      <c r="M75" s="3"/>
    </row>
    <row r="76" spans="1:13" x14ac:dyDescent="0.25">
      <c r="A76" s="3" t="s">
        <v>70</v>
      </c>
      <c r="B76" s="3"/>
      <c r="C76" s="37" t="s">
        <v>176</v>
      </c>
      <c r="D76" s="38" t="s">
        <v>16</v>
      </c>
      <c r="E76" s="37" t="s">
        <v>176</v>
      </c>
      <c r="F76" s="38" t="s">
        <v>73</v>
      </c>
      <c r="G76" s="38" t="s">
        <v>16</v>
      </c>
      <c r="H76" s="38"/>
      <c r="I76" s="38"/>
      <c r="J76" s="3"/>
      <c r="K76" s="3"/>
      <c r="L76" s="3"/>
      <c r="M76" s="3"/>
    </row>
    <row r="77" spans="1:13" x14ac:dyDescent="0.25">
      <c r="A77" s="3" t="s">
        <v>21</v>
      </c>
      <c r="B77" s="3"/>
      <c r="C77" s="37" t="s">
        <v>176</v>
      </c>
      <c r="D77" s="38" t="s">
        <v>16</v>
      </c>
      <c r="E77" s="37" t="s">
        <v>176</v>
      </c>
      <c r="F77" s="38" t="s">
        <v>16</v>
      </c>
      <c r="G77" s="38" t="s">
        <v>16</v>
      </c>
      <c r="H77" s="38"/>
      <c r="I77" s="38"/>
      <c r="J77" s="3"/>
      <c r="K77" s="3"/>
      <c r="L77" s="3"/>
      <c r="M77" s="3"/>
    </row>
    <row r="78" spans="1:13" x14ac:dyDescent="0.25">
      <c r="A78" s="3" t="s">
        <v>71</v>
      </c>
      <c r="B78" s="3"/>
      <c r="C78" s="37" t="s">
        <v>176</v>
      </c>
      <c r="D78" s="38" t="s">
        <v>16</v>
      </c>
      <c r="E78" s="37" t="s">
        <v>176</v>
      </c>
      <c r="F78" s="38" t="s">
        <v>16</v>
      </c>
      <c r="G78" s="38" t="s">
        <v>16</v>
      </c>
      <c r="H78" s="38"/>
      <c r="I78" s="38"/>
      <c r="J78" s="3"/>
      <c r="K78" s="3"/>
      <c r="L78" s="3"/>
      <c r="M78" s="3"/>
    </row>
    <row r="79" spans="1:13" x14ac:dyDescent="0.25">
      <c r="A79" s="76" t="s">
        <v>72</v>
      </c>
      <c r="B79" s="76"/>
      <c r="C79" s="37" t="s">
        <v>176</v>
      </c>
      <c r="D79" s="77" t="s">
        <v>16</v>
      </c>
      <c r="E79" s="37" t="s">
        <v>176</v>
      </c>
      <c r="F79" s="77" t="s">
        <v>16</v>
      </c>
      <c r="G79" s="77" t="s">
        <v>16</v>
      </c>
      <c r="H79" s="77"/>
      <c r="I79" s="77"/>
      <c r="J79" s="3"/>
      <c r="K79" s="3"/>
      <c r="L79" s="3"/>
      <c r="M79" s="3"/>
    </row>
    <row r="80" spans="1:13" ht="15" customHeight="1" x14ac:dyDescent="0.25">
      <c r="A80" s="89" t="s">
        <v>177</v>
      </c>
      <c r="B80" s="90"/>
      <c r="C80" s="90"/>
      <c r="D80" s="90"/>
      <c r="E80" s="90"/>
      <c r="F80" s="90"/>
      <c r="G80" s="90"/>
      <c r="H80" s="90"/>
      <c r="I80" s="91"/>
      <c r="J80" s="73"/>
      <c r="K80" s="73"/>
      <c r="L80" s="73"/>
      <c r="M80" s="73"/>
    </row>
    <row r="81" spans="1:13" x14ac:dyDescent="0.25">
      <c r="A81" s="92"/>
      <c r="B81" s="93"/>
      <c r="C81" s="93"/>
      <c r="D81" s="93"/>
      <c r="E81" s="93"/>
      <c r="F81" s="93"/>
      <c r="G81" s="93"/>
      <c r="H81" s="93"/>
      <c r="I81" s="94"/>
      <c r="J81" s="74"/>
      <c r="K81" s="74"/>
      <c r="L81" s="74"/>
      <c r="M81" s="74"/>
    </row>
    <row r="82" spans="1:13" x14ac:dyDescent="0.25">
      <c r="A82" s="92"/>
      <c r="B82" s="93"/>
      <c r="C82" s="93"/>
      <c r="D82" s="93"/>
      <c r="E82" s="93"/>
      <c r="F82" s="93"/>
      <c r="G82" s="93"/>
      <c r="H82" s="93"/>
      <c r="I82" s="94"/>
      <c r="J82" s="75"/>
      <c r="K82" s="75"/>
      <c r="L82" s="75"/>
      <c r="M82" s="75"/>
    </row>
    <row r="83" spans="1:13" x14ac:dyDescent="0.25">
      <c r="A83" s="95"/>
      <c r="B83" s="96"/>
      <c r="C83" s="96"/>
      <c r="D83" s="96"/>
      <c r="E83" s="96"/>
      <c r="F83" s="96"/>
      <c r="G83" s="96"/>
      <c r="H83" s="96"/>
      <c r="I83" s="97"/>
    </row>
    <row r="84" spans="1:13" x14ac:dyDescent="0.25">
      <c r="A84" s="78"/>
      <c r="B84" s="78"/>
      <c r="C84" s="78"/>
      <c r="D84" s="82"/>
      <c r="E84" s="78"/>
      <c r="F84" s="82"/>
      <c r="G84" s="78"/>
      <c r="H84" s="53"/>
    </row>
    <row r="85" spans="1:13" x14ac:dyDescent="0.25">
      <c r="C85" s="39"/>
      <c r="D85" s="39"/>
    </row>
    <row r="86" spans="1:13" x14ac:dyDescent="0.25">
      <c r="C86" s="39"/>
      <c r="D86" s="39"/>
    </row>
    <row r="87" spans="1:13" x14ac:dyDescent="0.25">
      <c r="C87" s="39"/>
      <c r="D87" s="39"/>
    </row>
    <row r="88" spans="1:13" x14ac:dyDescent="0.25">
      <c r="C88" s="39"/>
      <c r="D88" s="39"/>
    </row>
    <row r="89" spans="1:13" x14ac:dyDescent="0.25">
      <c r="C89" s="39"/>
      <c r="D89" s="39"/>
    </row>
    <row r="90" spans="1:13" x14ac:dyDescent="0.25">
      <c r="C90" s="39"/>
      <c r="D90" s="39"/>
    </row>
    <row r="91" spans="1:13" x14ac:dyDescent="0.25">
      <c r="C91" s="39"/>
      <c r="D91" s="39"/>
    </row>
    <row r="92" spans="1:13" x14ac:dyDescent="0.25">
      <c r="C92" s="39"/>
      <c r="D92" s="39"/>
    </row>
    <row r="93" spans="1:13" x14ac:dyDescent="0.25">
      <c r="C93" s="39"/>
      <c r="D93" s="39"/>
    </row>
    <row r="94" spans="1:13" x14ac:dyDescent="0.25">
      <c r="C94" s="39"/>
      <c r="D94" s="39"/>
    </row>
    <row r="95" spans="1:13" x14ac:dyDescent="0.25">
      <c r="C95" s="39"/>
      <c r="D95" s="39"/>
    </row>
  </sheetData>
  <mergeCells count="4">
    <mergeCell ref="A80:I83"/>
    <mergeCell ref="C2:D2"/>
    <mergeCell ref="E2:F2"/>
    <mergeCell ref="G2:H2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819A5-C55B-4FFE-B03A-2D631AF176F5}">
  <sheetPr>
    <pageSetUpPr fitToPage="1"/>
  </sheetPr>
  <dimension ref="A1:W82"/>
  <sheetViews>
    <sheetView topLeftCell="M31" workbookViewId="0">
      <selection activeCell="C3" sqref="C3:I3"/>
    </sheetView>
  </sheetViews>
  <sheetFormatPr defaultRowHeight="15" x14ac:dyDescent="0.25"/>
  <cols>
    <col min="1" max="1" width="24.28515625" bestFit="1" customWidth="1"/>
    <col min="2" max="2" width="21.85546875" customWidth="1"/>
    <col min="3" max="3" width="9.5703125" style="17" bestFit="1" customWidth="1"/>
    <col min="4" max="4" width="8.85546875" style="17" bestFit="1" customWidth="1"/>
    <col min="5" max="6" width="9.140625" style="2"/>
    <col min="7" max="7" width="11.42578125" style="2" bestFit="1" customWidth="1"/>
    <col min="8" max="8" width="8.85546875" style="2" bestFit="1" customWidth="1"/>
    <col min="9" max="9" width="11.140625" style="2" bestFit="1" customWidth="1"/>
    <col min="11" max="11" width="14.5703125" bestFit="1" customWidth="1"/>
    <col min="12" max="12" width="14.28515625" bestFit="1" customWidth="1"/>
    <col min="13" max="13" width="15.42578125" bestFit="1" customWidth="1"/>
    <col min="14" max="14" width="7" customWidth="1"/>
    <col min="15" max="15" width="19.42578125" bestFit="1" customWidth="1"/>
    <col min="16" max="16" width="24.28515625" bestFit="1" customWidth="1"/>
    <col min="17" max="17" width="16.5703125" customWidth="1"/>
    <col min="18" max="18" width="18" customWidth="1"/>
    <col min="19" max="20" width="19.5703125" bestFit="1" customWidth="1"/>
    <col min="21" max="21" width="15.140625" customWidth="1"/>
  </cols>
  <sheetData>
    <row r="1" spans="1:21" x14ac:dyDescent="0.25">
      <c r="A1" s="21" t="s">
        <v>133</v>
      </c>
      <c r="B1" t="s">
        <v>187</v>
      </c>
    </row>
    <row r="2" spans="1:21" x14ac:dyDescent="0.25">
      <c r="A2" s="15" t="s">
        <v>0</v>
      </c>
      <c r="B2" s="15" t="s">
        <v>1</v>
      </c>
      <c r="C2" s="100" t="s">
        <v>9</v>
      </c>
      <c r="D2" s="101"/>
      <c r="E2" s="100" t="s">
        <v>10</v>
      </c>
      <c r="F2" s="101"/>
      <c r="G2" s="100" t="s">
        <v>11</v>
      </c>
      <c r="H2" s="101"/>
      <c r="I2" s="71" t="s">
        <v>139</v>
      </c>
      <c r="J2" s="15" t="s">
        <v>12</v>
      </c>
      <c r="K2" s="15" t="s">
        <v>13</v>
      </c>
      <c r="L2" s="15" t="s">
        <v>14</v>
      </c>
      <c r="M2" s="15" t="s">
        <v>15</v>
      </c>
    </row>
    <row r="3" spans="1:21" ht="30" x14ac:dyDescent="0.25">
      <c r="A3" s="15"/>
      <c r="B3" s="15"/>
      <c r="C3" s="84" t="s">
        <v>199</v>
      </c>
      <c r="D3" s="87" t="s">
        <v>191</v>
      </c>
      <c r="E3" s="84" t="s">
        <v>200</v>
      </c>
      <c r="F3" s="84" t="s">
        <v>191</v>
      </c>
      <c r="G3" s="84" t="s">
        <v>201</v>
      </c>
      <c r="H3" s="84" t="s">
        <v>191</v>
      </c>
      <c r="I3" s="55" t="s">
        <v>209</v>
      </c>
      <c r="J3" s="85"/>
      <c r="K3" s="15"/>
      <c r="L3" s="15"/>
      <c r="M3" s="15"/>
    </row>
    <row r="4" spans="1:21" ht="15.75" thickBot="1" x14ac:dyDescent="0.3">
      <c r="A4" s="3" t="s">
        <v>75</v>
      </c>
      <c r="B4" s="3"/>
      <c r="C4" s="79" t="s">
        <v>176</v>
      </c>
      <c r="D4" s="8" t="s">
        <v>16</v>
      </c>
      <c r="E4" s="88" t="s">
        <v>176</v>
      </c>
      <c r="F4" s="8" t="s">
        <v>16</v>
      </c>
      <c r="G4" s="79" t="s">
        <v>176</v>
      </c>
      <c r="H4" s="8" t="s">
        <v>16</v>
      </c>
      <c r="I4" s="79" t="s">
        <v>176</v>
      </c>
      <c r="J4" s="16"/>
      <c r="K4" s="3"/>
      <c r="L4" s="3"/>
      <c r="M4" s="3"/>
      <c r="O4" s="42"/>
      <c r="P4" s="42"/>
      <c r="Q4" s="41" t="s">
        <v>118</v>
      </c>
      <c r="R4" s="42"/>
      <c r="S4" s="42"/>
      <c r="T4" s="42"/>
    </row>
    <row r="5" spans="1:21" x14ac:dyDescent="0.25">
      <c r="A5" s="3" t="s">
        <v>76</v>
      </c>
      <c r="B5" s="3" t="s">
        <v>95</v>
      </c>
      <c r="C5" s="4">
        <v>2.17</v>
      </c>
      <c r="D5" s="88" t="s">
        <v>176</v>
      </c>
      <c r="E5" s="88" t="s">
        <v>176</v>
      </c>
      <c r="F5" s="8" t="s">
        <v>16</v>
      </c>
      <c r="G5" s="79" t="s">
        <v>176</v>
      </c>
      <c r="H5" s="8" t="s">
        <v>16</v>
      </c>
      <c r="I5" s="79" t="s">
        <v>176</v>
      </c>
      <c r="J5" s="16"/>
      <c r="K5" s="3"/>
      <c r="L5" s="3"/>
      <c r="M5" s="3"/>
      <c r="O5" s="31" t="s">
        <v>104</v>
      </c>
      <c r="P5" s="32" t="s">
        <v>105</v>
      </c>
      <c r="Q5" s="32" t="s">
        <v>113</v>
      </c>
      <c r="R5" s="32" t="s">
        <v>116</v>
      </c>
      <c r="S5" s="32" t="s">
        <v>115</v>
      </c>
      <c r="T5" s="33" t="s">
        <v>107</v>
      </c>
      <c r="U5" s="34" t="s">
        <v>108</v>
      </c>
    </row>
    <row r="6" spans="1:21" x14ac:dyDescent="0.25">
      <c r="A6" s="3" t="s">
        <v>77</v>
      </c>
      <c r="B6" s="3" t="s">
        <v>95</v>
      </c>
      <c r="C6" s="4">
        <v>1.75</v>
      </c>
      <c r="D6" s="88" t="s">
        <v>176</v>
      </c>
      <c r="E6" s="88" t="s">
        <v>176</v>
      </c>
      <c r="F6" s="8" t="s">
        <v>16</v>
      </c>
      <c r="G6" s="79" t="s">
        <v>176</v>
      </c>
      <c r="H6" s="8" t="s">
        <v>16</v>
      </c>
      <c r="I6" s="79" t="s">
        <v>176</v>
      </c>
      <c r="J6" s="16"/>
      <c r="K6" s="3"/>
      <c r="L6" s="3"/>
      <c r="M6" s="3"/>
      <c r="O6" s="3" t="s">
        <v>83</v>
      </c>
      <c r="P6" s="10" t="s">
        <v>26</v>
      </c>
      <c r="Q6" s="66"/>
      <c r="R6" s="3" t="s">
        <v>76</v>
      </c>
      <c r="S6" s="66"/>
      <c r="T6" s="10" t="s">
        <v>34</v>
      </c>
      <c r="U6" s="3" t="s">
        <v>79</v>
      </c>
    </row>
    <row r="7" spans="1:21" x14ac:dyDescent="0.25">
      <c r="A7" s="3" t="s">
        <v>78</v>
      </c>
      <c r="B7" s="3"/>
      <c r="C7" s="79" t="s">
        <v>176</v>
      </c>
      <c r="D7" s="8" t="s">
        <v>16</v>
      </c>
      <c r="E7" s="88" t="s">
        <v>176</v>
      </c>
      <c r="F7" s="8" t="s">
        <v>16</v>
      </c>
      <c r="G7" s="79" t="s">
        <v>176</v>
      </c>
      <c r="H7" s="8" t="s">
        <v>16</v>
      </c>
      <c r="I7" s="79" t="s">
        <v>176</v>
      </c>
      <c r="J7" s="16"/>
      <c r="K7" s="3"/>
      <c r="L7" s="3"/>
      <c r="M7" s="3"/>
      <c r="O7" s="3" t="s">
        <v>87</v>
      </c>
      <c r="P7" s="10" t="s">
        <v>36</v>
      </c>
      <c r="Q7" s="66"/>
      <c r="R7" s="3" t="s">
        <v>77</v>
      </c>
      <c r="S7" s="66"/>
      <c r="T7" s="6" t="s">
        <v>43</v>
      </c>
      <c r="U7" s="3" t="s">
        <v>86</v>
      </c>
    </row>
    <row r="8" spans="1:21" x14ac:dyDescent="0.25">
      <c r="A8" s="3" t="s">
        <v>79</v>
      </c>
      <c r="B8" s="5" t="s">
        <v>95</v>
      </c>
      <c r="C8" s="79" t="s">
        <v>176</v>
      </c>
      <c r="D8" s="8" t="s">
        <v>16</v>
      </c>
      <c r="E8" s="8">
        <v>16.899999999999999</v>
      </c>
      <c r="F8" s="88" t="s">
        <v>176</v>
      </c>
      <c r="G8" s="8" t="s">
        <v>134</v>
      </c>
      <c r="H8" s="79" t="s">
        <v>176</v>
      </c>
      <c r="I8" s="79" t="s">
        <v>176</v>
      </c>
      <c r="J8" s="16"/>
      <c r="K8" s="3"/>
      <c r="L8" s="3"/>
      <c r="M8" s="3"/>
      <c r="O8" s="14" t="s">
        <v>24</v>
      </c>
      <c r="P8" s="6" t="s">
        <v>37</v>
      </c>
      <c r="Q8" s="66"/>
      <c r="R8" s="3" t="s">
        <v>85</v>
      </c>
      <c r="S8" s="66"/>
      <c r="T8" s="3"/>
      <c r="U8" s="6" t="s">
        <v>48</v>
      </c>
    </row>
    <row r="9" spans="1:21" x14ac:dyDescent="0.25">
      <c r="A9" s="3" t="s">
        <v>8</v>
      </c>
      <c r="B9" s="3"/>
      <c r="C9" s="79" t="s">
        <v>176</v>
      </c>
      <c r="D9" s="8" t="s">
        <v>16</v>
      </c>
      <c r="E9" s="88" t="s">
        <v>176</v>
      </c>
      <c r="F9" s="8" t="s">
        <v>16</v>
      </c>
      <c r="G9" s="79" t="s">
        <v>176</v>
      </c>
      <c r="H9" s="8" t="s">
        <v>16</v>
      </c>
      <c r="I9" s="79" t="s">
        <v>176</v>
      </c>
      <c r="J9" s="16"/>
      <c r="K9" s="3"/>
      <c r="L9" s="3"/>
      <c r="M9" s="3"/>
      <c r="O9" s="10" t="s">
        <v>35</v>
      </c>
      <c r="P9" s="14" t="s">
        <v>38</v>
      </c>
      <c r="Q9" s="66"/>
      <c r="R9" s="3" t="s">
        <v>25</v>
      </c>
      <c r="S9" s="66"/>
      <c r="T9" s="3"/>
      <c r="U9" s="6" t="s">
        <v>49</v>
      </c>
    </row>
    <row r="10" spans="1:21" x14ac:dyDescent="0.25">
      <c r="A10" s="3" t="s">
        <v>80</v>
      </c>
      <c r="B10" s="3"/>
      <c r="C10" s="79" t="s">
        <v>176</v>
      </c>
      <c r="D10" s="8" t="s">
        <v>16</v>
      </c>
      <c r="E10" s="88" t="s">
        <v>176</v>
      </c>
      <c r="F10" s="8" t="s">
        <v>16</v>
      </c>
      <c r="G10" s="79" t="s">
        <v>176</v>
      </c>
      <c r="H10" s="8" t="s">
        <v>16</v>
      </c>
      <c r="I10" s="79" t="s">
        <v>176</v>
      </c>
      <c r="J10" s="16"/>
      <c r="K10" s="3"/>
      <c r="L10" s="3"/>
      <c r="M10" s="3"/>
      <c r="O10" s="6" t="s">
        <v>18</v>
      </c>
      <c r="P10" s="3"/>
      <c r="Q10" s="66"/>
      <c r="R10" s="6" t="s">
        <v>27</v>
      </c>
      <c r="S10" s="66"/>
      <c r="T10" s="3"/>
      <c r="U10" s="6" t="s">
        <v>20</v>
      </c>
    </row>
    <row r="11" spans="1:21" x14ac:dyDescent="0.25">
      <c r="A11" s="3" t="s">
        <v>81</v>
      </c>
      <c r="B11" s="3"/>
      <c r="C11" s="79" t="s">
        <v>176</v>
      </c>
      <c r="D11" s="8" t="s">
        <v>16</v>
      </c>
      <c r="E11" s="88" t="s">
        <v>176</v>
      </c>
      <c r="F11" s="8" t="s">
        <v>16</v>
      </c>
      <c r="G11" s="79" t="s">
        <v>176</v>
      </c>
      <c r="H11" s="8" t="s">
        <v>16</v>
      </c>
      <c r="I11" s="79" t="s">
        <v>176</v>
      </c>
      <c r="J11" s="16"/>
      <c r="K11" s="3"/>
      <c r="L11" s="3"/>
      <c r="M11" s="3"/>
      <c r="O11" s="6" t="s">
        <v>22</v>
      </c>
      <c r="P11" s="3"/>
      <c r="Q11" s="66"/>
      <c r="R11" s="6" t="s">
        <v>28</v>
      </c>
      <c r="S11" s="66"/>
      <c r="T11" s="3"/>
      <c r="U11" s="3" t="s">
        <v>52</v>
      </c>
    </row>
    <row r="12" spans="1:21" x14ac:dyDescent="0.25">
      <c r="A12" s="3" t="s">
        <v>82</v>
      </c>
      <c r="B12" s="3"/>
      <c r="C12" s="79" t="s">
        <v>176</v>
      </c>
      <c r="D12" s="8" t="s">
        <v>16</v>
      </c>
      <c r="E12" s="88" t="s">
        <v>176</v>
      </c>
      <c r="F12" s="8" t="s">
        <v>16</v>
      </c>
      <c r="G12" s="79" t="s">
        <v>176</v>
      </c>
      <c r="H12" s="8" t="s">
        <v>16</v>
      </c>
      <c r="I12" s="79" t="s">
        <v>176</v>
      </c>
      <c r="J12" s="16"/>
      <c r="K12" s="3"/>
      <c r="L12" s="3"/>
      <c r="M12" s="3"/>
      <c r="O12" s="6" t="s">
        <v>40</v>
      </c>
      <c r="P12" s="3"/>
      <c r="Q12" s="66"/>
      <c r="R12" s="6" t="s">
        <v>29</v>
      </c>
      <c r="S12" s="66"/>
      <c r="T12" s="3"/>
      <c r="U12" s="3"/>
    </row>
    <row r="13" spans="1:21" x14ac:dyDescent="0.25">
      <c r="A13" s="3" t="s">
        <v>83</v>
      </c>
      <c r="B13" s="5" t="s">
        <v>95</v>
      </c>
      <c r="C13" s="8">
        <v>1.0900000000000001</v>
      </c>
      <c r="D13" s="88" t="s">
        <v>176</v>
      </c>
      <c r="E13" s="8">
        <v>33.4</v>
      </c>
      <c r="F13" s="88" t="s">
        <v>176</v>
      </c>
      <c r="G13" s="8" t="s">
        <v>135</v>
      </c>
      <c r="H13" s="79" t="s">
        <v>176</v>
      </c>
      <c r="I13" s="79" t="s">
        <v>176</v>
      </c>
      <c r="J13" s="16"/>
      <c r="K13" s="3"/>
      <c r="L13" s="3"/>
      <c r="M13" s="3"/>
      <c r="O13" s="6" t="s">
        <v>98</v>
      </c>
      <c r="P13" s="3"/>
      <c r="Q13" s="66"/>
      <c r="R13" s="3" t="s">
        <v>30</v>
      </c>
      <c r="S13" s="66"/>
      <c r="T13" s="3"/>
      <c r="U13" s="3"/>
    </row>
    <row r="14" spans="1:21" x14ac:dyDescent="0.25">
      <c r="A14" s="3" t="s">
        <v>84</v>
      </c>
      <c r="B14" s="3"/>
      <c r="C14" s="79" t="s">
        <v>176</v>
      </c>
      <c r="D14" s="8" t="s">
        <v>16</v>
      </c>
      <c r="E14" s="88" t="s">
        <v>176</v>
      </c>
      <c r="F14" s="8" t="s">
        <v>16</v>
      </c>
      <c r="G14" s="79" t="s">
        <v>176</v>
      </c>
      <c r="H14" s="8" t="s">
        <v>16</v>
      </c>
      <c r="I14" s="79" t="s">
        <v>176</v>
      </c>
      <c r="J14" s="16"/>
      <c r="K14" s="3"/>
      <c r="L14" s="3"/>
      <c r="M14" s="3"/>
      <c r="O14" s="6"/>
      <c r="P14" s="3"/>
      <c r="Q14" s="66"/>
      <c r="R14" s="6" t="s">
        <v>17</v>
      </c>
      <c r="S14" s="66"/>
      <c r="T14" s="3"/>
      <c r="U14" s="3"/>
    </row>
    <row r="15" spans="1:21" x14ac:dyDescent="0.25">
      <c r="A15" s="3" t="s">
        <v>85</v>
      </c>
      <c r="B15" s="3" t="s">
        <v>95</v>
      </c>
      <c r="C15" s="8">
        <v>22.6</v>
      </c>
      <c r="D15" s="88" t="s">
        <v>176</v>
      </c>
      <c r="E15" s="88" t="s">
        <v>176</v>
      </c>
      <c r="F15" s="8" t="s">
        <v>16</v>
      </c>
      <c r="G15" s="79" t="s">
        <v>176</v>
      </c>
      <c r="H15" s="8" t="s">
        <v>16</v>
      </c>
      <c r="I15" s="79" t="s">
        <v>176</v>
      </c>
      <c r="J15" s="16"/>
      <c r="K15" s="3"/>
      <c r="L15" s="3"/>
      <c r="M15" s="3"/>
      <c r="O15" s="3"/>
      <c r="P15" s="3"/>
      <c r="Q15" s="66"/>
      <c r="R15" s="6" t="s">
        <v>39</v>
      </c>
      <c r="S15" s="66"/>
      <c r="T15" s="3"/>
      <c r="U15" s="3"/>
    </row>
    <row r="16" spans="1:21" x14ac:dyDescent="0.25">
      <c r="A16" s="3" t="s">
        <v>86</v>
      </c>
      <c r="B16" s="3" t="s">
        <v>94</v>
      </c>
      <c r="C16" s="79" t="s">
        <v>176</v>
      </c>
      <c r="D16" s="8" t="s">
        <v>16</v>
      </c>
      <c r="E16" s="8">
        <v>23.8</v>
      </c>
      <c r="F16" s="88" t="s">
        <v>176</v>
      </c>
      <c r="G16" s="8" t="s">
        <v>136</v>
      </c>
      <c r="H16" s="79" t="s">
        <v>176</v>
      </c>
      <c r="I16" s="79" t="s">
        <v>176</v>
      </c>
      <c r="J16" s="16"/>
      <c r="K16" s="3"/>
      <c r="L16" s="3"/>
      <c r="M16" s="3"/>
      <c r="O16" s="3"/>
      <c r="P16" s="3"/>
      <c r="Q16" s="66"/>
      <c r="R16" s="3" t="s">
        <v>2</v>
      </c>
      <c r="S16" s="66"/>
      <c r="T16" s="3"/>
      <c r="U16" s="3"/>
    </row>
    <row r="17" spans="1:23" x14ac:dyDescent="0.25">
      <c r="A17" s="3" t="s">
        <v>87</v>
      </c>
      <c r="B17" s="5" t="s">
        <v>94</v>
      </c>
      <c r="C17" s="8">
        <v>2.1800000000000002</v>
      </c>
      <c r="D17" s="88" t="s">
        <v>176</v>
      </c>
      <c r="E17" s="8">
        <v>113</v>
      </c>
      <c r="F17" s="88" t="s">
        <v>176</v>
      </c>
      <c r="G17" s="8">
        <v>7.56</v>
      </c>
      <c r="H17" s="79" t="s">
        <v>176</v>
      </c>
      <c r="I17" s="79" t="s">
        <v>176</v>
      </c>
      <c r="J17" s="16"/>
      <c r="K17" s="3"/>
      <c r="L17" s="3"/>
      <c r="M17" s="3"/>
      <c r="O17" s="3"/>
      <c r="P17" s="3"/>
      <c r="Q17" s="66"/>
      <c r="R17" s="3" t="s">
        <v>5</v>
      </c>
      <c r="S17" s="66"/>
      <c r="T17" s="3"/>
      <c r="U17" s="3"/>
    </row>
    <row r="18" spans="1:23" x14ac:dyDescent="0.25">
      <c r="A18" s="3" t="s">
        <v>23</v>
      </c>
      <c r="B18" s="3"/>
      <c r="C18" s="79" t="s">
        <v>176</v>
      </c>
      <c r="D18" s="8" t="s">
        <v>16</v>
      </c>
      <c r="E18" s="88" t="s">
        <v>176</v>
      </c>
      <c r="F18" s="8" t="s">
        <v>16</v>
      </c>
      <c r="G18" s="79" t="s">
        <v>176</v>
      </c>
      <c r="H18" s="8" t="s">
        <v>16</v>
      </c>
      <c r="I18" s="79" t="s">
        <v>176</v>
      </c>
      <c r="J18" s="3"/>
      <c r="K18" s="3"/>
      <c r="L18" s="3"/>
      <c r="M18" s="3"/>
      <c r="O18" s="3"/>
      <c r="P18" s="3"/>
      <c r="Q18" s="66"/>
      <c r="R18" s="3" t="s">
        <v>3</v>
      </c>
      <c r="S18" s="66"/>
      <c r="T18" s="3"/>
      <c r="U18" s="3"/>
    </row>
    <row r="19" spans="1:23" ht="18.75" customHeight="1" x14ac:dyDescent="0.25">
      <c r="A19" s="14" t="s">
        <v>24</v>
      </c>
      <c r="B19" s="9" t="s">
        <v>93</v>
      </c>
      <c r="C19" s="4">
        <v>1.46</v>
      </c>
      <c r="D19" s="88" t="s">
        <v>176</v>
      </c>
      <c r="E19" s="4">
        <v>8.3000000000000004E-2</v>
      </c>
      <c r="F19" s="8" t="s">
        <v>195</v>
      </c>
      <c r="G19" s="8">
        <v>1.7000000000000001E-2</v>
      </c>
      <c r="H19" s="79" t="s">
        <v>176</v>
      </c>
      <c r="I19" s="79" t="s">
        <v>176</v>
      </c>
      <c r="J19" s="16"/>
      <c r="K19" s="3"/>
      <c r="L19" s="3"/>
      <c r="M19" s="3"/>
      <c r="O19" s="3"/>
      <c r="P19" s="3"/>
      <c r="Q19" s="66"/>
      <c r="R19" s="3" t="s">
        <v>6</v>
      </c>
      <c r="S19" s="66"/>
      <c r="T19" s="3"/>
      <c r="U19" s="3"/>
    </row>
    <row r="20" spans="1:23" x14ac:dyDescent="0.25">
      <c r="A20" s="3" t="s">
        <v>25</v>
      </c>
      <c r="B20" s="5" t="s">
        <v>94</v>
      </c>
      <c r="C20" s="4">
        <v>0.45600000000000002</v>
      </c>
      <c r="D20" s="88" t="s">
        <v>176</v>
      </c>
      <c r="E20" s="88" t="s">
        <v>176</v>
      </c>
      <c r="F20" s="19" t="s">
        <v>16</v>
      </c>
      <c r="G20" s="79" t="s">
        <v>176</v>
      </c>
      <c r="H20" s="19" t="s">
        <v>16</v>
      </c>
      <c r="I20" s="79" t="s">
        <v>176</v>
      </c>
      <c r="J20" s="16"/>
      <c r="K20" s="3"/>
      <c r="L20" s="3"/>
      <c r="M20" s="3"/>
      <c r="O20" s="3"/>
      <c r="P20" s="3"/>
      <c r="Q20" s="66"/>
      <c r="R20" s="3" t="s">
        <v>7</v>
      </c>
      <c r="S20" s="66"/>
      <c r="T20" s="3"/>
      <c r="U20" s="3"/>
      <c r="W20" t="s">
        <v>122</v>
      </c>
    </row>
    <row r="21" spans="1:23" ht="16.5" customHeight="1" x14ac:dyDescent="0.25">
      <c r="A21" s="10" t="s">
        <v>26</v>
      </c>
      <c r="B21" s="11" t="s">
        <v>90</v>
      </c>
      <c r="C21" s="4">
        <v>7.8E-2</v>
      </c>
      <c r="D21" s="8" t="s">
        <v>192</v>
      </c>
      <c r="E21" s="4">
        <v>5.3999999999999999E-2</v>
      </c>
      <c r="F21" s="8" t="s">
        <v>192</v>
      </c>
      <c r="G21" s="79" t="s">
        <v>176</v>
      </c>
      <c r="H21" s="8" t="s">
        <v>16</v>
      </c>
      <c r="I21" s="79" t="s">
        <v>176</v>
      </c>
      <c r="J21" s="16"/>
      <c r="K21" s="3"/>
      <c r="L21" s="3"/>
      <c r="M21" s="3"/>
      <c r="O21" s="3"/>
      <c r="P21" s="3"/>
      <c r="Q21" s="66"/>
      <c r="R21" s="6" t="s">
        <v>45</v>
      </c>
      <c r="S21" s="66"/>
      <c r="T21" s="3"/>
      <c r="U21" s="3"/>
      <c r="W21" s="48" t="s">
        <v>79</v>
      </c>
    </row>
    <row r="22" spans="1:23" x14ac:dyDescent="0.25">
      <c r="A22" s="6" t="s">
        <v>27</v>
      </c>
      <c r="B22" s="6" t="s">
        <v>91</v>
      </c>
      <c r="C22" s="4">
        <v>1.08</v>
      </c>
      <c r="D22" s="88" t="s">
        <v>176</v>
      </c>
      <c r="E22" s="88" t="s">
        <v>176</v>
      </c>
      <c r="F22" s="8" t="s">
        <v>16</v>
      </c>
      <c r="G22" s="79" t="s">
        <v>176</v>
      </c>
      <c r="H22" s="8" t="s">
        <v>16</v>
      </c>
      <c r="I22" s="79" t="s">
        <v>176</v>
      </c>
      <c r="J22" s="16"/>
      <c r="K22" s="3"/>
      <c r="L22" s="3"/>
      <c r="M22" s="3"/>
      <c r="O22" s="3"/>
      <c r="P22" s="3"/>
      <c r="Q22" s="66"/>
      <c r="R22" s="6" t="s">
        <v>47</v>
      </c>
      <c r="S22" s="66"/>
      <c r="T22" s="3"/>
      <c r="U22" s="3"/>
      <c r="W22" s="48" t="s">
        <v>86</v>
      </c>
    </row>
    <row r="23" spans="1:23" x14ac:dyDescent="0.25">
      <c r="A23" s="6" t="s">
        <v>28</v>
      </c>
      <c r="B23" s="6" t="s">
        <v>91</v>
      </c>
      <c r="C23" s="4">
        <v>0.216</v>
      </c>
      <c r="D23" s="88" t="s">
        <v>176</v>
      </c>
      <c r="E23" s="88" t="s">
        <v>176</v>
      </c>
      <c r="F23" s="8" t="s">
        <v>16</v>
      </c>
      <c r="G23" s="79" t="s">
        <v>176</v>
      </c>
      <c r="H23" s="8" t="s">
        <v>16</v>
      </c>
      <c r="I23" s="79" t="s">
        <v>176</v>
      </c>
      <c r="J23" s="16"/>
      <c r="K23" s="3"/>
      <c r="L23" s="3"/>
      <c r="M23" s="3"/>
      <c r="O23" s="3"/>
      <c r="P23" s="3"/>
      <c r="Q23" s="66"/>
      <c r="R23" s="3" t="s">
        <v>63</v>
      </c>
      <c r="S23" s="66"/>
      <c r="T23" s="3"/>
      <c r="U23" s="3"/>
      <c r="W23" s="22" t="s">
        <v>48</v>
      </c>
    </row>
    <row r="24" spans="1:23" x14ac:dyDescent="0.25">
      <c r="A24" s="6" t="s">
        <v>29</v>
      </c>
      <c r="B24" s="6" t="s">
        <v>90</v>
      </c>
      <c r="C24" s="4">
        <v>0.33900000000000002</v>
      </c>
      <c r="D24" s="88" t="s">
        <v>176</v>
      </c>
      <c r="E24" s="88" t="s">
        <v>176</v>
      </c>
      <c r="F24" s="8" t="s">
        <v>16</v>
      </c>
      <c r="G24" s="79" t="s">
        <v>176</v>
      </c>
      <c r="H24" s="8" t="s">
        <v>16</v>
      </c>
      <c r="I24" s="79" t="s">
        <v>176</v>
      </c>
      <c r="J24" s="16"/>
      <c r="K24" s="3"/>
      <c r="L24" s="3"/>
      <c r="M24" s="3"/>
      <c r="O24" t="s">
        <v>119</v>
      </c>
      <c r="W24" s="22" t="s">
        <v>49</v>
      </c>
    </row>
    <row r="25" spans="1:23" ht="15.75" thickBot="1" x14ac:dyDescent="0.3">
      <c r="A25" s="3" t="s">
        <v>30</v>
      </c>
      <c r="B25" s="6" t="s">
        <v>90</v>
      </c>
      <c r="C25" s="4">
        <v>5.6000000000000001E-2</v>
      </c>
      <c r="D25" s="8" t="s">
        <v>192</v>
      </c>
      <c r="E25" s="88" t="s">
        <v>176</v>
      </c>
      <c r="F25" s="8" t="s">
        <v>16</v>
      </c>
      <c r="G25" s="79" t="s">
        <v>176</v>
      </c>
      <c r="H25" s="8" t="s">
        <v>16</v>
      </c>
      <c r="I25" s="79" t="s">
        <v>176</v>
      </c>
      <c r="J25" s="16"/>
      <c r="K25" s="3"/>
      <c r="L25" s="3"/>
      <c r="M25" s="3"/>
      <c r="W25" s="22" t="s">
        <v>20</v>
      </c>
    </row>
    <row r="26" spans="1:23" x14ac:dyDescent="0.25">
      <c r="A26" s="6" t="s">
        <v>31</v>
      </c>
      <c r="B26" s="6"/>
      <c r="C26" s="8" t="s">
        <v>16</v>
      </c>
      <c r="D26" s="88" t="s">
        <v>176</v>
      </c>
      <c r="E26" s="88" t="s">
        <v>176</v>
      </c>
      <c r="F26" s="8" t="s">
        <v>16</v>
      </c>
      <c r="G26" s="79" t="s">
        <v>176</v>
      </c>
      <c r="H26" s="8" t="s">
        <v>16</v>
      </c>
      <c r="I26" s="79" t="s">
        <v>176</v>
      </c>
      <c r="J26" s="16"/>
      <c r="K26" s="3"/>
      <c r="L26" s="3"/>
      <c r="M26" s="3"/>
      <c r="O26" s="62" t="s">
        <v>104</v>
      </c>
      <c r="P26" s="63" t="s">
        <v>105</v>
      </c>
      <c r="Q26" s="63" t="s">
        <v>113</v>
      </c>
      <c r="R26" s="63" t="s">
        <v>114</v>
      </c>
      <c r="S26" s="63" t="s">
        <v>115</v>
      </c>
      <c r="T26" s="64" t="s">
        <v>107</v>
      </c>
      <c r="U26" s="65" t="s">
        <v>108</v>
      </c>
      <c r="W26" s="48" t="s">
        <v>52</v>
      </c>
    </row>
    <row r="27" spans="1:23" x14ac:dyDescent="0.25">
      <c r="A27" s="6" t="s">
        <v>17</v>
      </c>
      <c r="B27" s="12" t="s">
        <v>90</v>
      </c>
      <c r="C27" s="8">
        <v>9.7000000000000003E-2</v>
      </c>
      <c r="D27" s="8" t="s">
        <v>195</v>
      </c>
      <c r="E27" s="88" t="s">
        <v>176</v>
      </c>
      <c r="F27" s="8" t="s">
        <v>16</v>
      </c>
      <c r="G27" s="79" t="s">
        <v>176</v>
      </c>
      <c r="H27" s="8" t="s">
        <v>16</v>
      </c>
      <c r="I27" s="79" t="s">
        <v>176</v>
      </c>
      <c r="J27" s="16"/>
      <c r="K27" s="3"/>
      <c r="L27" s="3"/>
      <c r="M27" s="3"/>
      <c r="O27" s="8">
        <f>COUNTA(O6:O23)</f>
        <v>8</v>
      </c>
      <c r="P27" s="8">
        <f>COUNTA(P6:P23)</f>
        <v>4</v>
      </c>
      <c r="Q27" s="8">
        <f t="shared" ref="Q27:U27" si="0">COUNTA(Q6:Q23)</f>
        <v>0</v>
      </c>
      <c r="R27" s="8">
        <f t="shared" si="0"/>
        <v>18</v>
      </c>
      <c r="S27" s="8">
        <f t="shared" si="0"/>
        <v>0</v>
      </c>
      <c r="T27" s="8">
        <f t="shared" si="0"/>
        <v>2</v>
      </c>
      <c r="U27" s="8">
        <f t="shared" si="0"/>
        <v>6</v>
      </c>
      <c r="V27">
        <f>SUM(O27:U27)</f>
        <v>38</v>
      </c>
    </row>
    <row r="28" spans="1:23" x14ac:dyDescent="0.25">
      <c r="A28" s="10" t="s">
        <v>32</v>
      </c>
      <c r="B28" s="10"/>
      <c r="C28" s="79" t="s">
        <v>176</v>
      </c>
      <c r="D28" s="8" t="s">
        <v>16</v>
      </c>
      <c r="E28" s="88" t="s">
        <v>176</v>
      </c>
      <c r="F28" s="8" t="s">
        <v>16</v>
      </c>
      <c r="G28" s="79" t="s">
        <v>176</v>
      </c>
      <c r="H28" s="8" t="s">
        <v>16</v>
      </c>
      <c r="I28" s="79" t="s">
        <v>176</v>
      </c>
      <c r="J28" s="16"/>
      <c r="K28" s="3"/>
      <c r="L28" s="3"/>
      <c r="M28" s="3"/>
    </row>
    <row r="29" spans="1:23" ht="15.75" thickBot="1" x14ac:dyDescent="0.3">
      <c r="A29" s="10" t="s">
        <v>33</v>
      </c>
      <c r="B29" s="10"/>
      <c r="C29" s="79" t="s">
        <v>176</v>
      </c>
      <c r="D29" s="8" t="s">
        <v>16</v>
      </c>
      <c r="E29" s="88" t="s">
        <v>176</v>
      </c>
      <c r="F29" s="8" t="s">
        <v>16</v>
      </c>
      <c r="G29" s="79" t="s">
        <v>176</v>
      </c>
      <c r="H29" s="8" t="s">
        <v>16</v>
      </c>
      <c r="I29" s="79" t="s">
        <v>176</v>
      </c>
      <c r="J29" s="16"/>
      <c r="K29" s="3"/>
      <c r="L29" s="3"/>
      <c r="M29" s="3"/>
      <c r="O29" t="s">
        <v>120</v>
      </c>
    </row>
    <row r="30" spans="1:23" x14ac:dyDescent="0.25">
      <c r="A30" s="10" t="s">
        <v>34</v>
      </c>
      <c r="B30" s="13" t="s">
        <v>91</v>
      </c>
      <c r="C30" s="4">
        <v>0.38800000000000001</v>
      </c>
      <c r="D30" s="8" t="s">
        <v>195</v>
      </c>
      <c r="E30" s="88" t="s">
        <v>176</v>
      </c>
      <c r="F30" s="8" t="s">
        <v>16</v>
      </c>
      <c r="G30" s="8" t="s">
        <v>143</v>
      </c>
      <c r="H30" s="79" t="s">
        <v>176</v>
      </c>
      <c r="I30" s="79" t="s">
        <v>176</v>
      </c>
      <c r="J30" s="16"/>
      <c r="K30" s="3"/>
      <c r="L30" s="3"/>
      <c r="M30" s="3"/>
      <c r="O30" s="44" t="s">
        <v>104</v>
      </c>
      <c r="P30" s="45" t="s">
        <v>105</v>
      </c>
      <c r="Q30" s="45" t="s">
        <v>113</v>
      </c>
      <c r="R30" s="45" t="s">
        <v>114</v>
      </c>
      <c r="S30" s="45" t="s">
        <v>115</v>
      </c>
      <c r="T30" s="46" t="s">
        <v>107</v>
      </c>
      <c r="U30" s="47" t="s">
        <v>108</v>
      </c>
    </row>
    <row r="31" spans="1:23" x14ac:dyDescent="0.25">
      <c r="A31" s="10" t="s">
        <v>35</v>
      </c>
      <c r="B31" s="10" t="s">
        <v>137</v>
      </c>
      <c r="C31" s="4">
        <v>2.15</v>
      </c>
      <c r="D31" s="8" t="s">
        <v>195</v>
      </c>
      <c r="E31" s="4">
        <v>0.14599999999999999</v>
      </c>
      <c r="F31" s="88" t="s">
        <v>176</v>
      </c>
      <c r="G31" s="8" t="s">
        <v>144</v>
      </c>
      <c r="H31" s="79" t="s">
        <v>176</v>
      </c>
      <c r="I31" s="70" t="s">
        <v>175</v>
      </c>
      <c r="J31" s="16"/>
      <c r="K31" s="3"/>
      <c r="L31" s="3"/>
      <c r="M31" s="3"/>
      <c r="O31" s="4">
        <v>33</v>
      </c>
      <c r="P31" s="4">
        <v>0</v>
      </c>
      <c r="Q31" s="4">
        <v>2</v>
      </c>
      <c r="R31" s="4">
        <v>6</v>
      </c>
      <c r="S31" s="4">
        <v>4</v>
      </c>
      <c r="T31" s="4">
        <v>2</v>
      </c>
      <c r="U31" s="4">
        <v>19</v>
      </c>
    </row>
    <row r="32" spans="1:23" x14ac:dyDescent="0.25">
      <c r="A32" s="10" t="s">
        <v>36</v>
      </c>
      <c r="B32" s="13" t="s">
        <v>90</v>
      </c>
      <c r="C32" s="4">
        <v>1.6</v>
      </c>
      <c r="D32" s="88" t="s">
        <v>176</v>
      </c>
      <c r="E32" s="4">
        <v>0.24399999999999999</v>
      </c>
      <c r="F32" s="88" t="s">
        <v>176</v>
      </c>
      <c r="G32" s="79" t="s">
        <v>176</v>
      </c>
      <c r="H32" s="8" t="s">
        <v>16</v>
      </c>
      <c r="I32" s="70" t="s">
        <v>173</v>
      </c>
      <c r="J32" s="16"/>
      <c r="K32" s="3"/>
      <c r="L32" s="3"/>
      <c r="M32" s="3"/>
    </row>
    <row r="33" spans="1:18" x14ac:dyDescent="0.25">
      <c r="A33" s="6" t="s">
        <v>37</v>
      </c>
      <c r="B33" s="13" t="s">
        <v>90</v>
      </c>
      <c r="C33" s="4">
        <v>2.4300000000000002</v>
      </c>
      <c r="D33" s="88" t="s">
        <v>176</v>
      </c>
      <c r="E33" s="4">
        <v>0.249</v>
      </c>
      <c r="F33" s="88" t="s">
        <v>176</v>
      </c>
      <c r="G33" s="79" t="s">
        <v>176</v>
      </c>
      <c r="H33" s="8" t="s">
        <v>16</v>
      </c>
      <c r="I33" s="79" t="s">
        <v>176</v>
      </c>
      <c r="J33" s="16"/>
      <c r="K33" s="3"/>
      <c r="L33" s="3"/>
      <c r="M33" s="3"/>
    </row>
    <row r="34" spans="1:18" x14ac:dyDescent="0.25">
      <c r="A34" s="14" t="s">
        <v>38</v>
      </c>
      <c r="B34" s="11" t="s">
        <v>90</v>
      </c>
      <c r="C34" s="4">
        <v>1.49</v>
      </c>
      <c r="D34" s="88" t="s">
        <v>176</v>
      </c>
      <c r="E34" s="4">
        <v>9.8000000000000004E-2</v>
      </c>
      <c r="F34" s="8" t="s">
        <v>192</v>
      </c>
      <c r="G34" s="79" t="s">
        <v>176</v>
      </c>
      <c r="H34" s="8" t="s">
        <v>16</v>
      </c>
      <c r="I34" s="79" t="s">
        <v>176</v>
      </c>
      <c r="J34" s="16"/>
      <c r="K34" s="3"/>
      <c r="L34" s="3"/>
      <c r="M34" s="3"/>
    </row>
    <row r="35" spans="1:18" x14ac:dyDescent="0.25">
      <c r="A35" s="6" t="s">
        <v>39</v>
      </c>
      <c r="B35" s="6" t="s">
        <v>90</v>
      </c>
      <c r="C35" s="4">
        <v>0.64400000000000002</v>
      </c>
      <c r="D35" s="88" t="s">
        <v>176</v>
      </c>
      <c r="E35" s="4"/>
      <c r="F35" s="8" t="s">
        <v>16</v>
      </c>
      <c r="G35" s="79" t="s">
        <v>176</v>
      </c>
      <c r="H35" s="8" t="s">
        <v>16</v>
      </c>
      <c r="I35" s="79" t="s">
        <v>176</v>
      </c>
      <c r="J35" s="16"/>
      <c r="K35" s="3"/>
      <c r="L35" s="3"/>
      <c r="M35" s="3"/>
    </row>
    <row r="36" spans="1:18" x14ac:dyDescent="0.25">
      <c r="A36" s="6" t="s">
        <v>18</v>
      </c>
      <c r="B36" s="6" t="s">
        <v>90</v>
      </c>
      <c r="C36" s="4">
        <v>1.46</v>
      </c>
      <c r="D36" s="8" t="s">
        <v>193</v>
      </c>
      <c r="E36" s="4">
        <v>1.01</v>
      </c>
      <c r="F36" s="8" t="s">
        <v>193</v>
      </c>
      <c r="G36" s="8" t="s">
        <v>145</v>
      </c>
      <c r="H36" s="79" t="s">
        <v>176</v>
      </c>
      <c r="I36" s="70" t="s">
        <v>170</v>
      </c>
      <c r="J36" s="16"/>
      <c r="K36" s="3"/>
      <c r="L36" s="3"/>
      <c r="M36" s="3"/>
    </row>
    <row r="37" spans="1:18" x14ac:dyDescent="0.25">
      <c r="A37" s="6" t="s">
        <v>22</v>
      </c>
      <c r="B37" s="11" t="s">
        <v>90</v>
      </c>
      <c r="C37" s="4">
        <v>1.58</v>
      </c>
      <c r="D37" s="8" t="s">
        <v>193</v>
      </c>
      <c r="E37" s="4">
        <v>0.4</v>
      </c>
      <c r="F37" s="8" t="s">
        <v>193</v>
      </c>
      <c r="G37" s="8" t="s">
        <v>146</v>
      </c>
      <c r="H37" s="79" t="s">
        <v>176</v>
      </c>
      <c r="I37" s="70" t="s">
        <v>178</v>
      </c>
      <c r="J37" s="16"/>
      <c r="K37" s="3"/>
      <c r="L37" s="3"/>
      <c r="M37" s="3"/>
    </row>
    <row r="38" spans="1:18" x14ac:dyDescent="0.25">
      <c r="A38" s="6" t="s">
        <v>40</v>
      </c>
      <c r="B38" s="11" t="s">
        <v>90</v>
      </c>
      <c r="C38" s="4">
        <v>10.5</v>
      </c>
      <c r="D38" s="88" t="s">
        <v>176</v>
      </c>
      <c r="E38" s="4">
        <v>6.6000000000000003E-2</v>
      </c>
      <c r="F38" s="8" t="s">
        <v>192</v>
      </c>
      <c r="G38" s="8" t="s">
        <v>147</v>
      </c>
      <c r="H38" s="79" t="s">
        <v>176</v>
      </c>
      <c r="I38" s="70" t="s">
        <v>173</v>
      </c>
      <c r="J38" s="16"/>
      <c r="K38" s="3"/>
      <c r="L38" s="3"/>
      <c r="M38" s="3"/>
    </row>
    <row r="39" spans="1:18" x14ac:dyDescent="0.25">
      <c r="A39" s="3" t="s">
        <v>2</v>
      </c>
      <c r="B39" s="3" t="s">
        <v>90</v>
      </c>
      <c r="C39" s="4">
        <v>0.41199999999999998</v>
      </c>
      <c r="D39" s="8" t="s">
        <v>197</v>
      </c>
      <c r="E39" s="8" t="s">
        <v>16</v>
      </c>
      <c r="F39" s="88" t="s">
        <v>176</v>
      </c>
      <c r="G39" s="79" t="s">
        <v>176</v>
      </c>
      <c r="H39" s="8" t="s">
        <v>16</v>
      </c>
      <c r="I39" s="79" t="s">
        <v>176</v>
      </c>
      <c r="J39" s="16"/>
      <c r="K39" s="3"/>
      <c r="L39" s="3"/>
      <c r="M39" s="3"/>
    </row>
    <row r="40" spans="1:18" x14ac:dyDescent="0.25">
      <c r="A40" s="3" t="s">
        <v>5</v>
      </c>
      <c r="B40" s="3" t="s">
        <v>90</v>
      </c>
      <c r="C40" s="4">
        <v>1.5</v>
      </c>
      <c r="D40" s="8" t="s">
        <v>197</v>
      </c>
      <c r="E40" s="8" t="s">
        <v>16</v>
      </c>
      <c r="F40" s="88" t="s">
        <v>176</v>
      </c>
      <c r="G40" s="79" t="s">
        <v>176</v>
      </c>
      <c r="H40" s="8" t="s">
        <v>16</v>
      </c>
      <c r="I40" s="79" t="s">
        <v>176</v>
      </c>
      <c r="J40" s="16"/>
      <c r="K40" s="3"/>
      <c r="L40" s="3"/>
      <c r="M40" s="3"/>
    </row>
    <row r="41" spans="1:18" x14ac:dyDescent="0.25">
      <c r="A41" s="3" t="s">
        <v>3</v>
      </c>
      <c r="B41" s="3" t="s">
        <v>90</v>
      </c>
      <c r="C41" s="4">
        <v>0.14399999999999999</v>
      </c>
      <c r="D41" s="8" t="s">
        <v>192</v>
      </c>
      <c r="E41" s="8" t="s">
        <v>16</v>
      </c>
      <c r="F41" s="88" t="s">
        <v>176</v>
      </c>
      <c r="G41" s="79" t="s">
        <v>176</v>
      </c>
      <c r="H41" s="8" t="s">
        <v>16</v>
      </c>
      <c r="I41" s="79" t="s">
        <v>176</v>
      </c>
      <c r="J41" s="16"/>
      <c r="K41" s="3"/>
      <c r="L41" s="3"/>
      <c r="M41" s="3"/>
    </row>
    <row r="42" spans="1:18" ht="18" customHeight="1" x14ac:dyDescent="0.25">
      <c r="A42" s="3" t="s">
        <v>6</v>
      </c>
      <c r="B42" s="3" t="s">
        <v>90</v>
      </c>
      <c r="C42" s="4">
        <v>7.32</v>
      </c>
      <c r="D42" s="8" t="s">
        <v>197</v>
      </c>
      <c r="E42" s="8" t="s">
        <v>16</v>
      </c>
      <c r="F42" s="88" t="s">
        <v>176</v>
      </c>
      <c r="G42" s="79" t="s">
        <v>176</v>
      </c>
      <c r="H42" s="8" t="s">
        <v>16</v>
      </c>
      <c r="I42" s="79" t="s">
        <v>176</v>
      </c>
      <c r="J42" s="16"/>
      <c r="K42" s="3"/>
      <c r="L42" s="3"/>
      <c r="M42" s="3"/>
    </row>
    <row r="43" spans="1:18" x14ac:dyDescent="0.25">
      <c r="A43" s="3" t="s">
        <v>4</v>
      </c>
      <c r="B43" s="3"/>
      <c r="C43" s="79" t="s">
        <v>176</v>
      </c>
      <c r="D43" s="8" t="s">
        <v>16</v>
      </c>
      <c r="E43" s="8" t="s">
        <v>16</v>
      </c>
      <c r="F43" s="88" t="s">
        <v>176</v>
      </c>
      <c r="G43" s="79" t="s">
        <v>176</v>
      </c>
      <c r="H43" s="8" t="s">
        <v>16</v>
      </c>
      <c r="I43" s="79" t="s">
        <v>176</v>
      </c>
      <c r="J43" s="16"/>
      <c r="K43" s="3"/>
      <c r="L43" s="3"/>
      <c r="M43" s="3"/>
    </row>
    <row r="44" spans="1:18" x14ac:dyDescent="0.25">
      <c r="A44" s="3" t="s">
        <v>7</v>
      </c>
      <c r="B44" s="3" t="s">
        <v>97</v>
      </c>
      <c r="C44" s="8">
        <v>0.874</v>
      </c>
      <c r="D44" s="88" t="s">
        <v>176</v>
      </c>
      <c r="E44" s="8" t="s">
        <v>16</v>
      </c>
      <c r="F44" s="88" t="s">
        <v>176</v>
      </c>
      <c r="G44" s="79" t="s">
        <v>176</v>
      </c>
      <c r="H44" s="8" t="s">
        <v>16</v>
      </c>
      <c r="I44" s="79" t="s">
        <v>176</v>
      </c>
      <c r="J44" s="16"/>
      <c r="K44" s="3"/>
      <c r="L44" s="3"/>
      <c r="M44" s="3"/>
    </row>
    <row r="45" spans="1:18" x14ac:dyDescent="0.25">
      <c r="A45" s="3" t="s">
        <v>41</v>
      </c>
      <c r="B45" s="3"/>
      <c r="C45" s="79" t="s">
        <v>176</v>
      </c>
      <c r="D45" s="8" t="s">
        <v>16</v>
      </c>
      <c r="E45" s="8" t="s">
        <v>73</v>
      </c>
      <c r="F45" s="88" t="s">
        <v>176</v>
      </c>
      <c r="G45" s="79" t="s">
        <v>176</v>
      </c>
      <c r="H45" s="8" t="s">
        <v>16</v>
      </c>
      <c r="I45" s="79" t="s">
        <v>176</v>
      </c>
      <c r="J45" s="16"/>
      <c r="K45" s="3"/>
      <c r="L45" s="3"/>
      <c r="M45" s="3"/>
    </row>
    <row r="46" spans="1:18" x14ac:dyDescent="0.25">
      <c r="A46" s="3" t="s">
        <v>42</v>
      </c>
      <c r="B46" s="3"/>
      <c r="C46" s="79" t="s">
        <v>176</v>
      </c>
      <c r="D46" s="8" t="s">
        <v>73</v>
      </c>
      <c r="E46" s="8" t="s">
        <v>16</v>
      </c>
      <c r="F46" s="88" t="s">
        <v>176</v>
      </c>
      <c r="G46" s="79" t="s">
        <v>176</v>
      </c>
      <c r="H46" s="8" t="s">
        <v>16</v>
      </c>
      <c r="I46" s="79" t="s">
        <v>176</v>
      </c>
      <c r="J46" s="16"/>
      <c r="K46" s="3"/>
      <c r="L46" s="3"/>
      <c r="M46" s="3"/>
    </row>
    <row r="47" spans="1:18" x14ac:dyDescent="0.25">
      <c r="A47" s="6" t="s">
        <v>43</v>
      </c>
      <c r="B47" s="6" t="s">
        <v>90</v>
      </c>
      <c r="C47" s="4">
        <v>0.34799999999999998</v>
      </c>
      <c r="D47" s="8" t="s">
        <v>193</v>
      </c>
      <c r="E47" s="8" t="s">
        <v>16</v>
      </c>
      <c r="F47" s="88" t="s">
        <v>176</v>
      </c>
      <c r="G47" s="8" t="s">
        <v>148</v>
      </c>
      <c r="H47" s="79" t="s">
        <v>176</v>
      </c>
      <c r="I47" s="70" t="s">
        <v>174</v>
      </c>
      <c r="J47" s="16"/>
      <c r="K47" s="3"/>
      <c r="L47" s="3"/>
      <c r="M47" s="3"/>
      <c r="O47" s="3" t="s">
        <v>133</v>
      </c>
      <c r="P47" s="3" t="s">
        <v>9</v>
      </c>
      <c r="Q47" s="3" t="s">
        <v>10</v>
      </c>
      <c r="R47" s="3" t="s">
        <v>106</v>
      </c>
    </row>
    <row r="48" spans="1:18" x14ac:dyDescent="0.25">
      <c r="A48" s="6" t="s">
        <v>98</v>
      </c>
      <c r="B48" s="6" t="s">
        <v>96</v>
      </c>
      <c r="C48" s="4">
        <v>0.90900000000000003</v>
      </c>
      <c r="D48" s="88" t="s">
        <v>176</v>
      </c>
      <c r="E48" s="8">
        <v>0.39100000000000001</v>
      </c>
      <c r="F48" s="88" t="s">
        <v>176</v>
      </c>
      <c r="G48" s="8" t="s">
        <v>149</v>
      </c>
      <c r="H48" s="79" t="s">
        <v>176</v>
      </c>
      <c r="I48" s="79" t="s">
        <v>176</v>
      </c>
      <c r="J48" s="16"/>
      <c r="K48" s="3"/>
      <c r="L48" s="3"/>
      <c r="M48" s="3"/>
      <c r="O48" s="3" t="s">
        <v>125</v>
      </c>
      <c r="P48" s="3">
        <v>41</v>
      </c>
      <c r="Q48" s="3">
        <v>54</v>
      </c>
      <c r="R48" s="3">
        <v>58</v>
      </c>
    </row>
    <row r="49" spans="1:18" x14ac:dyDescent="0.25">
      <c r="A49" s="6" t="s">
        <v>45</v>
      </c>
      <c r="B49" s="6" t="s">
        <v>99</v>
      </c>
      <c r="C49" s="4">
        <v>0.433</v>
      </c>
      <c r="D49" s="8" t="s">
        <v>193</v>
      </c>
      <c r="E49" s="8" t="s">
        <v>16</v>
      </c>
      <c r="F49" s="88" t="s">
        <v>176</v>
      </c>
      <c r="G49" s="79" t="s">
        <v>176</v>
      </c>
      <c r="H49" s="8" t="s">
        <v>16</v>
      </c>
      <c r="I49" s="79" t="s">
        <v>176</v>
      </c>
      <c r="J49" s="16"/>
      <c r="K49" s="3"/>
      <c r="L49" s="3"/>
      <c r="M49" s="3"/>
      <c r="O49" s="3" t="s">
        <v>126</v>
      </c>
      <c r="P49" s="3">
        <v>32</v>
      </c>
      <c r="Q49" s="3">
        <v>18</v>
      </c>
      <c r="R49" s="3">
        <v>16</v>
      </c>
    </row>
    <row r="50" spans="1:18" x14ac:dyDescent="0.25">
      <c r="A50" s="6" t="s">
        <v>46</v>
      </c>
      <c r="B50" s="6"/>
      <c r="C50" s="79" t="s">
        <v>176</v>
      </c>
      <c r="D50" s="8" t="s">
        <v>16</v>
      </c>
      <c r="E50" s="8" t="s">
        <v>16</v>
      </c>
      <c r="F50" s="88" t="s">
        <v>176</v>
      </c>
      <c r="G50" s="79" t="s">
        <v>176</v>
      </c>
      <c r="H50" s="8" t="s">
        <v>16</v>
      </c>
      <c r="I50" s="79" t="s">
        <v>176</v>
      </c>
      <c r="J50" s="16"/>
      <c r="K50" s="3"/>
      <c r="L50" s="3"/>
      <c r="M50" s="3"/>
      <c r="O50" s="3" t="s">
        <v>127</v>
      </c>
      <c r="P50" s="3">
        <v>3</v>
      </c>
      <c r="Q50" s="3">
        <v>4</v>
      </c>
      <c r="R50" s="3">
        <v>2</v>
      </c>
    </row>
    <row r="51" spans="1:18" x14ac:dyDescent="0.25">
      <c r="A51" s="6" t="s">
        <v>47</v>
      </c>
      <c r="B51" s="69" t="s">
        <v>100</v>
      </c>
      <c r="C51" s="8">
        <v>0.14299999999999999</v>
      </c>
      <c r="D51" s="8" t="s">
        <v>192</v>
      </c>
      <c r="E51" s="8" t="s">
        <v>16</v>
      </c>
      <c r="F51" s="88" t="s">
        <v>176</v>
      </c>
      <c r="G51" s="79" t="s">
        <v>176</v>
      </c>
      <c r="H51" s="8" t="s">
        <v>16</v>
      </c>
      <c r="I51" s="79" t="s">
        <v>176</v>
      </c>
      <c r="J51" s="16"/>
      <c r="K51" s="3"/>
      <c r="L51" s="3"/>
      <c r="M51" s="3"/>
    </row>
    <row r="52" spans="1:18" x14ac:dyDescent="0.25">
      <c r="A52" s="6" t="s">
        <v>48</v>
      </c>
      <c r="B52" s="69" t="s">
        <v>138</v>
      </c>
      <c r="C52" s="79" t="s">
        <v>176</v>
      </c>
      <c r="D52" s="8" t="s">
        <v>16</v>
      </c>
      <c r="E52" s="4">
        <v>12.1</v>
      </c>
      <c r="F52" s="88" t="s">
        <v>176</v>
      </c>
      <c r="G52" s="8" t="s">
        <v>150</v>
      </c>
      <c r="H52" s="79" t="s">
        <v>176</v>
      </c>
      <c r="I52" s="79" t="s">
        <v>176</v>
      </c>
      <c r="J52" s="16"/>
      <c r="K52" s="3"/>
      <c r="L52" s="3"/>
      <c r="M52" s="3"/>
    </row>
    <row r="53" spans="1:18" x14ac:dyDescent="0.25">
      <c r="A53" s="6" t="s">
        <v>49</v>
      </c>
      <c r="B53" s="6" t="s">
        <v>95</v>
      </c>
      <c r="C53" s="79" t="s">
        <v>176</v>
      </c>
      <c r="D53" s="8" t="s">
        <v>16</v>
      </c>
      <c r="E53" s="4">
        <v>8.2899999999999991</v>
      </c>
      <c r="F53" s="88" t="s">
        <v>176</v>
      </c>
      <c r="G53" s="8" t="s">
        <v>151</v>
      </c>
      <c r="H53" s="79" t="s">
        <v>176</v>
      </c>
      <c r="I53" s="79" t="s">
        <v>176</v>
      </c>
      <c r="J53" s="16"/>
      <c r="K53" s="3"/>
      <c r="L53" s="3"/>
      <c r="M53" s="3"/>
    </row>
    <row r="54" spans="1:18" x14ac:dyDescent="0.25">
      <c r="A54" s="6" t="s">
        <v>20</v>
      </c>
      <c r="B54" s="6" t="s">
        <v>95</v>
      </c>
      <c r="C54" s="79" t="s">
        <v>176</v>
      </c>
      <c r="D54" s="8" t="s">
        <v>16</v>
      </c>
      <c r="E54" s="4">
        <v>63.8</v>
      </c>
      <c r="F54" s="88" t="s">
        <v>176</v>
      </c>
      <c r="G54" s="8" t="s">
        <v>152</v>
      </c>
      <c r="H54" s="79" t="s">
        <v>176</v>
      </c>
      <c r="I54" s="79" t="s">
        <v>176</v>
      </c>
      <c r="J54" s="16"/>
      <c r="K54" s="3"/>
      <c r="L54" s="3"/>
      <c r="M54" s="3"/>
    </row>
    <row r="55" spans="1:18" x14ac:dyDescent="0.25">
      <c r="A55" s="3" t="s">
        <v>19</v>
      </c>
      <c r="B55" s="3"/>
      <c r="C55" s="79" t="s">
        <v>176</v>
      </c>
      <c r="D55" s="8" t="s">
        <v>16</v>
      </c>
      <c r="E55" s="8" t="s">
        <v>16</v>
      </c>
      <c r="F55" s="88" t="s">
        <v>176</v>
      </c>
      <c r="G55" s="79" t="s">
        <v>176</v>
      </c>
      <c r="H55" s="8" t="s">
        <v>16</v>
      </c>
      <c r="I55" s="79" t="s">
        <v>176</v>
      </c>
      <c r="J55" s="16"/>
      <c r="K55" s="3"/>
      <c r="L55" s="3"/>
      <c r="M55" s="3"/>
    </row>
    <row r="56" spans="1:18" x14ac:dyDescent="0.25">
      <c r="A56" s="3" t="s">
        <v>50</v>
      </c>
      <c r="B56" s="3"/>
      <c r="C56" s="79" t="s">
        <v>176</v>
      </c>
      <c r="D56" s="8" t="s">
        <v>16</v>
      </c>
      <c r="E56" s="8" t="s">
        <v>16</v>
      </c>
      <c r="F56" s="88" t="s">
        <v>176</v>
      </c>
      <c r="G56" s="79" t="s">
        <v>176</v>
      </c>
      <c r="H56" s="8" t="s">
        <v>16</v>
      </c>
      <c r="I56" s="79" t="s">
        <v>176</v>
      </c>
      <c r="J56" s="16"/>
      <c r="K56" s="3"/>
      <c r="L56" s="3"/>
      <c r="M56" s="3"/>
    </row>
    <row r="57" spans="1:18" x14ac:dyDescent="0.25">
      <c r="A57" s="3" t="s">
        <v>51</v>
      </c>
      <c r="B57" s="3"/>
      <c r="C57" s="79" t="s">
        <v>176</v>
      </c>
      <c r="D57" s="8" t="s">
        <v>16</v>
      </c>
      <c r="E57" s="8" t="s">
        <v>16</v>
      </c>
      <c r="F57" s="88" t="s">
        <v>176</v>
      </c>
      <c r="G57" s="79" t="s">
        <v>176</v>
      </c>
      <c r="H57" s="8" t="s">
        <v>16</v>
      </c>
      <c r="I57" s="79" t="s">
        <v>176</v>
      </c>
      <c r="J57" s="16"/>
      <c r="K57" s="3"/>
      <c r="L57" s="3"/>
      <c r="M57" s="3"/>
    </row>
    <row r="58" spans="1:18" x14ac:dyDescent="0.25">
      <c r="A58" s="3" t="s">
        <v>52</v>
      </c>
      <c r="B58" s="3" t="s">
        <v>95</v>
      </c>
      <c r="C58" s="79" t="s">
        <v>176</v>
      </c>
      <c r="D58" s="8" t="s">
        <v>16</v>
      </c>
      <c r="E58" s="8">
        <v>4.49</v>
      </c>
      <c r="F58" s="8" t="s">
        <v>192</v>
      </c>
      <c r="G58" s="8" t="s">
        <v>153</v>
      </c>
      <c r="H58" s="8"/>
      <c r="I58" s="79" t="s">
        <v>176</v>
      </c>
      <c r="J58" s="16"/>
      <c r="K58" s="3"/>
      <c r="L58" s="3"/>
      <c r="M58" s="3"/>
    </row>
    <row r="59" spans="1:18" x14ac:dyDescent="0.25">
      <c r="A59" s="3" t="s">
        <v>53</v>
      </c>
      <c r="B59" s="3"/>
      <c r="C59" s="79" t="s">
        <v>176</v>
      </c>
      <c r="D59" s="8" t="s">
        <v>73</v>
      </c>
      <c r="E59" s="8" t="s">
        <v>73</v>
      </c>
      <c r="F59" s="88" t="s">
        <v>176</v>
      </c>
      <c r="G59" s="79" t="s">
        <v>176</v>
      </c>
      <c r="H59" s="8" t="s">
        <v>73</v>
      </c>
      <c r="I59" s="79" t="s">
        <v>176</v>
      </c>
      <c r="J59" s="16"/>
      <c r="K59" s="3"/>
      <c r="L59" s="3"/>
      <c r="M59" s="3"/>
    </row>
    <row r="60" spans="1:18" x14ac:dyDescent="0.25">
      <c r="A60" s="3" t="s">
        <v>54</v>
      </c>
      <c r="B60" s="3"/>
      <c r="C60" s="79" t="s">
        <v>176</v>
      </c>
      <c r="D60" s="8" t="s">
        <v>73</v>
      </c>
      <c r="E60" s="8" t="s">
        <v>73</v>
      </c>
      <c r="F60" s="88" t="s">
        <v>176</v>
      </c>
      <c r="G60" s="79" t="s">
        <v>176</v>
      </c>
      <c r="H60" s="8" t="s">
        <v>73</v>
      </c>
      <c r="I60" s="79" t="s">
        <v>176</v>
      </c>
      <c r="J60" s="16"/>
      <c r="K60" s="3"/>
      <c r="L60" s="3"/>
      <c r="M60" s="3"/>
    </row>
    <row r="61" spans="1:18" x14ac:dyDescent="0.25">
      <c r="A61" s="3" t="s">
        <v>55</v>
      </c>
      <c r="B61" s="3"/>
      <c r="C61" s="79" t="s">
        <v>176</v>
      </c>
      <c r="D61" s="8" t="s">
        <v>16</v>
      </c>
      <c r="E61" s="8" t="s">
        <v>16</v>
      </c>
      <c r="F61" s="88" t="s">
        <v>176</v>
      </c>
      <c r="G61" s="79" t="s">
        <v>176</v>
      </c>
      <c r="H61" s="8" t="s">
        <v>16</v>
      </c>
      <c r="I61" s="79" t="s">
        <v>176</v>
      </c>
      <c r="J61" s="16"/>
      <c r="K61" s="3"/>
      <c r="L61" s="3"/>
      <c r="M61" s="3"/>
    </row>
    <row r="62" spans="1:18" x14ac:dyDescent="0.25">
      <c r="A62" s="3" t="s">
        <v>56</v>
      </c>
      <c r="B62" s="3"/>
      <c r="C62" s="79" t="s">
        <v>176</v>
      </c>
      <c r="D62" s="8" t="s">
        <v>16</v>
      </c>
      <c r="E62" s="8" t="s">
        <v>16</v>
      </c>
      <c r="F62" s="88" t="s">
        <v>176</v>
      </c>
      <c r="G62" s="79" t="s">
        <v>176</v>
      </c>
      <c r="H62" s="8" t="s">
        <v>16</v>
      </c>
      <c r="I62" s="79" t="s">
        <v>176</v>
      </c>
      <c r="J62" s="16"/>
      <c r="K62" s="3"/>
      <c r="L62" s="3"/>
      <c r="M62" s="3"/>
    </row>
    <row r="63" spans="1:18" x14ac:dyDescent="0.25">
      <c r="A63" s="3" t="s">
        <v>57</v>
      </c>
      <c r="B63" s="3"/>
      <c r="C63" s="79" t="s">
        <v>176</v>
      </c>
      <c r="D63" s="8" t="s">
        <v>88</v>
      </c>
      <c r="E63" s="8" t="s">
        <v>88</v>
      </c>
      <c r="F63" s="88" t="s">
        <v>176</v>
      </c>
      <c r="G63" s="79" t="s">
        <v>176</v>
      </c>
      <c r="H63" s="8" t="s">
        <v>74</v>
      </c>
      <c r="I63" s="79" t="s">
        <v>176</v>
      </c>
      <c r="J63" s="16"/>
      <c r="K63" s="3"/>
      <c r="L63" s="3"/>
      <c r="M63" s="3"/>
    </row>
    <row r="64" spans="1:18" x14ac:dyDescent="0.25">
      <c r="A64" s="3" t="s">
        <v>58</v>
      </c>
      <c r="B64" s="3"/>
      <c r="C64" s="79" t="s">
        <v>176</v>
      </c>
      <c r="D64" s="8" t="s">
        <v>16</v>
      </c>
      <c r="E64" s="8" t="s">
        <v>16</v>
      </c>
      <c r="F64" s="88" t="s">
        <v>176</v>
      </c>
      <c r="G64" s="79" t="s">
        <v>176</v>
      </c>
      <c r="H64" s="8" t="s">
        <v>16</v>
      </c>
      <c r="I64" s="79" t="s">
        <v>176</v>
      </c>
      <c r="J64" s="16"/>
      <c r="K64" s="3"/>
      <c r="L64" s="3"/>
      <c r="M64" s="3"/>
    </row>
    <row r="65" spans="1:13" x14ac:dyDescent="0.25">
      <c r="A65" s="3" t="s">
        <v>59</v>
      </c>
      <c r="B65" s="3"/>
      <c r="C65" s="79" t="s">
        <v>176</v>
      </c>
      <c r="D65" s="8" t="s">
        <v>16</v>
      </c>
      <c r="E65" s="8" t="s">
        <v>16</v>
      </c>
      <c r="F65" s="88" t="s">
        <v>176</v>
      </c>
      <c r="G65" s="79" t="s">
        <v>176</v>
      </c>
      <c r="H65" s="8" t="s">
        <v>16</v>
      </c>
      <c r="I65" s="79" t="s">
        <v>176</v>
      </c>
      <c r="J65" s="16"/>
      <c r="K65" s="3"/>
      <c r="L65" s="3"/>
      <c r="M65" s="3"/>
    </row>
    <row r="66" spans="1:13" x14ac:dyDescent="0.25">
      <c r="A66" s="3" t="s">
        <v>171</v>
      </c>
      <c r="B66" s="3"/>
      <c r="C66" s="79" t="s">
        <v>176</v>
      </c>
      <c r="D66" s="86" t="s">
        <v>16</v>
      </c>
      <c r="E66" s="8" t="s">
        <v>16</v>
      </c>
      <c r="F66" s="79" t="s">
        <v>176</v>
      </c>
      <c r="G66" s="79" t="s">
        <v>176</v>
      </c>
      <c r="H66" s="8" t="s">
        <v>16</v>
      </c>
      <c r="I66" s="79" t="s">
        <v>176</v>
      </c>
      <c r="J66" s="16"/>
      <c r="K66" s="3"/>
      <c r="L66" s="3"/>
      <c r="M66" s="3"/>
    </row>
    <row r="67" spans="1:13" x14ac:dyDescent="0.25">
      <c r="A67" s="3" t="s">
        <v>61</v>
      </c>
      <c r="B67" s="3"/>
      <c r="C67" s="79" t="s">
        <v>176</v>
      </c>
      <c r="D67" s="86" t="s">
        <v>16</v>
      </c>
      <c r="E67" s="8" t="s">
        <v>16</v>
      </c>
      <c r="F67" s="79" t="s">
        <v>176</v>
      </c>
      <c r="G67" s="79" t="s">
        <v>176</v>
      </c>
      <c r="H67" s="8" t="s">
        <v>16</v>
      </c>
      <c r="I67" s="79" t="s">
        <v>176</v>
      </c>
      <c r="J67" s="16"/>
      <c r="K67" s="3"/>
      <c r="L67" s="3"/>
      <c r="M67" s="3"/>
    </row>
    <row r="68" spans="1:13" x14ac:dyDescent="0.25">
      <c r="A68" s="3" t="s">
        <v>62</v>
      </c>
      <c r="B68" s="3"/>
      <c r="C68" s="79" t="s">
        <v>176</v>
      </c>
      <c r="D68" s="86" t="s">
        <v>16</v>
      </c>
      <c r="E68" s="8" t="s">
        <v>16</v>
      </c>
      <c r="F68" s="79" t="s">
        <v>176</v>
      </c>
      <c r="G68" s="79" t="s">
        <v>176</v>
      </c>
      <c r="H68" s="8" t="s">
        <v>16</v>
      </c>
      <c r="I68" s="79" t="s">
        <v>176</v>
      </c>
      <c r="J68" s="16"/>
      <c r="K68" s="3"/>
      <c r="L68" s="3"/>
      <c r="M68" s="3"/>
    </row>
    <row r="69" spans="1:13" x14ac:dyDescent="0.25">
      <c r="A69" s="3" t="s">
        <v>172</v>
      </c>
      <c r="B69" s="3" t="s">
        <v>101</v>
      </c>
      <c r="C69" s="8">
        <v>32.299999999999997</v>
      </c>
      <c r="D69" s="86"/>
      <c r="E69" s="8" t="s">
        <v>16</v>
      </c>
      <c r="F69" s="79" t="s">
        <v>176</v>
      </c>
      <c r="G69" s="79" t="s">
        <v>176</v>
      </c>
      <c r="H69" s="8" t="s">
        <v>16</v>
      </c>
      <c r="I69" s="79" t="s">
        <v>176</v>
      </c>
      <c r="J69" s="16"/>
      <c r="K69" s="3"/>
      <c r="L69" s="3"/>
      <c r="M69" s="3"/>
    </row>
    <row r="70" spans="1:13" x14ac:dyDescent="0.25">
      <c r="A70" s="3" t="s">
        <v>64</v>
      </c>
      <c r="B70" s="3"/>
      <c r="C70" s="79" t="s">
        <v>176</v>
      </c>
      <c r="D70" s="86" t="s">
        <v>16</v>
      </c>
      <c r="E70" s="8" t="s">
        <v>16</v>
      </c>
      <c r="F70" s="79" t="s">
        <v>176</v>
      </c>
      <c r="G70" s="79" t="s">
        <v>176</v>
      </c>
      <c r="H70" s="8" t="s">
        <v>16</v>
      </c>
      <c r="I70" s="79" t="s">
        <v>176</v>
      </c>
      <c r="J70" s="16"/>
      <c r="K70" s="3"/>
      <c r="L70" s="3"/>
      <c r="M70" s="3"/>
    </row>
    <row r="71" spans="1:13" x14ac:dyDescent="0.25">
      <c r="A71" s="3" t="s">
        <v>65</v>
      </c>
      <c r="B71" s="3"/>
      <c r="C71" s="79" t="s">
        <v>176</v>
      </c>
      <c r="D71" s="86" t="s">
        <v>16</v>
      </c>
      <c r="E71" s="8" t="s">
        <v>16</v>
      </c>
      <c r="F71" s="79" t="s">
        <v>176</v>
      </c>
      <c r="G71" s="79" t="s">
        <v>176</v>
      </c>
      <c r="H71" s="8" t="s">
        <v>16</v>
      </c>
      <c r="I71" s="79" t="s">
        <v>176</v>
      </c>
      <c r="J71" s="16"/>
      <c r="K71" s="3"/>
      <c r="L71" s="3"/>
      <c r="M71" s="3"/>
    </row>
    <row r="72" spans="1:13" x14ac:dyDescent="0.25">
      <c r="A72" s="3" t="s">
        <v>66</v>
      </c>
      <c r="B72" s="3"/>
      <c r="C72" s="79" t="s">
        <v>176</v>
      </c>
      <c r="D72" s="86" t="s">
        <v>16</v>
      </c>
      <c r="E72" s="8" t="s">
        <v>16</v>
      </c>
      <c r="F72" s="79" t="s">
        <v>176</v>
      </c>
      <c r="G72" s="79" t="s">
        <v>176</v>
      </c>
      <c r="H72" s="8" t="s">
        <v>16</v>
      </c>
      <c r="I72" s="79" t="s">
        <v>176</v>
      </c>
      <c r="J72" s="16"/>
      <c r="K72" s="3"/>
      <c r="L72" s="3"/>
      <c r="M72" s="3"/>
    </row>
    <row r="73" spans="1:13" x14ac:dyDescent="0.25">
      <c r="A73" s="3" t="s">
        <v>67</v>
      </c>
      <c r="B73" s="3"/>
      <c r="C73" s="79" t="s">
        <v>176</v>
      </c>
      <c r="D73" s="86" t="s">
        <v>16</v>
      </c>
      <c r="E73" s="8" t="s">
        <v>16</v>
      </c>
      <c r="F73" s="79" t="s">
        <v>176</v>
      </c>
      <c r="G73" s="79" t="s">
        <v>176</v>
      </c>
      <c r="H73" s="8" t="s">
        <v>16</v>
      </c>
      <c r="I73" s="79" t="s">
        <v>176</v>
      </c>
      <c r="J73" s="16"/>
      <c r="K73" s="3"/>
      <c r="L73" s="3"/>
      <c r="M73" s="3"/>
    </row>
    <row r="74" spans="1:13" x14ac:dyDescent="0.25">
      <c r="A74" s="3" t="s">
        <v>68</v>
      </c>
      <c r="B74" s="3"/>
      <c r="C74" s="79" t="s">
        <v>176</v>
      </c>
      <c r="D74" s="86" t="s">
        <v>88</v>
      </c>
      <c r="E74" s="8" t="s">
        <v>88</v>
      </c>
      <c r="F74" s="79" t="s">
        <v>176</v>
      </c>
      <c r="G74" s="79" t="s">
        <v>176</v>
      </c>
      <c r="H74" s="8" t="s">
        <v>74</v>
      </c>
      <c r="I74" s="79" t="s">
        <v>176</v>
      </c>
      <c r="J74" s="16"/>
      <c r="K74" s="3"/>
      <c r="L74" s="3"/>
      <c r="M74" s="3"/>
    </row>
    <row r="75" spans="1:13" x14ac:dyDescent="0.25">
      <c r="A75" s="3" t="s">
        <v>69</v>
      </c>
      <c r="B75" s="3"/>
      <c r="C75" s="79" t="s">
        <v>176</v>
      </c>
      <c r="D75" s="86" t="s">
        <v>16</v>
      </c>
      <c r="E75" s="8" t="s">
        <v>16</v>
      </c>
      <c r="F75" s="79" t="s">
        <v>176</v>
      </c>
      <c r="G75" s="79" t="s">
        <v>176</v>
      </c>
      <c r="H75" s="8" t="s">
        <v>16</v>
      </c>
      <c r="I75" s="79" t="s">
        <v>176</v>
      </c>
      <c r="J75" s="16"/>
      <c r="K75" s="3"/>
      <c r="L75" s="3"/>
      <c r="M75" s="3"/>
    </row>
    <row r="76" spans="1:13" x14ac:dyDescent="0.25">
      <c r="A76" s="3" t="s">
        <v>70</v>
      </c>
      <c r="B76" s="3"/>
      <c r="C76" s="79" t="s">
        <v>176</v>
      </c>
      <c r="D76" s="86" t="s">
        <v>16</v>
      </c>
      <c r="E76" s="8" t="s">
        <v>73</v>
      </c>
      <c r="F76" s="79" t="s">
        <v>176</v>
      </c>
      <c r="G76" s="79" t="s">
        <v>176</v>
      </c>
      <c r="H76" s="8" t="s">
        <v>16</v>
      </c>
      <c r="I76" s="79" t="s">
        <v>176</v>
      </c>
      <c r="J76" s="16"/>
      <c r="K76" s="3"/>
      <c r="L76" s="3"/>
      <c r="M76" s="3"/>
    </row>
    <row r="77" spans="1:13" x14ac:dyDescent="0.25">
      <c r="A77" s="3" t="s">
        <v>21</v>
      </c>
      <c r="B77" s="3"/>
      <c r="C77" s="79" t="s">
        <v>176</v>
      </c>
      <c r="D77" s="86" t="s">
        <v>16</v>
      </c>
      <c r="E77" s="8" t="s">
        <v>16</v>
      </c>
      <c r="F77" s="79" t="s">
        <v>176</v>
      </c>
      <c r="G77" s="79" t="s">
        <v>176</v>
      </c>
      <c r="H77" s="8" t="s">
        <v>16</v>
      </c>
      <c r="I77" s="79" t="s">
        <v>176</v>
      </c>
      <c r="J77" s="16"/>
      <c r="K77" s="3"/>
      <c r="L77" s="3"/>
      <c r="M77" s="3"/>
    </row>
    <row r="78" spans="1:13" x14ac:dyDescent="0.25">
      <c r="A78" s="3" t="s">
        <v>71</v>
      </c>
      <c r="B78" s="3"/>
      <c r="C78" s="79" t="s">
        <v>176</v>
      </c>
      <c r="D78" s="86" t="s">
        <v>16</v>
      </c>
      <c r="E78" s="8" t="s">
        <v>16</v>
      </c>
      <c r="F78" s="79" t="s">
        <v>176</v>
      </c>
      <c r="G78" s="79" t="s">
        <v>176</v>
      </c>
      <c r="H78" s="8" t="s">
        <v>16</v>
      </c>
      <c r="I78" s="79" t="s">
        <v>176</v>
      </c>
      <c r="J78" s="16"/>
      <c r="K78" s="3"/>
      <c r="L78" s="3"/>
      <c r="M78" s="3"/>
    </row>
    <row r="79" spans="1:13" x14ac:dyDescent="0.25">
      <c r="A79" s="3" t="s">
        <v>72</v>
      </c>
      <c r="B79" s="3"/>
      <c r="C79" s="79" t="s">
        <v>176</v>
      </c>
      <c r="D79" s="86" t="s">
        <v>16</v>
      </c>
      <c r="E79" s="8" t="s">
        <v>16</v>
      </c>
      <c r="F79" s="79" t="s">
        <v>176</v>
      </c>
      <c r="G79" s="79" t="s">
        <v>176</v>
      </c>
      <c r="H79" s="8" t="s">
        <v>16</v>
      </c>
      <c r="I79" s="79" t="s">
        <v>176</v>
      </c>
      <c r="J79" s="16"/>
      <c r="K79" s="3"/>
      <c r="L79" s="3"/>
      <c r="M79" s="3"/>
    </row>
    <row r="80" spans="1:13" x14ac:dyDescent="0.25">
      <c r="G80" s="18"/>
      <c r="H80" s="18"/>
      <c r="I80" s="18"/>
    </row>
    <row r="81" spans="7:9" x14ac:dyDescent="0.25">
      <c r="G81" s="18"/>
      <c r="H81" s="18"/>
      <c r="I81" s="18"/>
    </row>
    <row r="82" spans="7:9" x14ac:dyDescent="0.25">
      <c r="G82" s="18"/>
      <c r="H82" s="18"/>
      <c r="I82" s="18"/>
    </row>
  </sheetData>
  <mergeCells count="3">
    <mergeCell ref="C2:D2"/>
    <mergeCell ref="E2:F2"/>
    <mergeCell ref="G2:H2"/>
  </mergeCells>
  <pageMargins left="0.7" right="0.7" top="0.75" bottom="0.75" header="0.3" footer="0.3"/>
  <pageSetup paperSize="3" scale="3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E2DEE-B52D-4C09-8714-6568295A0208}">
  <dimension ref="A1:V79"/>
  <sheetViews>
    <sheetView tabSelected="1" topLeftCell="O10" workbookViewId="0">
      <selection activeCell="Y17" sqref="Y17"/>
    </sheetView>
  </sheetViews>
  <sheetFormatPr defaultRowHeight="15" x14ac:dyDescent="0.25"/>
  <cols>
    <col min="1" max="1" width="28.28515625" bestFit="1" customWidth="1"/>
    <col min="2" max="2" width="22.7109375" customWidth="1"/>
    <col min="3" max="3" width="10.28515625" style="1" customWidth="1"/>
    <col min="4" max="4" width="8.85546875" style="1" bestFit="1" customWidth="1"/>
    <col min="7" max="7" width="11.42578125" style="1" bestFit="1" customWidth="1"/>
    <col min="8" max="8" width="11.42578125" style="1" customWidth="1"/>
    <col min="9" max="9" width="11.140625" style="1" bestFit="1" customWidth="1"/>
    <col min="16" max="16" width="24" customWidth="1"/>
    <col min="17" max="17" width="19" customWidth="1"/>
    <col min="18" max="18" width="10.85546875" customWidth="1"/>
    <col min="19" max="19" width="19.7109375" customWidth="1"/>
    <col min="20" max="20" width="9.5703125" bestFit="1" customWidth="1"/>
    <col min="21" max="21" width="17.42578125" bestFit="1" customWidth="1"/>
    <col min="22" max="22" width="16.140625" bestFit="1" customWidth="1"/>
  </cols>
  <sheetData>
    <row r="1" spans="1:22" x14ac:dyDescent="0.25">
      <c r="A1" s="21" t="s">
        <v>141</v>
      </c>
      <c r="B1" t="s">
        <v>187</v>
      </c>
    </row>
    <row r="2" spans="1:22" ht="15" customHeight="1" x14ac:dyDescent="0.25">
      <c r="A2" s="15" t="s">
        <v>0</v>
      </c>
      <c r="B2" s="15" t="s">
        <v>1</v>
      </c>
      <c r="C2" s="55" t="s">
        <v>9</v>
      </c>
      <c r="D2" s="55"/>
      <c r="E2" s="55" t="s">
        <v>10</v>
      </c>
      <c r="F2" s="55"/>
      <c r="G2" s="55" t="s">
        <v>11</v>
      </c>
      <c r="H2" s="55"/>
      <c r="I2" s="72" t="s">
        <v>139</v>
      </c>
      <c r="J2" s="3" t="s">
        <v>12</v>
      </c>
      <c r="K2" s="3" t="s">
        <v>13</v>
      </c>
      <c r="L2" s="3" t="s">
        <v>14</v>
      </c>
      <c r="M2" s="3" t="s">
        <v>15</v>
      </c>
    </row>
    <row r="3" spans="1:22" ht="30" x14ac:dyDescent="0.25">
      <c r="A3" s="15"/>
      <c r="B3" s="15"/>
      <c r="C3" s="84" t="s">
        <v>199</v>
      </c>
      <c r="D3" s="87" t="s">
        <v>191</v>
      </c>
      <c r="E3" s="84" t="s">
        <v>200</v>
      </c>
      <c r="F3" s="84" t="s">
        <v>191</v>
      </c>
      <c r="G3" s="84" t="s">
        <v>201</v>
      </c>
      <c r="H3" s="84" t="s">
        <v>191</v>
      </c>
      <c r="I3" s="72" t="s">
        <v>209</v>
      </c>
      <c r="J3" s="3"/>
      <c r="K3" s="3"/>
      <c r="L3" s="3"/>
      <c r="M3" s="3"/>
    </row>
    <row r="4" spans="1:22" ht="15.75" thickBot="1" x14ac:dyDescent="0.3">
      <c r="A4" s="3" t="s">
        <v>23</v>
      </c>
      <c r="B4" s="3"/>
      <c r="C4" s="80" t="s">
        <v>176</v>
      </c>
      <c r="D4" s="4" t="s">
        <v>16</v>
      </c>
      <c r="E4" s="80" t="s">
        <v>176</v>
      </c>
      <c r="F4" s="4" t="s">
        <v>16</v>
      </c>
      <c r="G4" s="80" t="s">
        <v>176</v>
      </c>
      <c r="H4" s="4" t="s">
        <v>16</v>
      </c>
      <c r="I4" s="80" t="s">
        <v>176</v>
      </c>
      <c r="J4" s="3"/>
      <c r="K4" s="3"/>
      <c r="L4" s="3"/>
      <c r="M4" s="3"/>
      <c r="P4" s="42"/>
      <c r="Q4" s="42"/>
      <c r="R4" s="41" t="s">
        <v>118</v>
      </c>
      <c r="S4" s="42"/>
      <c r="T4" s="42"/>
      <c r="U4" s="42"/>
    </row>
    <row r="5" spans="1:22" ht="18.75" customHeight="1" x14ac:dyDescent="0.25">
      <c r="A5" s="3" t="s">
        <v>24</v>
      </c>
      <c r="B5" s="9" t="s">
        <v>93</v>
      </c>
      <c r="C5" s="4">
        <v>1.6</v>
      </c>
      <c r="D5" s="80" t="s">
        <v>176</v>
      </c>
      <c r="E5" s="4">
        <v>6.9000000000000006E-2</v>
      </c>
      <c r="F5" s="4" t="s">
        <v>195</v>
      </c>
      <c r="G5" s="4">
        <v>2.1000000000000001E-2</v>
      </c>
      <c r="H5" s="80" t="s">
        <v>176</v>
      </c>
      <c r="I5" s="80" t="s">
        <v>176</v>
      </c>
      <c r="J5" s="3"/>
      <c r="K5" s="3"/>
      <c r="L5" s="3"/>
      <c r="M5" s="3"/>
      <c r="P5" s="31" t="s">
        <v>104</v>
      </c>
      <c r="Q5" s="32" t="s">
        <v>105</v>
      </c>
      <c r="R5" s="32" t="s">
        <v>113</v>
      </c>
      <c r="S5" s="32" t="s">
        <v>116</v>
      </c>
      <c r="T5" s="32" t="s">
        <v>115</v>
      </c>
      <c r="U5" s="33" t="s">
        <v>107</v>
      </c>
      <c r="V5" s="34" t="s">
        <v>108</v>
      </c>
    </row>
    <row r="6" spans="1:22" x14ac:dyDescent="0.25">
      <c r="A6" s="3" t="s">
        <v>25</v>
      </c>
      <c r="B6" s="5" t="s">
        <v>94</v>
      </c>
      <c r="C6" s="4">
        <v>0.374</v>
      </c>
      <c r="D6" s="80" t="s">
        <v>176</v>
      </c>
      <c r="E6" s="4">
        <v>0.30399999999999999</v>
      </c>
      <c r="F6" s="4" t="s">
        <v>192</v>
      </c>
      <c r="G6" s="80" t="s">
        <v>176</v>
      </c>
      <c r="H6" s="4" t="s">
        <v>16</v>
      </c>
      <c r="I6" s="80" t="s">
        <v>176</v>
      </c>
      <c r="J6" s="3"/>
      <c r="K6" s="3"/>
      <c r="L6" s="3"/>
      <c r="M6" s="3"/>
      <c r="P6" s="3" t="s">
        <v>24</v>
      </c>
      <c r="Q6" s="3" t="s">
        <v>25</v>
      </c>
      <c r="R6" s="3" t="s">
        <v>19</v>
      </c>
      <c r="S6" s="3" t="s">
        <v>27</v>
      </c>
      <c r="T6" s="66"/>
      <c r="U6" s="3" t="s">
        <v>22</v>
      </c>
      <c r="V6" s="3" t="s">
        <v>48</v>
      </c>
    </row>
    <row r="7" spans="1:22" x14ac:dyDescent="0.25">
      <c r="A7" s="3" t="s">
        <v>26</v>
      </c>
      <c r="B7" s="11" t="s">
        <v>90</v>
      </c>
      <c r="C7" s="4">
        <v>0.128</v>
      </c>
      <c r="D7" s="80" t="s">
        <v>176</v>
      </c>
      <c r="E7" s="4">
        <v>5.6000000000000001E-2</v>
      </c>
      <c r="F7" s="80" t="s">
        <v>176</v>
      </c>
      <c r="G7" s="80" t="s">
        <v>176</v>
      </c>
      <c r="H7" s="4" t="s">
        <v>16</v>
      </c>
      <c r="I7" s="80" t="s">
        <v>176</v>
      </c>
      <c r="J7" s="3"/>
      <c r="K7" s="3"/>
      <c r="L7" s="3"/>
      <c r="M7" s="3"/>
      <c r="P7" s="3" t="s">
        <v>29</v>
      </c>
      <c r="Q7" s="3" t="s">
        <v>28</v>
      </c>
      <c r="R7" s="3"/>
      <c r="S7" s="3" t="s">
        <v>34</v>
      </c>
      <c r="T7" s="66"/>
      <c r="U7" s="3" t="s">
        <v>45</v>
      </c>
      <c r="V7" s="3" t="s">
        <v>49</v>
      </c>
    </row>
    <row r="8" spans="1:22" x14ac:dyDescent="0.25">
      <c r="A8" s="3" t="s">
        <v>27</v>
      </c>
      <c r="B8" s="6" t="s">
        <v>91</v>
      </c>
      <c r="C8" s="4">
        <v>5.6000000000000001E-2</v>
      </c>
      <c r="D8" s="80" t="s">
        <v>176</v>
      </c>
      <c r="E8" s="80" t="s">
        <v>176</v>
      </c>
      <c r="F8" s="4" t="s">
        <v>16</v>
      </c>
      <c r="G8" s="80" t="s">
        <v>176</v>
      </c>
      <c r="H8" s="4" t="s">
        <v>16</v>
      </c>
      <c r="I8" s="80" t="s">
        <v>176</v>
      </c>
      <c r="J8" s="3"/>
      <c r="K8" s="3"/>
      <c r="L8" s="3"/>
      <c r="M8" s="3"/>
      <c r="P8" s="3" t="s">
        <v>36</v>
      </c>
      <c r="Q8" s="3" t="s">
        <v>17</v>
      </c>
      <c r="R8" s="3"/>
      <c r="S8" s="3" t="s">
        <v>37</v>
      </c>
      <c r="T8" s="66"/>
      <c r="U8" s="3"/>
      <c r="V8" s="3" t="s">
        <v>79</v>
      </c>
    </row>
    <row r="9" spans="1:22" x14ac:dyDescent="0.25">
      <c r="A9" s="3" t="s">
        <v>28</v>
      </c>
      <c r="B9" s="6" t="s">
        <v>91</v>
      </c>
      <c r="C9" s="4">
        <v>0.158</v>
      </c>
      <c r="D9" s="4" t="s">
        <v>192</v>
      </c>
      <c r="E9" s="4">
        <v>0.191</v>
      </c>
      <c r="F9" s="80" t="s">
        <v>176</v>
      </c>
      <c r="G9" s="80" t="s">
        <v>176</v>
      </c>
      <c r="H9" s="4" t="s">
        <v>16</v>
      </c>
      <c r="I9" s="80" t="s">
        <v>176</v>
      </c>
      <c r="J9" s="3"/>
      <c r="K9" s="3"/>
      <c r="L9" s="3"/>
      <c r="M9" s="3"/>
      <c r="P9" s="3" t="s">
        <v>18</v>
      </c>
      <c r="Q9" s="3" t="s">
        <v>26</v>
      </c>
      <c r="R9" s="3"/>
      <c r="S9" s="3" t="s">
        <v>39</v>
      </c>
      <c r="T9" s="66"/>
      <c r="U9" s="3"/>
      <c r="V9" s="3"/>
    </row>
    <row r="10" spans="1:22" x14ac:dyDescent="0.25">
      <c r="A10" s="3" t="s">
        <v>29</v>
      </c>
      <c r="B10" s="6" t="s">
        <v>90</v>
      </c>
      <c r="C10" s="4">
        <v>7.0999999999999994E-2</v>
      </c>
      <c r="D10" s="80" t="s">
        <v>176</v>
      </c>
      <c r="E10" s="4">
        <v>0.222</v>
      </c>
      <c r="F10" s="4" t="s">
        <v>192</v>
      </c>
      <c r="G10" s="4">
        <v>0.03</v>
      </c>
      <c r="H10" s="80" t="s">
        <v>176</v>
      </c>
      <c r="I10" s="80" t="s">
        <v>176</v>
      </c>
      <c r="J10" s="3"/>
      <c r="K10" s="3"/>
      <c r="L10" s="3"/>
      <c r="M10" s="3"/>
      <c r="P10" s="3" t="s">
        <v>40</v>
      </c>
      <c r="Q10" s="3" t="s">
        <v>35</v>
      </c>
      <c r="R10" s="3"/>
      <c r="S10" s="3" t="s">
        <v>2</v>
      </c>
      <c r="T10" s="66"/>
      <c r="U10" s="3"/>
      <c r="V10" s="3"/>
    </row>
    <row r="11" spans="1:22" x14ac:dyDescent="0.25">
      <c r="A11" s="3" t="s">
        <v>30</v>
      </c>
      <c r="B11" s="6" t="s">
        <v>90</v>
      </c>
      <c r="C11" s="80" t="s">
        <v>176</v>
      </c>
      <c r="D11" s="4" t="s">
        <v>16</v>
      </c>
      <c r="E11" s="80" t="s">
        <v>176</v>
      </c>
      <c r="F11" s="4" t="s">
        <v>16</v>
      </c>
      <c r="G11" s="80" t="s">
        <v>176</v>
      </c>
      <c r="H11" s="4" t="s">
        <v>16</v>
      </c>
      <c r="I11" s="80" t="s">
        <v>176</v>
      </c>
      <c r="J11" s="3"/>
      <c r="K11" s="3"/>
      <c r="L11" s="3"/>
      <c r="M11" s="3"/>
      <c r="P11" s="3" t="s">
        <v>44</v>
      </c>
      <c r="Q11" s="3" t="s">
        <v>38</v>
      </c>
      <c r="R11" s="3"/>
      <c r="S11" s="3" t="s">
        <v>5</v>
      </c>
      <c r="T11" s="66"/>
      <c r="U11" s="3"/>
      <c r="V11" s="3"/>
    </row>
    <row r="12" spans="1:22" x14ac:dyDescent="0.25">
      <c r="A12" s="3" t="s">
        <v>31</v>
      </c>
      <c r="B12" s="6"/>
      <c r="C12" s="80" t="s">
        <v>176</v>
      </c>
      <c r="D12" s="4" t="s">
        <v>16</v>
      </c>
      <c r="E12" s="80" t="s">
        <v>176</v>
      </c>
      <c r="F12" s="4" t="s">
        <v>16</v>
      </c>
      <c r="G12" s="80" t="s">
        <v>176</v>
      </c>
      <c r="H12" s="4" t="s">
        <v>16</v>
      </c>
      <c r="I12" s="80" t="s">
        <v>176</v>
      </c>
      <c r="J12" s="3"/>
      <c r="K12" s="3"/>
      <c r="L12" s="3"/>
      <c r="M12" s="3"/>
      <c r="P12" s="3" t="s">
        <v>20</v>
      </c>
      <c r="Q12" s="3" t="s">
        <v>56</v>
      </c>
      <c r="R12" s="3"/>
      <c r="S12" s="3" t="s">
        <v>6</v>
      </c>
      <c r="T12" s="66"/>
      <c r="U12" s="3"/>
      <c r="V12" s="3"/>
    </row>
    <row r="13" spans="1:22" x14ac:dyDescent="0.25">
      <c r="A13" s="3" t="s">
        <v>17</v>
      </c>
      <c r="B13" s="12" t="s">
        <v>90</v>
      </c>
      <c r="C13" s="4">
        <v>8.5999999999999993E-2</v>
      </c>
      <c r="D13" s="4" t="s">
        <v>194</v>
      </c>
      <c r="E13" s="4">
        <v>5.1999999999999998E-2</v>
      </c>
      <c r="F13" s="4" t="s">
        <v>192</v>
      </c>
      <c r="G13" s="80" t="s">
        <v>176</v>
      </c>
      <c r="H13" s="4" t="s">
        <v>16</v>
      </c>
      <c r="I13" s="80" t="s">
        <v>176</v>
      </c>
      <c r="J13" s="3"/>
      <c r="K13" s="3"/>
      <c r="L13" s="3"/>
      <c r="M13" s="3"/>
      <c r="P13" s="3" t="s">
        <v>83</v>
      </c>
      <c r="Q13" s="3"/>
      <c r="R13" s="3"/>
      <c r="S13" s="3" t="s">
        <v>7</v>
      </c>
      <c r="T13" s="66"/>
      <c r="U13" s="3"/>
      <c r="V13" s="3"/>
    </row>
    <row r="14" spans="1:22" x14ac:dyDescent="0.25">
      <c r="A14" s="3" t="s">
        <v>32</v>
      </c>
      <c r="B14" s="10"/>
      <c r="C14" s="80" t="s">
        <v>176</v>
      </c>
      <c r="D14" s="4" t="s">
        <v>16</v>
      </c>
      <c r="E14" s="80" t="s">
        <v>176</v>
      </c>
      <c r="F14" s="4" t="s">
        <v>16</v>
      </c>
      <c r="G14" s="80" t="s">
        <v>176</v>
      </c>
      <c r="H14" s="4" t="s">
        <v>16</v>
      </c>
      <c r="I14" s="80" t="s">
        <v>176</v>
      </c>
      <c r="J14" s="3"/>
      <c r="K14" s="3"/>
      <c r="L14" s="3"/>
      <c r="M14" s="3"/>
      <c r="P14" s="3" t="s">
        <v>87</v>
      </c>
      <c r="Q14" s="3"/>
      <c r="R14" s="3"/>
      <c r="S14" s="3" t="s">
        <v>43</v>
      </c>
      <c r="T14" s="66"/>
      <c r="U14" s="3"/>
      <c r="V14" s="3"/>
    </row>
    <row r="15" spans="1:22" x14ac:dyDescent="0.25">
      <c r="A15" s="3" t="s">
        <v>33</v>
      </c>
      <c r="B15" s="10"/>
      <c r="C15" s="80" t="s">
        <v>176</v>
      </c>
      <c r="D15" s="4" t="s">
        <v>16</v>
      </c>
      <c r="E15" s="80" t="s">
        <v>176</v>
      </c>
      <c r="F15" s="4" t="s">
        <v>16</v>
      </c>
      <c r="G15" s="80" t="s">
        <v>176</v>
      </c>
      <c r="H15" s="4" t="s">
        <v>16</v>
      </c>
      <c r="I15" s="80" t="s">
        <v>176</v>
      </c>
      <c r="J15" s="3"/>
      <c r="K15" s="3"/>
      <c r="L15" s="3"/>
      <c r="M15" s="3"/>
      <c r="P15" s="3"/>
      <c r="Q15" s="3"/>
      <c r="R15" s="3"/>
      <c r="S15" s="3" t="s">
        <v>63</v>
      </c>
      <c r="T15" s="66"/>
      <c r="U15" s="3"/>
      <c r="V15" s="3"/>
    </row>
    <row r="16" spans="1:22" x14ac:dyDescent="0.25">
      <c r="A16" s="3" t="s">
        <v>34</v>
      </c>
      <c r="B16" s="13" t="s">
        <v>91</v>
      </c>
      <c r="C16" s="4">
        <v>0.69199999999999995</v>
      </c>
      <c r="D16" s="4" t="s">
        <v>195</v>
      </c>
      <c r="E16" s="80" t="s">
        <v>176</v>
      </c>
      <c r="F16" s="4" t="s">
        <v>16</v>
      </c>
      <c r="G16" s="80" t="s">
        <v>176</v>
      </c>
      <c r="H16" s="4" t="s">
        <v>16</v>
      </c>
      <c r="I16" s="80" t="s">
        <v>176</v>
      </c>
      <c r="J16" s="3"/>
      <c r="K16" s="3"/>
      <c r="L16" s="3"/>
      <c r="M16" s="3"/>
      <c r="P16" s="3"/>
      <c r="Q16" s="3"/>
      <c r="R16" s="3"/>
      <c r="S16" s="3" t="s">
        <v>76</v>
      </c>
      <c r="T16" s="66"/>
      <c r="U16" s="3"/>
      <c r="V16" s="3"/>
    </row>
    <row r="17" spans="1:22" x14ac:dyDescent="0.25">
      <c r="A17" s="3" t="s">
        <v>35</v>
      </c>
      <c r="B17" s="10" t="s">
        <v>137</v>
      </c>
      <c r="C17" s="4">
        <v>4.2300000000000004</v>
      </c>
      <c r="D17" s="80" t="s">
        <v>176</v>
      </c>
      <c r="E17" s="4">
        <v>0.316</v>
      </c>
      <c r="F17" s="4"/>
      <c r="G17" s="80" t="s">
        <v>176</v>
      </c>
      <c r="H17" s="4" t="s">
        <v>16</v>
      </c>
      <c r="I17" s="80" t="s">
        <v>176</v>
      </c>
      <c r="J17" s="3"/>
      <c r="K17" s="3"/>
      <c r="L17" s="3"/>
      <c r="M17" s="3"/>
      <c r="P17" s="3"/>
      <c r="Q17" s="3"/>
      <c r="R17" s="3"/>
      <c r="S17" s="3" t="s">
        <v>77</v>
      </c>
      <c r="T17" s="66"/>
      <c r="U17" s="3"/>
      <c r="V17" s="3"/>
    </row>
    <row r="18" spans="1:22" x14ac:dyDescent="0.25">
      <c r="A18" s="3" t="s">
        <v>36</v>
      </c>
      <c r="B18" s="13" t="s">
        <v>90</v>
      </c>
      <c r="C18" s="4">
        <v>2.33</v>
      </c>
      <c r="D18" s="80" t="s">
        <v>176</v>
      </c>
      <c r="E18" s="4">
        <v>0.28399999999999997</v>
      </c>
      <c r="F18" s="4" t="s">
        <v>192</v>
      </c>
      <c r="G18" s="4">
        <v>3.3000000000000002E-2</v>
      </c>
      <c r="H18" s="4" t="s">
        <v>192</v>
      </c>
      <c r="I18" s="4">
        <v>240</v>
      </c>
      <c r="J18" s="3"/>
      <c r="K18" s="3"/>
      <c r="L18" s="3"/>
      <c r="M18" s="3"/>
      <c r="P18" s="3"/>
      <c r="Q18" s="3"/>
      <c r="R18" s="3"/>
      <c r="S18" s="3" t="s">
        <v>8</v>
      </c>
      <c r="T18" s="66"/>
      <c r="U18" s="3"/>
      <c r="V18" s="3"/>
    </row>
    <row r="19" spans="1:22" ht="15.75" customHeight="1" x14ac:dyDescent="0.25">
      <c r="A19" s="3" t="s">
        <v>37</v>
      </c>
      <c r="B19" s="13" t="s">
        <v>90</v>
      </c>
      <c r="C19" s="4">
        <v>3.19</v>
      </c>
      <c r="D19" s="80" t="s">
        <v>176</v>
      </c>
      <c r="E19" s="80" t="s">
        <v>176</v>
      </c>
      <c r="F19" s="4" t="s">
        <v>16</v>
      </c>
      <c r="G19" s="80" t="s">
        <v>176</v>
      </c>
      <c r="H19" s="4" t="s">
        <v>16</v>
      </c>
      <c r="I19" s="80" t="s">
        <v>176</v>
      </c>
      <c r="J19" s="3"/>
      <c r="K19" s="3"/>
      <c r="L19" s="3"/>
      <c r="M19" s="3"/>
      <c r="P19" s="3"/>
      <c r="Q19" s="3"/>
      <c r="R19" s="3"/>
      <c r="S19" s="3" t="s">
        <v>85</v>
      </c>
      <c r="T19" s="66"/>
      <c r="U19" s="3"/>
      <c r="V19" s="3"/>
    </row>
    <row r="20" spans="1:22" x14ac:dyDescent="0.25">
      <c r="A20" s="3" t="s">
        <v>38</v>
      </c>
      <c r="B20" s="11" t="s">
        <v>90</v>
      </c>
      <c r="C20" s="4">
        <v>1.9</v>
      </c>
      <c r="D20" s="80" t="s">
        <v>176</v>
      </c>
      <c r="E20" s="4">
        <v>0.19700000000000001</v>
      </c>
      <c r="F20" s="4" t="s">
        <v>192</v>
      </c>
      <c r="G20" s="80" t="s">
        <v>176</v>
      </c>
      <c r="H20" s="4" t="s">
        <v>16</v>
      </c>
      <c r="I20" s="80" t="s">
        <v>176</v>
      </c>
      <c r="J20" s="3"/>
      <c r="K20" s="3"/>
      <c r="L20" s="3"/>
      <c r="M20" s="3"/>
    </row>
    <row r="21" spans="1:22" x14ac:dyDescent="0.25">
      <c r="A21" s="3" t="s">
        <v>39</v>
      </c>
      <c r="B21" s="6" t="s">
        <v>90</v>
      </c>
      <c r="C21" s="4">
        <v>0.72099999999999997</v>
      </c>
      <c r="D21" s="80" t="s">
        <v>176</v>
      </c>
      <c r="E21" s="80" t="s">
        <v>176</v>
      </c>
      <c r="F21" s="4" t="s">
        <v>16</v>
      </c>
      <c r="G21" s="80" t="s">
        <v>176</v>
      </c>
      <c r="H21" s="4" t="s">
        <v>16</v>
      </c>
      <c r="I21" s="80" t="s">
        <v>176</v>
      </c>
      <c r="J21" s="3"/>
      <c r="K21" s="3"/>
      <c r="L21" s="3"/>
      <c r="M21" s="3"/>
      <c r="P21" t="s">
        <v>119</v>
      </c>
    </row>
    <row r="22" spans="1:22" x14ac:dyDescent="0.25">
      <c r="A22" s="3" t="s">
        <v>18</v>
      </c>
      <c r="B22" s="6" t="s">
        <v>90</v>
      </c>
      <c r="C22" s="4">
        <v>1.37</v>
      </c>
      <c r="D22" s="4" t="s">
        <v>194</v>
      </c>
      <c r="E22" s="4">
        <v>1.02</v>
      </c>
      <c r="F22" s="4" t="s">
        <v>194</v>
      </c>
      <c r="G22" s="4">
        <v>0.54700000000000004</v>
      </c>
      <c r="H22" s="4" t="s">
        <v>192</v>
      </c>
      <c r="I22" s="4">
        <v>220</v>
      </c>
      <c r="J22" s="3"/>
      <c r="K22" s="3"/>
      <c r="L22" s="3"/>
      <c r="M22" s="3"/>
      <c r="P22" s="20" t="s">
        <v>104</v>
      </c>
      <c r="Q22" s="15" t="s">
        <v>105</v>
      </c>
      <c r="R22" s="15" t="s">
        <v>113</v>
      </c>
      <c r="S22" s="15" t="s">
        <v>114</v>
      </c>
      <c r="T22" s="15" t="s">
        <v>115</v>
      </c>
      <c r="U22" s="43" t="s">
        <v>107</v>
      </c>
      <c r="V22" s="43" t="s">
        <v>108</v>
      </c>
    </row>
    <row r="23" spans="1:22" x14ac:dyDescent="0.25">
      <c r="A23" s="3" t="s">
        <v>22</v>
      </c>
      <c r="B23" s="11" t="s">
        <v>90</v>
      </c>
      <c r="C23" s="4">
        <v>1.03</v>
      </c>
      <c r="D23" s="4" t="s">
        <v>194</v>
      </c>
      <c r="E23" s="80" t="s">
        <v>176</v>
      </c>
      <c r="F23" s="4" t="s">
        <v>16</v>
      </c>
      <c r="G23" s="4">
        <v>0.30299999999999999</v>
      </c>
      <c r="H23" s="4" t="s">
        <v>192</v>
      </c>
      <c r="I23" s="4">
        <v>220</v>
      </c>
      <c r="J23" s="3"/>
      <c r="K23" s="3"/>
      <c r="L23" s="3"/>
      <c r="M23" s="3"/>
      <c r="P23" s="4">
        <f>COUNTA(P6:P19)</f>
        <v>9</v>
      </c>
      <c r="Q23" s="4">
        <f t="shared" ref="Q23:V23" si="0">COUNTA(Q6:Q19)</f>
        <v>7</v>
      </c>
      <c r="R23" s="4">
        <f t="shared" si="0"/>
        <v>1</v>
      </c>
      <c r="S23" s="4">
        <f t="shared" si="0"/>
        <v>14</v>
      </c>
      <c r="T23" s="4">
        <f t="shared" si="0"/>
        <v>0</v>
      </c>
      <c r="U23" s="4">
        <f t="shared" si="0"/>
        <v>2</v>
      </c>
      <c r="V23" s="4">
        <f t="shared" si="0"/>
        <v>3</v>
      </c>
    </row>
    <row r="24" spans="1:22" x14ac:dyDescent="0.25">
      <c r="A24" s="3" t="s">
        <v>40</v>
      </c>
      <c r="B24" s="11" t="s">
        <v>90</v>
      </c>
      <c r="C24" s="4">
        <v>9.26</v>
      </c>
      <c r="D24" s="80" t="s">
        <v>176</v>
      </c>
      <c r="E24" s="4">
        <v>0.37</v>
      </c>
      <c r="F24" s="4" t="s">
        <v>192</v>
      </c>
      <c r="G24" s="4">
        <v>0.08</v>
      </c>
      <c r="H24" s="4" t="s">
        <v>192</v>
      </c>
      <c r="I24" s="4">
        <v>240</v>
      </c>
      <c r="J24" s="3"/>
      <c r="K24" s="3"/>
      <c r="L24" s="3"/>
      <c r="M24" s="3"/>
    </row>
    <row r="25" spans="1:22" x14ac:dyDescent="0.25">
      <c r="A25" s="3" t="s">
        <v>2</v>
      </c>
      <c r="B25" s="3" t="s">
        <v>90</v>
      </c>
      <c r="C25" s="4">
        <v>0.36499999999999999</v>
      </c>
      <c r="D25" s="4" t="s">
        <v>197</v>
      </c>
      <c r="E25" s="80" t="s">
        <v>176</v>
      </c>
      <c r="F25" s="54" t="s">
        <v>16</v>
      </c>
      <c r="G25" s="80" t="s">
        <v>176</v>
      </c>
      <c r="H25" s="4" t="s">
        <v>16</v>
      </c>
      <c r="I25" s="80" t="s">
        <v>176</v>
      </c>
      <c r="J25" s="3"/>
      <c r="K25" s="3"/>
      <c r="L25" s="3"/>
      <c r="M25" s="3"/>
    </row>
    <row r="26" spans="1:22" x14ac:dyDescent="0.25">
      <c r="A26" s="3" t="s">
        <v>5</v>
      </c>
      <c r="B26" s="3" t="s">
        <v>90</v>
      </c>
      <c r="C26" s="4">
        <v>1.08</v>
      </c>
      <c r="D26" s="4" t="s">
        <v>197</v>
      </c>
      <c r="E26" s="80" t="s">
        <v>176</v>
      </c>
      <c r="F26" s="54" t="s">
        <v>16</v>
      </c>
      <c r="G26" s="80" t="s">
        <v>176</v>
      </c>
      <c r="H26" s="4" t="s">
        <v>16</v>
      </c>
      <c r="I26" s="80" t="s">
        <v>176</v>
      </c>
      <c r="J26" s="3"/>
      <c r="K26" s="3"/>
      <c r="L26" s="3"/>
      <c r="M26" s="3"/>
    </row>
    <row r="27" spans="1:22" x14ac:dyDescent="0.25">
      <c r="A27" s="3" t="s">
        <v>3</v>
      </c>
      <c r="B27" s="3"/>
      <c r="C27" s="80" t="s">
        <v>176</v>
      </c>
      <c r="D27" s="4" t="s">
        <v>16</v>
      </c>
      <c r="E27" s="80" t="s">
        <v>176</v>
      </c>
      <c r="F27" s="54" t="s">
        <v>16</v>
      </c>
      <c r="G27" s="80" t="s">
        <v>176</v>
      </c>
      <c r="H27" s="4" t="s">
        <v>16</v>
      </c>
      <c r="I27" s="80" t="s">
        <v>176</v>
      </c>
      <c r="J27" s="3"/>
      <c r="K27" s="3"/>
      <c r="L27" s="3"/>
      <c r="M27" s="3"/>
    </row>
    <row r="28" spans="1:22" x14ac:dyDescent="0.25">
      <c r="A28" s="3" t="s">
        <v>6</v>
      </c>
      <c r="B28" s="3" t="s">
        <v>90</v>
      </c>
      <c r="C28" s="4">
        <v>2.6</v>
      </c>
      <c r="D28" s="4" t="s">
        <v>197</v>
      </c>
      <c r="E28" s="80" t="s">
        <v>176</v>
      </c>
      <c r="F28" s="54" t="s">
        <v>16</v>
      </c>
      <c r="G28" s="80" t="s">
        <v>176</v>
      </c>
      <c r="H28" s="4" t="s">
        <v>16</v>
      </c>
      <c r="I28" s="80" t="s">
        <v>176</v>
      </c>
      <c r="J28" s="3"/>
      <c r="K28" s="3"/>
      <c r="L28" s="3"/>
      <c r="M28" s="3"/>
    </row>
    <row r="29" spans="1:22" x14ac:dyDescent="0.25">
      <c r="A29" s="3" t="s">
        <v>4</v>
      </c>
      <c r="B29" s="3"/>
      <c r="C29" s="80" t="s">
        <v>176</v>
      </c>
      <c r="D29" s="4" t="s">
        <v>16</v>
      </c>
      <c r="E29" s="80" t="s">
        <v>176</v>
      </c>
      <c r="F29" s="54" t="s">
        <v>16</v>
      </c>
      <c r="G29" s="80" t="s">
        <v>176</v>
      </c>
      <c r="H29" s="4" t="s">
        <v>16</v>
      </c>
      <c r="I29" s="80" t="s">
        <v>176</v>
      </c>
      <c r="J29" s="3"/>
      <c r="K29" s="3"/>
      <c r="L29" s="3"/>
      <c r="M29" s="3"/>
    </row>
    <row r="30" spans="1:22" x14ac:dyDescent="0.25">
      <c r="A30" s="3" t="s">
        <v>7</v>
      </c>
      <c r="B30" s="3" t="s">
        <v>97</v>
      </c>
      <c r="C30" s="4">
        <v>0.52900000000000003</v>
      </c>
      <c r="D30" s="80" t="s">
        <v>176</v>
      </c>
      <c r="E30" s="80" t="s">
        <v>176</v>
      </c>
      <c r="F30" s="54" t="s">
        <v>16</v>
      </c>
      <c r="G30" s="80" t="s">
        <v>176</v>
      </c>
      <c r="H30" s="4" t="s">
        <v>16</v>
      </c>
      <c r="I30" s="80" t="s">
        <v>176</v>
      </c>
      <c r="J30" s="3"/>
      <c r="K30" s="3"/>
      <c r="L30" s="3"/>
      <c r="M30" s="3"/>
    </row>
    <row r="31" spans="1:22" x14ac:dyDescent="0.25">
      <c r="A31" s="3" t="s">
        <v>41</v>
      </c>
      <c r="B31" s="3"/>
      <c r="C31" s="80" t="s">
        <v>176</v>
      </c>
      <c r="D31" s="4" t="s">
        <v>16</v>
      </c>
      <c r="E31" s="80" t="s">
        <v>176</v>
      </c>
      <c r="F31" s="54" t="s">
        <v>73</v>
      </c>
      <c r="G31" s="80" t="s">
        <v>176</v>
      </c>
      <c r="H31" s="4" t="s">
        <v>16</v>
      </c>
      <c r="I31" s="80" t="s">
        <v>176</v>
      </c>
      <c r="J31" s="3"/>
      <c r="K31" s="3"/>
      <c r="L31" s="3"/>
      <c r="M31" s="3"/>
    </row>
    <row r="32" spans="1:22" x14ac:dyDescent="0.25">
      <c r="A32" s="3" t="s">
        <v>42</v>
      </c>
      <c r="B32" s="3"/>
      <c r="C32" s="80" t="s">
        <v>176</v>
      </c>
      <c r="D32" s="4" t="s">
        <v>73</v>
      </c>
      <c r="E32" s="80" t="s">
        <v>176</v>
      </c>
      <c r="F32" s="4" t="s">
        <v>16</v>
      </c>
      <c r="G32" s="80" t="s">
        <v>176</v>
      </c>
      <c r="H32" s="4" t="s">
        <v>16</v>
      </c>
      <c r="I32" s="80" t="s">
        <v>176</v>
      </c>
      <c r="J32" s="3"/>
      <c r="K32" s="3"/>
      <c r="L32" s="3"/>
      <c r="M32" s="3"/>
    </row>
    <row r="33" spans="1:19" x14ac:dyDescent="0.25">
      <c r="A33" s="3" t="s">
        <v>43</v>
      </c>
      <c r="B33" s="6" t="s">
        <v>90</v>
      </c>
      <c r="C33" s="4">
        <v>0.11</v>
      </c>
      <c r="D33" s="4" t="s">
        <v>195</v>
      </c>
      <c r="E33" s="80" t="s">
        <v>176</v>
      </c>
      <c r="F33" s="4" t="s">
        <v>16</v>
      </c>
      <c r="G33" s="80" t="s">
        <v>176</v>
      </c>
      <c r="H33" s="4" t="s">
        <v>16</v>
      </c>
      <c r="I33" s="80" t="s">
        <v>176</v>
      </c>
      <c r="J33" s="3"/>
      <c r="K33" s="3"/>
      <c r="L33" s="3"/>
      <c r="M33" s="3"/>
    </row>
    <row r="34" spans="1:19" x14ac:dyDescent="0.25">
      <c r="A34" s="3" t="s">
        <v>44</v>
      </c>
      <c r="B34" s="6" t="s">
        <v>96</v>
      </c>
      <c r="C34" s="4">
        <v>1.63</v>
      </c>
      <c r="D34" s="80" t="s">
        <v>176</v>
      </c>
      <c r="E34" s="4">
        <v>1.61</v>
      </c>
      <c r="F34" s="4"/>
      <c r="G34" s="4">
        <v>0.28399999999999997</v>
      </c>
      <c r="H34" s="80" t="s">
        <v>176</v>
      </c>
      <c r="I34" s="80" t="s">
        <v>176</v>
      </c>
      <c r="J34" s="3"/>
      <c r="K34" s="3"/>
      <c r="L34" s="3"/>
      <c r="M34" s="3"/>
    </row>
    <row r="35" spans="1:19" x14ac:dyDescent="0.25">
      <c r="A35" s="3" t="s">
        <v>45</v>
      </c>
      <c r="B35" s="6" t="s">
        <v>99</v>
      </c>
      <c r="C35" s="4">
        <v>0.77100000000000002</v>
      </c>
      <c r="D35" s="4" t="s">
        <v>195</v>
      </c>
      <c r="E35" s="80" t="s">
        <v>176</v>
      </c>
      <c r="F35" s="4" t="s">
        <v>16</v>
      </c>
      <c r="G35" s="4">
        <v>1.7000000000000001E-2</v>
      </c>
      <c r="H35" s="4" t="s">
        <v>203</v>
      </c>
      <c r="I35" s="80" t="s">
        <v>176</v>
      </c>
      <c r="J35" s="3"/>
      <c r="K35" s="3"/>
      <c r="L35" s="3"/>
      <c r="M35" s="3"/>
    </row>
    <row r="36" spans="1:19" x14ac:dyDescent="0.25">
      <c r="A36" s="3" t="s">
        <v>46</v>
      </c>
      <c r="B36" s="6"/>
      <c r="C36" s="80" t="s">
        <v>176</v>
      </c>
      <c r="D36" s="4" t="s">
        <v>16</v>
      </c>
      <c r="E36" s="80" t="s">
        <v>176</v>
      </c>
      <c r="F36" s="4" t="s">
        <v>16</v>
      </c>
      <c r="G36" s="80" t="s">
        <v>176</v>
      </c>
      <c r="H36" s="4" t="s">
        <v>16</v>
      </c>
      <c r="I36" s="80" t="s">
        <v>176</v>
      </c>
      <c r="J36" s="3"/>
      <c r="K36" s="3"/>
      <c r="L36" s="3"/>
      <c r="M36" s="3"/>
    </row>
    <row r="37" spans="1:19" x14ac:dyDescent="0.25">
      <c r="A37" s="3" t="s">
        <v>47</v>
      </c>
      <c r="B37" s="6" t="s">
        <v>100</v>
      </c>
      <c r="C37" s="80" t="s">
        <v>176</v>
      </c>
      <c r="D37" s="4" t="s">
        <v>16</v>
      </c>
      <c r="E37" s="80" t="s">
        <v>176</v>
      </c>
      <c r="F37" s="4" t="s">
        <v>16</v>
      </c>
      <c r="G37" s="80" t="s">
        <v>176</v>
      </c>
      <c r="H37" s="4" t="s">
        <v>16</v>
      </c>
      <c r="I37" s="80" t="s">
        <v>176</v>
      </c>
      <c r="J37" s="3"/>
      <c r="K37" s="3"/>
      <c r="L37" s="3"/>
      <c r="M37" s="3"/>
    </row>
    <row r="38" spans="1:19" x14ac:dyDescent="0.25">
      <c r="A38" s="3" t="s">
        <v>48</v>
      </c>
      <c r="B38" s="6"/>
      <c r="C38" s="80" t="s">
        <v>176</v>
      </c>
      <c r="D38" s="4" t="s">
        <v>16</v>
      </c>
      <c r="E38" s="4">
        <v>7.07</v>
      </c>
      <c r="F38" s="80" t="s">
        <v>176</v>
      </c>
      <c r="G38" s="4">
        <v>4.3099999999999996</v>
      </c>
      <c r="H38" s="80" t="s">
        <v>176</v>
      </c>
      <c r="I38" s="80" t="s">
        <v>176</v>
      </c>
      <c r="J38" s="3"/>
      <c r="K38" s="3"/>
      <c r="L38" s="3"/>
      <c r="M38" s="3"/>
    </row>
    <row r="39" spans="1:19" x14ac:dyDescent="0.25">
      <c r="A39" s="3" t="s">
        <v>49</v>
      </c>
      <c r="B39" s="6"/>
      <c r="C39" s="80" t="s">
        <v>176</v>
      </c>
      <c r="D39" s="4" t="s">
        <v>16</v>
      </c>
      <c r="E39" s="4">
        <v>28.3</v>
      </c>
      <c r="F39" s="80" t="s">
        <v>176</v>
      </c>
      <c r="G39" s="4">
        <v>2.93</v>
      </c>
      <c r="H39" s="80" t="s">
        <v>176</v>
      </c>
      <c r="I39" s="80" t="s">
        <v>176</v>
      </c>
      <c r="J39" s="3"/>
      <c r="K39" s="3"/>
      <c r="L39" s="3"/>
      <c r="M39" s="3"/>
    </row>
    <row r="40" spans="1:19" x14ac:dyDescent="0.25">
      <c r="A40" s="3" t="s">
        <v>20</v>
      </c>
      <c r="B40" s="6" t="s">
        <v>95</v>
      </c>
      <c r="C40" s="4">
        <v>1.1200000000000001</v>
      </c>
      <c r="D40" s="4" t="s">
        <v>192</v>
      </c>
      <c r="E40" s="4">
        <v>232</v>
      </c>
      <c r="F40" s="80" t="s">
        <v>176</v>
      </c>
      <c r="G40" s="4">
        <v>33.200000000000003</v>
      </c>
      <c r="H40" s="80" t="s">
        <v>176</v>
      </c>
      <c r="I40" s="80" t="s">
        <v>176</v>
      </c>
      <c r="J40" s="3"/>
      <c r="K40" s="3"/>
      <c r="L40" s="3"/>
      <c r="M40" s="3"/>
    </row>
    <row r="41" spans="1:19" x14ac:dyDescent="0.25">
      <c r="A41" s="3" t="s">
        <v>19</v>
      </c>
      <c r="B41" s="6" t="s">
        <v>95</v>
      </c>
      <c r="C41" s="80" t="s">
        <v>176</v>
      </c>
      <c r="D41" s="4" t="s">
        <v>16</v>
      </c>
      <c r="E41" s="4">
        <v>1.76</v>
      </c>
      <c r="F41" s="80" t="s">
        <v>176</v>
      </c>
      <c r="G41" s="80" t="s">
        <v>176</v>
      </c>
      <c r="H41" s="4" t="s">
        <v>16</v>
      </c>
      <c r="I41" s="80" t="s">
        <v>176</v>
      </c>
      <c r="J41" s="3"/>
      <c r="K41" s="3"/>
      <c r="L41" s="3"/>
      <c r="M41" s="3"/>
    </row>
    <row r="42" spans="1:19" x14ac:dyDescent="0.25">
      <c r="A42" s="3" t="s">
        <v>50</v>
      </c>
      <c r="B42" s="3"/>
      <c r="C42" s="80" t="s">
        <v>176</v>
      </c>
      <c r="D42" s="4" t="s">
        <v>16</v>
      </c>
      <c r="E42" s="80" t="s">
        <v>176</v>
      </c>
      <c r="F42" s="4" t="s">
        <v>16</v>
      </c>
      <c r="G42" s="80" t="s">
        <v>176</v>
      </c>
      <c r="H42" s="4" t="s">
        <v>16</v>
      </c>
      <c r="I42" s="80" t="s">
        <v>176</v>
      </c>
      <c r="J42" s="3"/>
      <c r="K42" s="3"/>
      <c r="L42" s="3"/>
      <c r="M42" s="3"/>
      <c r="P42" s="3" t="s">
        <v>141</v>
      </c>
      <c r="Q42" s="3" t="s">
        <v>9</v>
      </c>
      <c r="R42" s="3" t="s">
        <v>10</v>
      </c>
      <c r="S42" s="3" t="s">
        <v>106</v>
      </c>
    </row>
    <row r="43" spans="1:19" x14ac:dyDescent="0.25">
      <c r="A43" s="3" t="s">
        <v>51</v>
      </c>
      <c r="B43" s="3"/>
      <c r="C43" s="80" t="s">
        <v>176</v>
      </c>
      <c r="D43" s="4" t="s">
        <v>16</v>
      </c>
      <c r="E43" s="80" t="s">
        <v>176</v>
      </c>
      <c r="F43" s="4" t="s">
        <v>16</v>
      </c>
      <c r="G43" s="80" t="s">
        <v>176</v>
      </c>
      <c r="H43" s="4" t="s">
        <v>16</v>
      </c>
      <c r="I43" s="80" t="s">
        <v>176</v>
      </c>
      <c r="J43" s="3"/>
      <c r="K43" s="3"/>
      <c r="L43" s="3"/>
      <c r="M43" s="3"/>
      <c r="P43" s="3" t="s">
        <v>125</v>
      </c>
      <c r="Q43" s="3">
        <v>41</v>
      </c>
      <c r="R43" s="3">
        <v>52</v>
      </c>
      <c r="S43" s="3">
        <v>60</v>
      </c>
    </row>
    <row r="44" spans="1:19" x14ac:dyDescent="0.25">
      <c r="A44" s="3" t="s">
        <v>52</v>
      </c>
      <c r="B44" s="3"/>
      <c r="C44" s="80" t="s">
        <v>176</v>
      </c>
      <c r="D44" s="4" t="s">
        <v>16</v>
      </c>
      <c r="E44" s="80" t="s">
        <v>176</v>
      </c>
      <c r="F44" s="4" t="s">
        <v>16</v>
      </c>
      <c r="G44" s="80" t="s">
        <v>176</v>
      </c>
      <c r="H44" s="4" t="s">
        <v>16</v>
      </c>
      <c r="I44" s="80" t="s">
        <v>176</v>
      </c>
      <c r="J44" s="3"/>
      <c r="K44" s="3"/>
      <c r="L44" s="3"/>
      <c r="M44" s="3"/>
      <c r="P44" s="3" t="s">
        <v>126</v>
      </c>
      <c r="Q44" s="3">
        <v>32</v>
      </c>
      <c r="R44" s="3">
        <v>20</v>
      </c>
      <c r="S44" s="3">
        <v>14</v>
      </c>
    </row>
    <row r="45" spans="1:19" x14ac:dyDescent="0.25">
      <c r="A45" s="3" t="s">
        <v>53</v>
      </c>
      <c r="B45" s="3"/>
      <c r="C45" s="80" t="s">
        <v>176</v>
      </c>
      <c r="D45" s="4"/>
      <c r="E45" s="80" t="s">
        <v>176</v>
      </c>
      <c r="F45" s="4" t="s">
        <v>73</v>
      </c>
      <c r="G45" s="80" t="s">
        <v>176</v>
      </c>
      <c r="H45" s="4" t="s">
        <v>73</v>
      </c>
      <c r="I45" s="80" t="s">
        <v>176</v>
      </c>
      <c r="J45" s="3"/>
      <c r="K45" s="3"/>
      <c r="L45" s="3"/>
      <c r="M45" s="3"/>
      <c r="P45" s="3" t="s">
        <v>127</v>
      </c>
      <c r="Q45" s="3">
        <v>3</v>
      </c>
      <c r="R45" s="3">
        <v>4</v>
      </c>
      <c r="S45" s="3">
        <v>2</v>
      </c>
    </row>
    <row r="46" spans="1:19" x14ac:dyDescent="0.25">
      <c r="A46" s="3" t="s">
        <v>54</v>
      </c>
      <c r="B46" s="3"/>
      <c r="C46" s="80" t="s">
        <v>176</v>
      </c>
      <c r="D46" s="4" t="s">
        <v>73</v>
      </c>
      <c r="E46" s="80" t="s">
        <v>176</v>
      </c>
      <c r="F46" s="4" t="s">
        <v>73</v>
      </c>
      <c r="G46" s="80" t="s">
        <v>176</v>
      </c>
      <c r="H46" s="4" t="s">
        <v>73</v>
      </c>
      <c r="I46" s="80" t="s">
        <v>176</v>
      </c>
      <c r="J46" s="3"/>
      <c r="K46" s="3"/>
      <c r="L46" s="3"/>
      <c r="M46" s="3"/>
    </row>
    <row r="47" spans="1:19" x14ac:dyDescent="0.25">
      <c r="A47" s="3" t="s">
        <v>55</v>
      </c>
      <c r="B47" s="6"/>
      <c r="C47" s="80" t="s">
        <v>176</v>
      </c>
      <c r="D47" s="4" t="s">
        <v>73</v>
      </c>
      <c r="E47" s="80" t="s">
        <v>176</v>
      </c>
      <c r="F47" s="4" t="s">
        <v>16</v>
      </c>
      <c r="G47" s="80" t="s">
        <v>176</v>
      </c>
      <c r="H47" s="4" t="s">
        <v>16</v>
      </c>
      <c r="I47" s="80" t="s">
        <v>176</v>
      </c>
      <c r="J47" s="3"/>
      <c r="K47" s="3"/>
      <c r="L47" s="3"/>
      <c r="M47" s="3"/>
    </row>
    <row r="48" spans="1:19" x14ac:dyDescent="0.25">
      <c r="A48" s="3" t="s">
        <v>56</v>
      </c>
      <c r="B48" s="6" t="s">
        <v>96</v>
      </c>
      <c r="C48" s="4">
        <v>0.91200000000000003</v>
      </c>
      <c r="D48" s="4" t="s">
        <v>16</v>
      </c>
      <c r="E48" s="4">
        <v>1.76</v>
      </c>
      <c r="F48" s="80" t="s">
        <v>176</v>
      </c>
      <c r="G48" s="80" t="s">
        <v>176</v>
      </c>
      <c r="H48" s="4" t="s">
        <v>16</v>
      </c>
      <c r="I48" s="80" t="s">
        <v>176</v>
      </c>
      <c r="J48" s="3"/>
      <c r="K48" s="3"/>
      <c r="L48" s="3"/>
      <c r="M48" s="3"/>
    </row>
    <row r="49" spans="1:13" x14ac:dyDescent="0.25">
      <c r="A49" s="3" t="s">
        <v>57</v>
      </c>
      <c r="B49" s="6"/>
      <c r="C49" s="80" t="s">
        <v>176</v>
      </c>
      <c r="D49" s="4" t="s">
        <v>74</v>
      </c>
      <c r="E49" s="80" t="s">
        <v>176</v>
      </c>
      <c r="F49" s="4" t="s">
        <v>74</v>
      </c>
      <c r="G49" s="80" t="s">
        <v>176</v>
      </c>
      <c r="H49" s="4" t="s">
        <v>16</v>
      </c>
      <c r="I49" s="80" t="s">
        <v>176</v>
      </c>
      <c r="J49" s="3"/>
      <c r="K49" s="3"/>
      <c r="L49" s="3"/>
      <c r="M49" s="3"/>
    </row>
    <row r="50" spans="1:13" x14ac:dyDescent="0.25">
      <c r="A50" s="3" t="s">
        <v>58</v>
      </c>
      <c r="B50" s="6"/>
      <c r="C50" s="80" t="s">
        <v>176</v>
      </c>
      <c r="D50" s="4" t="s">
        <v>16</v>
      </c>
      <c r="E50" s="80" t="s">
        <v>176</v>
      </c>
      <c r="F50" s="4" t="s">
        <v>16</v>
      </c>
      <c r="G50" s="80" t="s">
        <v>176</v>
      </c>
      <c r="H50" s="4" t="s">
        <v>16</v>
      </c>
      <c r="I50" s="80" t="s">
        <v>176</v>
      </c>
      <c r="J50" s="3"/>
      <c r="K50" s="3"/>
      <c r="L50" s="3"/>
      <c r="M50" s="3"/>
    </row>
    <row r="51" spans="1:13" x14ac:dyDescent="0.25">
      <c r="A51" s="3" t="s">
        <v>59</v>
      </c>
      <c r="B51" s="6"/>
      <c r="C51" s="80" t="s">
        <v>176</v>
      </c>
      <c r="D51" s="4" t="s">
        <v>16</v>
      </c>
      <c r="E51" s="80" t="s">
        <v>176</v>
      </c>
      <c r="F51" s="4" t="s">
        <v>16</v>
      </c>
      <c r="G51" s="80" t="s">
        <v>176</v>
      </c>
      <c r="H51" s="4" t="s">
        <v>16</v>
      </c>
      <c r="I51" s="80" t="s">
        <v>176</v>
      </c>
      <c r="J51" s="3"/>
      <c r="K51" s="3"/>
      <c r="L51" s="3"/>
      <c r="M51" s="3"/>
    </row>
    <row r="52" spans="1:13" x14ac:dyDescent="0.25">
      <c r="A52" s="3" t="s">
        <v>60</v>
      </c>
      <c r="B52" s="6"/>
      <c r="C52" s="80" t="s">
        <v>176</v>
      </c>
      <c r="D52" s="4" t="s">
        <v>16</v>
      </c>
      <c r="E52" s="80" t="s">
        <v>176</v>
      </c>
      <c r="F52" s="4" t="s">
        <v>16</v>
      </c>
      <c r="G52" s="80" t="s">
        <v>176</v>
      </c>
      <c r="H52" s="4" t="s">
        <v>16</v>
      </c>
      <c r="I52" s="80" t="s">
        <v>176</v>
      </c>
      <c r="J52" s="3"/>
      <c r="K52" s="3"/>
      <c r="L52" s="3"/>
      <c r="M52" s="3"/>
    </row>
    <row r="53" spans="1:13" x14ac:dyDescent="0.25">
      <c r="A53" s="3" t="s">
        <v>61</v>
      </c>
      <c r="B53" s="6"/>
      <c r="C53" s="80" t="s">
        <v>176</v>
      </c>
      <c r="D53" s="4" t="s">
        <v>16</v>
      </c>
      <c r="E53" s="80" t="s">
        <v>176</v>
      </c>
      <c r="F53" s="4" t="s">
        <v>16</v>
      </c>
      <c r="G53" s="80" t="s">
        <v>176</v>
      </c>
      <c r="H53" s="4" t="s">
        <v>16</v>
      </c>
      <c r="I53" s="80" t="s">
        <v>176</v>
      </c>
      <c r="J53" s="3"/>
      <c r="K53" s="3"/>
      <c r="L53" s="3"/>
      <c r="M53" s="3"/>
    </row>
    <row r="54" spans="1:13" x14ac:dyDescent="0.25">
      <c r="A54" s="3" t="s">
        <v>62</v>
      </c>
      <c r="B54" s="6"/>
      <c r="C54" s="80" t="s">
        <v>176</v>
      </c>
      <c r="D54" s="4" t="s">
        <v>16</v>
      </c>
      <c r="E54" s="80" t="s">
        <v>176</v>
      </c>
      <c r="F54" s="4" t="s">
        <v>16</v>
      </c>
      <c r="G54" s="80" t="s">
        <v>176</v>
      </c>
      <c r="H54" s="4" t="s">
        <v>16</v>
      </c>
      <c r="I54" s="80" t="s">
        <v>176</v>
      </c>
      <c r="J54" s="3"/>
      <c r="K54" s="3"/>
      <c r="L54" s="3"/>
      <c r="M54" s="3"/>
    </row>
    <row r="55" spans="1:13" x14ac:dyDescent="0.25">
      <c r="A55" s="3" t="s">
        <v>63</v>
      </c>
      <c r="B55" s="3" t="s">
        <v>90</v>
      </c>
      <c r="C55" s="4">
        <v>11.3</v>
      </c>
      <c r="D55" s="4"/>
      <c r="E55" s="80" t="s">
        <v>176</v>
      </c>
      <c r="F55" s="4" t="s">
        <v>16</v>
      </c>
      <c r="G55" s="80" t="s">
        <v>176</v>
      </c>
      <c r="H55" s="4" t="s">
        <v>16</v>
      </c>
      <c r="I55" s="80" t="s">
        <v>176</v>
      </c>
      <c r="J55" s="3"/>
      <c r="K55" s="3"/>
      <c r="L55" s="3"/>
      <c r="M55" s="3"/>
    </row>
    <row r="56" spans="1:13" x14ac:dyDescent="0.25">
      <c r="A56" s="3" t="s">
        <v>64</v>
      </c>
      <c r="B56" s="3"/>
      <c r="C56" s="80" t="s">
        <v>176</v>
      </c>
      <c r="D56" s="4" t="s">
        <v>16</v>
      </c>
      <c r="E56" s="80" t="s">
        <v>176</v>
      </c>
      <c r="F56" s="4" t="s">
        <v>16</v>
      </c>
      <c r="G56" s="80" t="s">
        <v>176</v>
      </c>
      <c r="H56" s="4" t="s">
        <v>16</v>
      </c>
      <c r="I56" s="80" t="s">
        <v>176</v>
      </c>
      <c r="J56" s="3"/>
      <c r="K56" s="3"/>
      <c r="L56" s="3"/>
      <c r="M56" s="3"/>
    </row>
    <row r="57" spans="1:13" x14ac:dyDescent="0.25">
      <c r="A57" s="3" t="s">
        <v>65</v>
      </c>
      <c r="B57" s="3"/>
      <c r="C57" s="80" t="s">
        <v>176</v>
      </c>
      <c r="D57" s="4" t="s">
        <v>16</v>
      </c>
      <c r="E57" s="80" t="s">
        <v>176</v>
      </c>
      <c r="F57" s="4" t="s">
        <v>16</v>
      </c>
      <c r="G57" s="80" t="s">
        <v>176</v>
      </c>
      <c r="H57" s="4" t="s">
        <v>16</v>
      </c>
      <c r="I57" s="80" t="s">
        <v>176</v>
      </c>
      <c r="J57" s="3"/>
      <c r="K57" s="3"/>
      <c r="L57" s="3"/>
      <c r="M57" s="3"/>
    </row>
    <row r="58" spans="1:13" x14ac:dyDescent="0.25">
      <c r="A58" s="3" t="s">
        <v>66</v>
      </c>
      <c r="B58" s="3"/>
      <c r="C58" s="80" t="s">
        <v>176</v>
      </c>
      <c r="D58" s="4" t="s">
        <v>16</v>
      </c>
      <c r="E58" s="80" t="s">
        <v>176</v>
      </c>
      <c r="F58" s="4" t="s">
        <v>16</v>
      </c>
      <c r="G58" s="80" t="s">
        <v>176</v>
      </c>
      <c r="H58" s="4" t="s">
        <v>16</v>
      </c>
      <c r="I58" s="80" t="s">
        <v>176</v>
      </c>
      <c r="J58" s="3"/>
      <c r="K58" s="3"/>
      <c r="L58" s="3"/>
      <c r="M58" s="3"/>
    </row>
    <row r="59" spans="1:13" x14ac:dyDescent="0.25">
      <c r="A59" s="3" t="s">
        <v>67</v>
      </c>
      <c r="B59" s="3"/>
      <c r="C59" s="80" t="s">
        <v>176</v>
      </c>
      <c r="D59" s="4" t="s">
        <v>16</v>
      </c>
      <c r="E59" s="80" t="s">
        <v>176</v>
      </c>
      <c r="F59" s="4" t="s">
        <v>16</v>
      </c>
      <c r="G59" s="80" t="s">
        <v>176</v>
      </c>
      <c r="H59" s="4" t="s">
        <v>16</v>
      </c>
      <c r="I59" s="80" t="s">
        <v>176</v>
      </c>
      <c r="J59" s="3"/>
      <c r="K59" s="3"/>
      <c r="L59" s="3"/>
      <c r="M59" s="3"/>
    </row>
    <row r="60" spans="1:13" x14ac:dyDescent="0.25">
      <c r="A60" s="3" t="s">
        <v>68</v>
      </c>
      <c r="B60" s="3"/>
      <c r="C60" s="80" t="s">
        <v>176</v>
      </c>
      <c r="D60" s="4" t="s">
        <v>16</v>
      </c>
      <c r="E60" s="80" t="s">
        <v>176</v>
      </c>
      <c r="F60" s="4" t="s">
        <v>74</v>
      </c>
      <c r="G60" s="80" t="s">
        <v>176</v>
      </c>
      <c r="H60" s="4" t="s">
        <v>16</v>
      </c>
      <c r="I60" s="80" t="s">
        <v>176</v>
      </c>
      <c r="J60" s="3"/>
      <c r="K60" s="3"/>
      <c r="L60" s="3"/>
      <c r="M60" s="3"/>
    </row>
    <row r="61" spans="1:13" x14ac:dyDescent="0.25">
      <c r="A61" s="3" t="s">
        <v>69</v>
      </c>
      <c r="B61" s="3"/>
      <c r="C61" s="80" t="s">
        <v>176</v>
      </c>
      <c r="D61" s="4" t="s">
        <v>16</v>
      </c>
      <c r="E61" s="80" t="s">
        <v>176</v>
      </c>
      <c r="F61" s="4" t="s">
        <v>16</v>
      </c>
      <c r="G61" s="80" t="s">
        <v>176</v>
      </c>
      <c r="H61" s="4" t="s">
        <v>16</v>
      </c>
      <c r="I61" s="80" t="s">
        <v>176</v>
      </c>
      <c r="J61" s="3"/>
      <c r="K61" s="3"/>
      <c r="L61" s="3"/>
      <c r="M61" s="3"/>
    </row>
    <row r="62" spans="1:13" x14ac:dyDescent="0.25">
      <c r="A62" s="3" t="s">
        <v>70</v>
      </c>
      <c r="B62" s="3"/>
      <c r="C62" s="80" t="s">
        <v>176</v>
      </c>
      <c r="D62" s="4" t="s">
        <v>16</v>
      </c>
      <c r="E62" s="80" t="s">
        <v>176</v>
      </c>
      <c r="F62" s="4" t="s">
        <v>73</v>
      </c>
      <c r="G62" s="80" t="s">
        <v>176</v>
      </c>
      <c r="H62" s="4" t="s">
        <v>16</v>
      </c>
      <c r="I62" s="80" t="s">
        <v>176</v>
      </c>
      <c r="J62" s="3"/>
      <c r="K62" s="3"/>
      <c r="L62" s="3"/>
      <c r="M62" s="3"/>
    </row>
    <row r="63" spans="1:13" x14ac:dyDescent="0.25">
      <c r="A63" s="3" t="s">
        <v>21</v>
      </c>
      <c r="B63" s="3"/>
      <c r="C63" s="80" t="s">
        <v>176</v>
      </c>
      <c r="D63" s="4" t="s">
        <v>16</v>
      </c>
      <c r="E63" s="80" t="s">
        <v>176</v>
      </c>
      <c r="F63" s="4" t="s">
        <v>16</v>
      </c>
      <c r="G63" s="80" t="s">
        <v>176</v>
      </c>
      <c r="H63" s="4" t="s">
        <v>16</v>
      </c>
      <c r="I63" s="80" t="s">
        <v>176</v>
      </c>
      <c r="J63" s="3"/>
      <c r="K63" s="3"/>
      <c r="L63" s="3"/>
      <c r="M63" s="3"/>
    </row>
    <row r="64" spans="1:13" x14ac:dyDescent="0.25">
      <c r="A64" s="3" t="s">
        <v>71</v>
      </c>
      <c r="B64" s="3"/>
      <c r="C64" s="80" t="s">
        <v>176</v>
      </c>
      <c r="D64" s="4" t="s">
        <v>16</v>
      </c>
      <c r="E64" s="80" t="s">
        <v>176</v>
      </c>
      <c r="F64" s="4" t="s">
        <v>16</v>
      </c>
      <c r="G64" s="80" t="s">
        <v>176</v>
      </c>
      <c r="H64" s="4" t="s">
        <v>16</v>
      </c>
      <c r="I64" s="80" t="s">
        <v>176</v>
      </c>
      <c r="J64" s="3"/>
      <c r="K64" s="3"/>
      <c r="L64" s="3"/>
      <c r="M64" s="3"/>
    </row>
    <row r="65" spans="1:13" x14ac:dyDescent="0.25">
      <c r="A65" s="3" t="s">
        <v>72</v>
      </c>
      <c r="B65" s="3"/>
      <c r="C65" s="80" t="s">
        <v>176</v>
      </c>
      <c r="D65" s="4" t="s">
        <v>16</v>
      </c>
      <c r="E65" s="80" t="s">
        <v>176</v>
      </c>
      <c r="F65" s="4" t="s">
        <v>16</v>
      </c>
      <c r="G65" s="80" t="s">
        <v>176</v>
      </c>
      <c r="H65" s="4" t="s">
        <v>16</v>
      </c>
      <c r="I65" s="80" t="s">
        <v>176</v>
      </c>
      <c r="J65" s="3"/>
      <c r="K65" s="3"/>
      <c r="L65" s="3"/>
      <c r="M65" s="3"/>
    </row>
    <row r="66" spans="1:13" x14ac:dyDescent="0.25">
      <c r="A66" s="3" t="s">
        <v>75</v>
      </c>
      <c r="B66" s="3"/>
      <c r="C66" s="80" t="s">
        <v>176</v>
      </c>
      <c r="D66" s="4" t="s">
        <v>16</v>
      </c>
      <c r="E66" s="80" t="s">
        <v>176</v>
      </c>
      <c r="F66" s="4" t="s">
        <v>16</v>
      </c>
      <c r="G66" s="80" t="s">
        <v>176</v>
      </c>
      <c r="H66" s="4" t="s">
        <v>16</v>
      </c>
      <c r="I66" s="80" t="s">
        <v>176</v>
      </c>
      <c r="J66" s="3"/>
      <c r="K66" s="3"/>
      <c r="L66" s="3"/>
      <c r="M66" s="3"/>
    </row>
    <row r="67" spans="1:13" x14ac:dyDescent="0.25">
      <c r="A67" s="3" t="s">
        <v>76</v>
      </c>
      <c r="B67" s="3" t="s">
        <v>95</v>
      </c>
      <c r="C67" s="4">
        <v>0.48099999999999998</v>
      </c>
      <c r="D67" s="4"/>
      <c r="E67" s="80" t="s">
        <v>176</v>
      </c>
      <c r="F67" s="4" t="s">
        <v>16</v>
      </c>
      <c r="G67" s="80" t="s">
        <v>176</v>
      </c>
      <c r="H67" s="4" t="s">
        <v>16</v>
      </c>
      <c r="I67" s="80" t="s">
        <v>176</v>
      </c>
      <c r="J67" s="3"/>
      <c r="K67" s="3"/>
      <c r="L67" s="3"/>
      <c r="M67" s="3"/>
    </row>
    <row r="68" spans="1:13" x14ac:dyDescent="0.25">
      <c r="A68" s="3" t="s">
        <v>77</v>
      </c>
      <c r="B68" s="3" t="s">
        <v>95</v>
      </c>
      <c r="C68" s="4">
        <v>0.76800000000000002</v>
      </c>
      <c r="D68" s="4"/>
      <c r="E68" s="80" t="s">
        <v>176</v>
      </c>
      <c r="F68" s="4" t="s">
        <v>16</v>
      </c>
      <c r="G68" s="80" t="s">
        <v>176</v>
      </c>
      <c r="H68" s="4" t="s">
        <v>16</v>
      </c>
      <c r="I68" s="80" t="s">
        <v>176</v>
      </c>
      <c r="J68" s="3"/>
      <c r="K68" s="3"/>
      <c r="L68" s="3"/>
      <c r="M68" s="3"/>
    </row>
    <row r="69" spans="1:13" x14ac:dyDescent="0.25">
      <c r="A69" s="3" t="s">
        <v>78</v>
      </c>
      <c r="B69" s="3"/>
      <c r="C69" s="80" t="s">
        <v>176</v>
      </c>
      <c r="D69" s="4" t="s">
        <v>16</v>
      </c>
      <c r="E69" s="80" t="s">
        <v>176</v>
      </c>
      <c r="F69" s="4" t="s">
        <v>16</v>
      </c>
      <c r="G69" s="80" t="s">
        <v>176</v>
      </c>
      <c r="H69" s="4" t="s">
        <v>16</v>
      </c>
      <c r="I69" s="80" t="s">
        <v>176</v>
      </c>
      <c r="J69" s="3"/>
      <c r="K69" s="3"/>
      <c r="L69" s="3"/>
      <c r="M69" s="3"/>
    </row>
    <row r="70" spans="1:13" x14ac:dyDescent="0.25">
      <c r="A70" s="3" t="s">
        <v>79</v>
      </c>
      <c r="B70" s="5" t="s">
        <v>95</v>
      </c>
      <c r="C70" s="80" t="s">
        <v>176</v>
      </c>
      <c r="D70" s="4" t="s">
        <v>16</v>
      </c>
      <c r="E70" s="4">
        <v>3.56</v>
      </c>
      <c r="F70" s="80" t="s">
        <v>176</v>
      </c>
      <c r="G70" s="4" t="s">
        <v>154</v>
      </c>
      <c r="H70" s="80" t="s">
        <v>176</v>
      </c>
      <c r="I70" s="80" t="s">
        <v>176</v>
      </c>
      <c r="J70" s="3"/>
      <c r="K70" s="3"/>
      <c r="L70" s="3"/>
      <c r="M70" s="3"/>
    </row>
    <row r="71" spans="1:13" x14ac:dyDescent="0.25">
      <c r="A71" s="3" t="s">
        <v>8</v>
      </c>
      <c r="B71" s="5" t="s">
        <v>95</v>
      </c>
      <c r="C71" s="4">
        <v>10.5</v>
      </c>
      <c r="D71" s="4" t="s">
        <v>192</v>
      </c>
      <c r="E71" s="80" t="s">
        <v>176</v>
      </c>
      <c r="F71" s="4" t="s">
        <v>16</v>
      </c>
      <c r="G71" s="80" t="s">
        <v>176</v>
      </c>
      <c r="H71" s="4" t="s">
        <v>16</v>
      </c>
      <c r="I71" s="80" t="s">
        <v>176</v>
      </c>
      <c r="J71" s="3"/>
      <c r="K71" s="3"/>
      <c r="L71" s="3"/>
      <c r="M71" s="3"/>
    </row>
    <row r="72" spans="1:13" x14ac:dyDescent="0.25">
      <c r="A72" s="3" t="s">
        <v>80</v>
      </c>
      <c r="B72" s="3"/>
      <c r="C72" s="80" t="s">
        <v>176</v>
      </c>
      <c r="D72" s="4" t="s">
        <v>16</v>
      </c>
      <c r="E72" s="80" t="s">
        <v>176</v>
      </c>
      <c r="F72" s="4" t="s">
        <v>16</v>
      </c>
      <c r="G72" s="80" t="s">
        <v>176</v>
      </c>
      <c r="H72" s="4" t="s">
        <v>16</v>
      </c>
      <c r="I72" s="80" t="s">
        <v>176</v>
      </c>
      <c r="J72" s="3"/>
      <c r="K72" s="3"/>
      <c r="L72" s="3"/>
      <c r="M72" s="3"/>
    </row>
    <row r="73" spans="1:13" x14ac:dyDescent="0.25">
      <c r="A73" s="3" t="s">
        <v>81</v>
      </c>
      <c r="B73" s="3"/>
      <c r="C73" s="80" t="s">
        <v>176</v>
      </c>
      <c r="D73" s="4" t="s">
        <v>16</v>
      </c>
      <c r="E73" s="80" t="s">
        <v>176</v>
      </c>
      <c r="F73" s="4" t="s">
        <v>16</v>
      </c>
      <c r="G73" s="80" t="s">
        <v>176</v>
      </c>
      <c r="H73" s="4" t="s">
        <v>16</v>
      </c>
      <c r="I73" s="80" t="s">
        <v>176</v>
      </c>
      <c r="J73" s="3"/>
      <c r="K73" s="3"/>
      <c r="L73" s="3"/>
      <c r="M73" s="3"/>
    </row>
    <row r="74" spans="1:13" x14ac:dyDescent="0.25">
      <c r="A74" s="3" t="s">
        <v>82</v>
      </c>
      <c r="B74" s="3"/>
      <c r="C74" s="80" t="s">
        <v>176</v>
      </c>
      <c r="D74" s="4" t="s">
        <v>16</v>
      </c>
      <c r="E74" s="80" t="s">
        <v>176</v>
      </c>
      <c r="F74" s="4" t="s">
        <v>16</v>
      </c>
      <c r="G74" s="80" t="s">
        <v>176</v>
      </c>
      <c r="H74" s="4" t="s">
        <v>16</v>
      </c>
      <c r="I74" s="80" t="s">
        <v>176</v>
      </c>
      <c r="J74" s="3"/>
      <c r="K74" s="3"/>
      <c r="L74" s="3"/>
      <c r="M74" s="3"/>
    </row>
    <row r="75" spans="1:13" x14ac:dyDescent="0.25">
      <c r="A75" s="3" t="s">
        <v>83</v>
      </c>
      <c r="B75" s="5" t="s">
        <v>95</v>
      </c>
      <c r="C75" s="4">
        <v>8.4499999999999993</v>
      </c>
      <c r="D75" s="80" t="s">
        <v>176</v>
      </c>
      <c r="E75" s="4">
        <v>170</v>
      </c>
      <c r="F75" s="80" t="s">
        <v>176</v>
      </c>
      <c r="G75" s="4" t="s">
        <v>155</v>
      </c>
      <c r="H75" s="4"/>
      <c r="I75" s="80" t="s">
        <v>176</v>
      </c>
      <c r="J75" s="3"/>
      <c r="K75" s="3"/>
      <c r="L75" s="3"/>
      <c r="M75" s="3"/>
    </row>
    <row r="76" spans="1:13" x14ac:dyDescent="0.25">
      <c r="A76" s="3" t="s">
        <v>84</v>
      </c>
      <c r="B76" s="3"/>
      <c r="C76" s="80" t="s">
        <v>176</v>
      </c>
      <c r="D76" s="4" t="s">
        <v>16</v>
      </c>
      <c r="E76" s="80" t="s">
        <v>176</v>
      </c>
      <c r="F76" s="4" t="s">
        <v>16</v>
      </c>
      <c r="G76" s="80" t="s">
        <v>176</v>
      </c>
      <c r="H76" s="4" t="s">
        <v>16</v>
      </c>
      <c r="I76" s="80" t="s">
        <v>176</v>
      </c>
      <c r="J76" s="3"/>
      <c r="K76" s="3"/>
      <c r="L76" s="3"/>
      <c r="M76" s="3"/>
    </row>
    <row r="77" spans="1:13" x14ac:dyDescent="0.25">
      <c r="A77" s="3" t="s">
        <v>85</v>
      </c>
      <c r="B77" s="3" t="s">
        <v>95</v>
      </c>
      <c r="C77" s="4">
        <v>9.4499999999999993</v>
      </c>
      <c r="D77" s="80" t="s">
        <v>176</v>
      </c>
      <c r="E77" s="80" t="s">
        <v>176</v>
      </c>
      <c r="F77" s="4" t="s">
        <v>16</v>
      </c>
      <c r="G77" s="80" t="s">
        <v>176</v>
      </c>
      <c r="H77" s="4" t="s">
        <v>16</v>
      </c>
      <c r="I77" s="80" t="s">
        <v>176</v>
      </c>
      <c r="J77" s="3"/>
      <c r="K77" s="3"/>
      <c r="L77" s="3"/>
      <c r="M77" s="3"/>
    </row>
    <row r="78" spans="1:13" x14ac:dyDescent="0.25">
      <c r="A78" s="3" t="s">
        <v>86</v>
      </c>
      <c r="B78" s="3"/>
      <c r="C78" s="80" t="s">
        <v>176</v>
      </c>
      <c r="D78" s="4" t="s">
        <v>16</v>
      </c>
      <c r="E78" s="80" t="s">
        <v>176</v>
      </c>
      <c r="F78" s="4" t="s">
        <v>16</v>
      </c>
      <c r="G78" s="80" t="s">
        <v>176</v>
      </c>
      <c r="H78" s="4" t="s">
        <v>16</v>
      </c>
      <c r="I78" s="80" t="s">
        <v>176</v>
      </c>
      <c r="J78" s="3"/>
      <c r="K78" s="3"/>
      <c r="L78" s="3"/>
      <c r="M78" s="3"/>
    </row>
    <row r="79" spans="1:13" x14ac:dyDescent="0.25">
      <c r="A79" s="3" t="s">
        <v>87</v>
      </c>
      <c r="B79" s="5" t="s">
        <v>94</v>
      </c>
      <c r="C79" s="4">
        <v>1.36</v>
      </c>
      <c r="D79" s="80" t="s">
        <v>176</v>
      </c>
      <c r="E79" s="4">
        <v>15.7</v>
      </c>
      <c r="F79" s="80" t="s">
        <v>176</v>
      </c>
      <c r="G79" s="4" t="s">
        <v>156</v>
      </c>
      <c r="H79" s="80" t="s">
        <v>176</v>
      </c>
      <c r="I79" s="80" t="s">
        <v>176</v>
      </c>
      <c r="J79" s="3"/>
      <c r="K79" s="3"/>
      <c r="L79" s="3"/>
      <c r="M79" s="3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4E05-76B4-497C-958C-FE3FAD705280}">
  <dimension ref="A1:W79"/>
  <sheetViews>
    <sheetView topLeftCell="I7" workbookViewId="0">
      <selection activeCell="G45" sqref="G45"/>
    </sheetView>
  </sheetViews>
  <sheetFormatPr defaultRowHeight="15" x14ac:dyDescent="0.25"/>
  <cols>
    <col min="1" max="1" width="28.28515625" bestFit="1" customWidth="1"/>
    <col min="2" max="2" width="18" customWidth="1"/>
    <col min="3" max="3" width="10.7109375" customWidth="1"/>
    <col min="6" max="6" width="9.140625" style="1"/>
    <col min="7" max="7" width="11.42578125" style="1" bestFit="1" customWidth="1"/>
    <col min="8" max="8" width="11.42578125" style="1" customWidth="1"/>
    <col min="9" max="9" width="11.140625" style="1" bestFit="1" customWidth="1"/>
    <col min="10" max="10" width="11.140625" style="1" customWidth="1"/>
    <col min="17" max="17" width="24.28515625" bestFit="1" customWidth="1"/>
    <col min="18" max="18" width="21" bestFit="1" customWidth="1"/>
    <col min="19" max="19" width="12" customWidth="1"/>
    <col min="20" max="20" width="20.42578125" bestFit="1" customWidth="1"/>
    <col min="21" max="21" width="11.42578125" customWidth="1"/>
    <col min="22" max="22" width="15.140625" bestFit="1" customWidth="1"/>
    <col min="23" max="23" width="16.140625" bestFit="1" customWidth="1"/>
  </cols>
  <sheetData>
    <row r="1" spans="1:23" x14ac:dyDescent="0.25">
      <c r="A1" s="21" t="s">
        <v>142</v>
      </c>
      <c r="B1" t="s">
        <v>187</v>
      </c>
    </row>
    <row r="2" spans="1:23" x14ac:dyDescent="0.25">
      <c r="A2" s="15" t="s">
        <v>0</v>
      </c>
      <c r="B2" s="15" t="s">
        <v>1</v>
      </c>
      <c r="C2" s="55" t="s">
        <v>9</v>
      </c>
      <c r="D2" s="55"/>
      <c r="E2" s="15" t="s">
        <v>10</v>
      </c>
      <c r="F2" s="55"/>
      <c r="G2" s="55" t="s">
        <v>11</v>
      </c>
      <c r="H2" s="55"/>
      <c r="I2" s="71" t="s">
        <v>140</v>
      </c>
      <c r="J2" s="71" t="s">
        <v>182</v>
      </c>
      <c r="K2" t="s">
        <v>12</v>
      </c>
      <c r="L2" t="s">
        <v>13</v>
      </c>
      <c r="M2" t="s">
        <v>14</v>
      </c>
      <c r="N2" t="s">
        <v>15</v>
      </c>
    </row>
    <row r="3" spans="1:23" ht="36" customHeight="1" thickBot="1" x14ac:dyDescent="0.3">
      <c r="A3" s="15"/>
      <c r="B3" s="15"/>
      <c r="C3" s="84" t="s">
        <v>199</v>
      </c>
      <c r="D3" s="87" t="s">
        <v>191</v>
      </c>
      <c r="E3" s="84" t="s">
        <v>200</v>
      </c>
      <c r="F3" s="84" t="s">
        <v>191</v>
      </c>
      <c r="G3" s="84" t="s">
        <v>201</v>
      </c>
      <c r="H3" s="84" t="s">
        <v>191</v>
      </c>
      <c r="I3" s="72" t="s">
        <v>209</v>
      </c>
      <c r="J3" s="71"/>
    </row>
    <row r="4" spans="1:23" x14ac:dyDescent="0.25">
      <c r="A4" s="3" t="s">
        <v>23</v>
      </c>
      <c r="B4" s="3"/>
      <c r="C4" s="80" t="s">
        <v>176</v>
      </c>
      <c r="D4" s="4" t="s">
        <v>16</v>
      </c>
      <c r="E4" s="80" t="s">
        <v>176</v>
      </c>
      <c r="F4" s="4" t="s">
        <v>16</v>
      </c>
      <c r="G4" s="80" t="s">
        <v>176</v>
      </c>
      <c r="H4" s="4" t="s">
        <v>16</v>
      </c>
      <c r="I4" s="80" t="s">
        <v>176</v>
      </c>
      <c r="J4" s="80" t="s">
        <v>176</v>
      </c>
      <c r="Q4" s="31" t="s">
        <v>104</v>
      </c>
      <c r="R4" s="32" t="s">
        <v>105</v>
      </c>
      <c r="S4" s="32" t="s">
        <v>113</v>
      </c>
      <c r="T4" s="32" t="s">
        <v>116</v>
      </c>
      <c r="U4" s="32" t="s">
        <v>115</v>
      </c>
      <c r="V4" s="33" t="s">
        <v>107</v>
      </c>
      <c r="W4" s="34" t="s">
        <v>108</v>
      </c>
    </row>
    <row r="5" spans="1:23" ht="18.75" customHeight="1" x14ac:dyDescent="0.25">
      <c r="A5" s="3" t="s">
        <v>24</v>
      </c>
      <c r="B5" s="9" t="s">
        <v>93</v>
      </c>
      <c r="C5" s="4">
        <v>1.56</v>
      </c>
      <c r="D5" s="80" t="s">
        <v>176</v>
      </c>
      <c r="E5" s="4">
        <v>7.0999999999999994E-2</v>
      </c>
      <c r="F5" s="4" t="s">
        <v>195</v>
      </c>
      <c r="G5" s="4" t="s">
        <v>157</v>
      </c>
      <c r="H5" s="80" t="s">
        <v>176</v>
      </c>
      <c r="I5" s="80" t="s">
        <v>176</v>
      </c>
      <c r="J5" s="80" t="s">
        <v>176</v>
      </c>
      <c r="Q5" s="3" t="s">
        <v>24</v>
      </c>
      <c r="R5" s="3" t="s">
        <v>25</v>
      </c>
      <c r="S5" s="66"/>
      <c r="T5" s="3" t="s">
        <v>37</v>
      </c>
      <c r="U5" s="3" t="s">
        <v>52</v>
      </c>
      <c r="V5" s="3" t="s">
        <v>17</v>
      </c>
      <c r="W5" s="3" t="s">
        <v>48</v>
      </c>
    </row>
    <row r="6" spans="1:23" x14ac:dyDescent="0.25">
      <c r="A6" s="3" t="s">
        <v>25</v>
      </c>
      <c r="B6" s="5" t="s">
        <v>94</v>
      </c>
      <c r="C6" s="4">
        <v>0.83</v>
      </c>
      <c r="D6" s="80" t="s">
        <v>176</v>
      </c>
      <c r="E6" s="4">
        <v>0.39100000000000001</v>
      </c>
      <c r="F6" s="4" t="s">
        <v>195</v>
      </c>
      <c r="G6" s="80" t="s">
        <v>176</v>
      </c>
      <c r="H6" s="4" t="s">
        <v>16</v>
      </c>
      <c r="I6" s="80" t="s">
        <v>176</v>
      </c>
      <c r="J6" s="80" t="s">
        <v>176</v>
      </c>
      <c r="Q6" s="3" t="s">
        <v>27</v>
      </c>
      <c r="R6" s="3" t="s">
        <v>26</v>
      </c>
      <c r="S6" s="66"/>
      <c r="T6" s="3" t="s">
        <v>2</v>
      </c>
      <c r="U6" s="3" t="s">
        <v>8</v>
      </c>
      <c r="V6" s="3" t="s">
        <v>34</v>
      </c>
      <c r="W6" s="3" t="s">
        <v>49</v>
      </c>
    </row>
    <row r="7" spans="1:23" x14ac:dyDescent="0.25">
      <c r="A7" s="3" t="s">
        <v>26</v>
      </c>
      <c r="B7" s="11" t="s">
        <v>90</v>
      </c>
      <c r="C7" s="4">
        <v>9.8000000000000004E-2</v>
      </c>
      <c r="D7" s="80" t="s">
        <v>176</v>
      </c>
      <c r="E7" s="4">
        <v>7.2999999999999995E-2</v>
      </c>
      <c r="F7" s="4" t="s">
        <v>192</v>
      </c>
      <c r="G7" s="80" t="s">
        <v>176</v>
      </c>
      <c r="H7" s="4" t="s">
        <v>16</v>
      </c>
      <c r="I7" s="80" t="s">
        <v>176</v>
      </c>
      <c r="J7" s="80" t="s">
        <v>176</v>
      </c>
      <c r="Q7" s="3" t="s">
        <v>28</v>
      </c>
      <c r="R7" s="3" t="s">
        <v>30</v>
      </c>
      <c r="S7" s="66"/>
      <c r="T7" s="3" t="s">
        <v>5</v>
      </c>
      <c r="U7" s="3"/>
      <c r="V7" s="3" t="s">
        <v>39</v>
      </c>
      <c r="W7" s="3" t="s">
        <v>20</v>
      </c>
    </row>
    <row r="8" spans="1:23" x14ac:dyDescent="0.25">
      <c r="A8" s="3" t="s">
        <v>27</v>
      </c>
      <c r="B8" s="6" t="s">
        <v>91</v>
      </c>
      <c r="C8" s="4">
        <v>1.42</v>
      </c>
      <c r="D8" s="80" t="s">
        <v>176</v>
      </c>
      <c r="E8" s="4">
        <v>3.72</v>
      </c>
      <c r="F8" s="80" t="s">
        <v>176</v>
      </c>
      <c r="G8" s="4" t="s">
        <v>158</v>
      </c>
      <c r="H8" s="80" t="s">
        <v>176</v>
      </c>
      <c r="I8" s="80" t="s">
        <v>176</v>
      </c>
      <c r="J8" s="80" t="s">
        <v>176</v>
      </c>
      <c r="Q8" s="3" t="s">
        <v>29</v>
      </c>
      <c r="R8" s="3" t="s">
        <v>44</v>
      </c>
      <c r="S8" s="66"/>
      <c r="T8" s="3" t="s">
        <v>3</v>
      </c>
      <c r="U8" s="3"/>
      <c r="V8" s="3" t="s">
        <v>45</v>
      </c>
      <c r="W8" s="3"/>
    </row>
    <row r="9" spans="1:23" x14ac:dyDescent="0.25">
      <c r="A9" s="3" t="s">
        <v>28</v>
      </c>
      <c r="B9" s="6" t="s">
        <v>91</v>
      </c>
      <c r="C9" s="4">
        <v>0.318</v>
      </c>
      <c r="D9" s="80" t="s">
        <v>176</v>
      </c>
      <c r="E9" s="4">
        <v>0.79800000000000004</v>
      </c>
      <c r="F9" s="80" t="s">
        <v>176</v>
      </c>
      <c r="G9" s="4" t="s">
        <v>159</v>
      </c>
      <c r="H9" s="80" t="s">
        <v>176</v>
      </c>
      <c r="I9" s="80" t="s">
        <v>176</v>
      </c>
      <c r="J9" s="80" t="s">
        <v>176</v>
      </c>
      <c r="Q9" s="3" t="s">
        <v>35</v>
      </c>
      <c r="R9" s="3"/>
      <c r="S9" s="66"/>
      <c r="T9" s="3" t="s">
        <v>6</v>
      </c>
      <c r="U9" s="3"/>
      <c r="V9" s="3" t="s">
        <v>63</v>
      </c>
      <c r="W9" s="3"/>
    </row>
    <row r="10" spans="1:23" x14ac:dyDescent="0.25">
      <c r="A10" s="3" t="s">
        <v>29</v>
      </c>
      <c r="B10" s="6" t="s">
        <v>90</v>
      </c>
      <c r="C10" s="4">
        <v>0.48799999999999999</v>
      </c>
      <c r="D10" s="80" t="s">
        <v>176</v>
      </c>
      <c r="E10" s="4">
        <v>2.33</v>
      </c>
      <c r="F10" s="80" t="s">
        <v>176</v>
      </c>
      <c r="G10" s="4" t="s">
        <v>160</v>
      </c>
      <c r="H10" s="80" t="s">
        <v>176</v>
      </c>
      <c r="I10" s="80" t="s">
        <v>176</v>
      </c>
      <c r="J10" s="80" t="s">
        <v>176</v>
      </c>
      <c r="Q10" s="3" t="s">
        <v>36</v>
      </c>
      <c r="R10" s="3"/>
      <c r="S10" s="66"/>
      <c r="T10" s="3" t="s">
        <v>7</v>
      </c>
      <c r="U10" s="3"/>
      <c r="V10" s="3"/>
      <c r="W10" s="3"/>
    </row>
    <row r="11" spans="1:23" x14ac:dyDescent="0.25">
      <c r="A11" s="3" t="s">
        <v>30</v>
      </c>
      <c r="B11" s="6" t="s">
        <v>90</v>
      </c>
      <c r="C11" s="4">
        <v>5.6000000000000001E-2</v>
      </c>
      <c r="D11" s="4" t="s">
        <v>192</v>
      </c>
      <c r="E11" s="4">
        <v>0.186</v>
      </c>
      <c r="F11" s="4" t="s">
        <v>192</v>
      </c>
      <c r="G11" s="80" t="s">
        <v>176</v>
      </c>
      <c r="H11" s="4" t="s">
        <v>16</v>
      </c>
      <c r="I11" s="80" t="s">
        <v>176</v>
      </c>
      <c r="J11" s="80" t="s">
        <v>176</v>
      </c>
      <c r="Q11" s="3" t="s">
        <v>38</v>
      </c>
      <c r="R11" s="3"/>
      <c r="S11" s="66"/>
      <c r="T11" s="3" t="s">
        <v>43</v>
      </c>
      <c r="U11" s="3"/>
      <c r="V11" s="3"/>
      <c r="W11" s="3"/>
    </row>
    <row r="12" spans="1:23" x14ac:dyDescent="0.25">
      <c r="A12" s="3" t="s">
        <v>31</v>
      </c>
      <c r="B12" s="6"/>
      <c r="C12" s="80" t="s">
        <v>176</v>
      </c>
      <c r="D12" s="4" t="s">
        <v>16</v>
      </c>
      <c r="E12" s="80" t="s">
        <v>176</v>
      </c>
      <c r="F12" s="4" t="s">
        <v>16</v>
      </c>
      <c r="G12" s="80" t="s">
        <v>176</v>
      </c>
      <c r="H12" s="4" t="s">
        <v>16</v>
      </c>
      <c r="I12" s="80" t="s">
        <v>176</v>
      </c>
      <c r="J12" s="80" t="s">
        <v>176</v>
      </c>
      <c r="Q12" s="3" t="s">
        <v>18</v>
      </c>
      <c r="R12" s="3"/>
      <c r="S12" s="66"/>
      <c r="T12" s="3" t="s">
        <v>76</v>
      </c>
      <c r="U12" s="3"/>
      <c r="V12" s="3"/>
      <c r="W12" s="3"/>
    </row>
    <row r="13" spans="1:23" x14ac:dyDescent="0.25">
      <c r="A13" s="3" t="s">
        <v>17</v>
      </c>
      <c r="B13" s="12" t="s">
        <v>90</v>
      </c>
      <c r="C13" s="4">
        <v>0.157</v>
      </c>
      <c r="D13" s="4" t="s">
        <v>194</v>
      </c>
      <c r="E13" s="80" t="s">
        <v>176</v>
      </c>
      <c r="F13" s="4" t="s">
        <v>16</v>
      </c>
      <c r="G13" s="4" t="s">
        <v>161</v>
      </c>
      <c r="H13" s="80" t="s">
        <v>176</v>
      </c>
      <c r="I13" s="4" t="s">
        <v>180</v>
      </c>
      <c r="J13" s="80" t="s">
        <v>176</v>
      </c>
      <c r="Q13" s="3" t="s">
        <v>22</v>
      </c>
      <c r="R13" s="3"/>
      <c r="S13" s="66"/>
      <c r="T13" s="3" t="s">
        <v>77</v>
      </c>
      <c r="U13" s="3"/>
      <c r="V13" s="3"/>
      <c r="W13" s="3"/>
    </row>
    <row r="14" spans="1:23" x14ac:dyDescent="0.25">
      <c r="A14" s="3" t="s">
        <v>32</v>
      </c>
      <c r="B14" s="10"/>
      <c r="C14" s="80" t="s">
        <v>176</v>
      </c>
      <c r="D14" s="4" t="s">
        <v>16</v>
      </c>
      <c r="E14" s="80" t="s">
        <v>176</v>
      </c>
      <c r="F14" s="4" t="s">
        <v>16</v>
      </c>
      <c r="G14" s="80" t="s">
        <v>176</v>
      </c>
      <c r="H14" s="4" t="s">
        <v>16</v>
      </c>
      <c r="I14" s="80" t="s">
        <v>176</v>
      </c>
      <c r="J14" s="80" t="s">
        <v>176</v>
      </c>
      <c r="Q14" s="3" t="s">
        <v>40</v>
      </c>
      <c r="R14" s="3"/>
      <c r="S14" s="66"/>
      <c r="T14" s="3" t="s">
        <v>82</v>
      </c>
      <c r="U14" s="3"/>
      <c r="V14" s="3"/>
      <c r="W14" s="3"/>
    </row>
    <row r="15" spans="1:23" x14ac:dyDescent="0.25">
      <c r="A15" s="3" t="s">
        <v>33</v>
      </c>
      <c r="B15" s="10"/>
      <c r="C15" s="80" t="s">
        <v>176</v>
      </c>
      <c r="D15" s="4" t="s">
        <v>16</v>
      </c>
      <c r="E15" s="80" t="s">
        <v>176</v>
      </c>
      <c r="F15" s="4" t="s">
        <v>16</v>
      </c>
      <c r="G15" s="80" t="s">
        <v>176</v>
      </c>
      <c r="H15" s="4" t="s">
        <v>16</v>
      </c>
      <c r="I15" s="80" t="s">
        <v>176</v>
      </c>
      <c r="J15" s="80" t="s">
        <v>176</v>
      </c>
      <c r="Q15" s="3" t="s">
        <v>83</v>
      </c>
      <c r="R15" s="3"/>
      <c r="S15" s="66"/>
      <c r="T15" s="3" t="s">
        <v>85</v>
      </c>
      <c r="U15" s="3"/>
      <c r="V15" s="3"/>
      <c r="W15" s="3"/>
    </row>
    <row r="16" spans="1:23" x14ac:dyDescent="0.25">
      <c r="A16" s="3" t="s">
        <v>34</v>
      </c>
      <c r="B16" s="13" t="s">
        <v>91</v>
      </c>
      <c r="C16" s="4">
        <v>0.42199999999999999</v>
      </c>
      <c r="D16" s="4" t="s">
        <v>194</v>
      </c>
      <c r="E16" s="80" t="s">
        <v>176</v>
      </c>
      <c r="F16" s="4" t="s">
        <v>16</v>
      </c>
      <c r="G16" s="4" t="s">
        <v>162</v>
      </c>
      <c r="H16" s="80" t="s">
        <v>176</v>
      </c>
      <c r="I16" s="80" t="s">
        <v>176</v>
      </c>
      <c r="J16" s="80" t="s">
        <v>176</v>
      </c>
      <c r="Q16" s="3" t="s">
        <v>87</v>
      </c>
      <c r="R16" s="3"/>
      <c r="S16" s="66"/>
      <c r="T16" s="3"/>
      <c r="U16" s="3"/>
      <c r="V16" s="3"/>
      <c r="W16" s="3"/>
    </row>
    <row r="17" spans="1:23" x14ac:dyDescent="0.25">
      <c r="A17" s="3" t="s">
        <v>35</v>
      </c>
      <c r="B17" s="10" t="s">
        <v>137</v>
      </c>
      <c r="C17" s="4">
        <v>2.52</v>
      </c>
      <c r="D17" s="80" t="s">
        <v>176</v>
      </c>
      <c r="E17" s="4">
        <v>0.498</v>
      </c>
      <c r="F17" s="80" t="s">
        <v>176</v>
      </c>
      <c r="G17" s="4" t="s">
        <v>163</v>
      </c>
      <c r="H17" s="80" t="s">
        <v>176</v>
      </c>
      <c r="I17" s="4" t="s">
        <v>175</v>
      </c>
      <c r="J17" s="80" t="s">
        <v>176</v>
      </c>
    </row>
    <row r="18" spans="1:23" x14ac:dyDescent="0.25">
      <c r="A18" s="3" t="s">
        <v>36</v>
      </c>
      <c r="B18" s="13" t="s">
        <v>90</v>
      </c>
      <c r="C18" s="4">
        <v>1.62</v>
      </c>
      <c r="D18" s="80" t="s">
        <v>176</v>
      </c>
      <c r="E18" s="4">
        <v>0.92800000000000005</v>
      </c>
      <c r="F18" s="80" t="s">
        <v>176</v>
      </c>
      <c r="G18" s="4" t="s">
        <v>164</v>
      </c>
      <c r="H18" s="80" t="s">
        <v>176</v>
      </c>
      <c r="I18" s="4" t="s">
        <v>173</v>
      </c>
      <c r="J18" s="80" t="s">
        <v>176</v>
      </c>
    </row>
    <row r="19" spans="1:23" x14ac:dyDescent="0.25">
      <c r="A19" s="3" t="s">
        <v>37</v>
      </c>
      <c r="B19" s="13" t="s">
        <v>90</v>
      </c>
      <c r="C19" s="4">
        <v>2.78</v>
      </c>
      <c r="D19" s="80" t="s">
        <v>176</v>
      </c>
      <c r="E19" s="80" t="s">
        <v>176</v>
      </c>
      <c r="F19" s="4" t="s">
        <v>16</v>
      </c>
      <c r="G19" s="80" t="s">
        <v>176</v>
      </c>
      <c r="H19" s="4" t="s">
        <v>16</v>
      </c>
      <c r="I19" s="80" t="s">
        <v>176</v>
      </c>
      <c r="J19" s="80" t="s">
        <v>176</v>
      </c>
      <c r="Q19" s="20" t="s">
        <v>104</v>
      </c>
      <c r="R19" s="15" t="s">
        <v>105</v>
      </c>
      <c r="S19" s="15" t="s">
        <v>113</v>
      </c>
      <c r="T19" s="15" t="s">
        <v>114</v>
      </c>
      <c r="U19" s="15" t="s">
        <v>115</v>
      </c>
      <c r="V19" s="43" t="s">
        <v>107</v>
      </c>
      <c r="W19" s="43" t="s">
        <v>108</v>
      </c>
    </row>
    <row r="20" spans="1:23" x14ac:dyDescent="0.25">
      <c r="A20" s="3" t="s">
        <v>38</v>
      </c>
      <c r="B20" s="11" t="s">
        <v>90</v>
      </c>
      <c r="C20" s="4">
        <v>1.43</v>
      </c>
      <c r="D20" s="80" t="s">
        <v>176</v>
      </c>
      <c r="E20" s="4">
        <v>0.17499999999999999</v>
      </c>
      <c r="F20" s="80" t="s">
        <v>176</v>
      </c>
      <c r="G20" s="4" t="s">
        <v>210</v>
      </c>
      <c r="H20" s="4" t="s">
        <v>192</v>
      </c>
      <c r="I20" s="80" t="s">
        <v>176</v>
      </c>
      <c r="J20" s="80" t="s">
        <v>176</v>
      </c>
      <c r="Q20" s="4">
        <f>COUNTA(Q5:Q16)</f>
        <v>12</v>
      </c>
      <c r="R20" s="4">
        <f t="shared" ref="R20:W20" si="0">COUNTA(R5:R16)</f>
        <v>4</v>
      </c>
      <c r="S20" s="4">
        <f t="shared" si="0"/>
        <v>0</v>
      </c>
      <c r="T20" s="4">
        <f t="shared" si="0"/>
        <v>11</v>
      </c>
      <c r="U20" s="4">
        <f t="shared" si="0"/>
        <v>2</v>
      </c>
      <c r="V20" s="4">
        <f t="shared" si="0"/>
        <v>5</v>
      </c>
      <c r="W20" s="4">
        <f t="shared" si="0"/>
        <v>3</v>
      </c>
    </row>
    <row r="21" spans="1:23" x14ac:dyDescent="0.25">
      <c r="A21" s="3" t="s">
        <v>39</v>
      </c>
      <c r="B21" s="6" t="s">
        <v>90</v>
      </c>
      <c r="C21" s="4">
        <v>0.498</v>
      </c>
      <c r="D21" s="4" t="s">
        <v>192</v>
      </c>
      <c r="E21" s="80" t="s">
        <v>176</v>
      </c>
      <c r="F21" s="4" t="s">
        <v>16</v>
      </c>
      <c r="G21" s="4" t="s">
        <v>212</v>
      </c>
      <c r="H21" s="4" t="s">
        <v>192</v>
      </c>
      <c r="I21" s="80" t="s">
        <v>176</v>
      </c>
      <c r="J21" s="80" t="s">
        <v>176</v>
      </c>
    </row>
    <row r="22" spans="1:23" x14ac:dyDescent="0.25">
      <c r="A22" s="3" t="s">
        <v>18</v>
      </c>
      <c r="B22" s="6" t="s">
        <v>90</v>
      </c>
      <c r="C22" s="4">
        <v>1.39</v>
      </c>
      <c r="D22" s="80" t="s">
        <v>194</v>
      </c>
      <c r="E22" s="4">
        <v>0.745</v>
      </c>
      <c r="F22" s="80" t="s">
        <v>194</v>
      </c>
      <c r="G22" s="4" t="s">
        <v>211</v>
      </c>
      <c r="H22" s="4" t="s">
        <v>192</v>
      </c>
      <c r="I22" s="4" t="s">
        <v>170</v>
      </c>
      <c r="J22" s="80" t="s">
        <v>176</v>
      </c>
    </row>
    <row r="23" spans="1:23" x14ac:dyDescent="0.25">
      <c r="A23" s="3" t="s">
        <v>22</v>
      </c>
      <c r="B23" s="11" t="s">
        <v>90</v>
      </c>
      <c r="C23" s="4">
        <v>1.1100000000000001</v>
      </c>
      <c r="D23" s="80" t="s">
        <v>194</v>
      </c>
      <c r="E23" s="4">
        <v>0.61099999999999999</v>
      </c>
      <c r="F23" s="80" t="s">
        <v>194</v>
      </c>
      <c r="G23" s="4" t="s">
        <v>213</v>
      </c>
      <c r="H23" s="4" t="s">
        <v>192</v>
      </c>
      <c r="I23" s="4" t="s">
        <v>178</v>
      </c>
      <c r="J23" s="80" t="s">
        <v>176</v>
      </c>
    </row>
    <row r="24" spans="1:23" x14ac:dyDescent="0.25">
      <c r="A24" s="3" t="s">
        <v>40</v>
      </c>
      <c r="B24" s="11" t="s">
        <v>90</v>
      </c>
      <c r="C24" s="4">
        <v>12.9</v>
      </c>
      <c r="D24" s="80" t="s">
        <v>176</v>
      </c>
      <c r="E24" s="4">
        <v>1.28</v>
      </c>
      <c r="F24" s="80" t="s">
        <v>176</v>
      </c>
      <c r="G24" s="4" t="s">
        <v>214</v>
      </c>
      <c r="H24" s="4" t="s">
        <v>192</v>
      </c>
      <c r="I24" s="4" t="s">
        <v>173</v>
      </c>
      <c r="J24" s="80" t="s">
        <v>176</v>
      </c>
    </row>
    <row r="25" spans="1:23" x14ac:dyDescent="0.25">
      <c r="A25" s="3" t="s">
        <v>2</v>
      </c>
      <c r="B25" s="3" t="s">
        <v>90</v>
      </c>
      <c r="C25" s="4">
        <v>0.46899999999999997</v>
      </c>
      <c r="D25" s="80" t="s">
        <v>197</v>
      </c>
      <c r="E25" s="80" t="s">
        <v>176</v>
      </c>
      <c r="F25" s="4" t="s">
        <v>16</v>
      </c>
      <c r="G25" s="80" t="s">
        <v>176</v>
      </c>
      <c r="H25" s="4" t="s">
        <v>16</v>
      </c>
      <c r="I25" s="80" t="s">
        <v>176</v>
      </c>
      <c r="J25" s="80" t="s">
        <v>176</v>
      </c>
    </row>
    <row r="26" spans="1:23" x14ac:dyDescent="0.25">
      <c r="A26" s="3" t="s">
        <v>5</v>
      </c>
      <c r="B26" s="3" t="s">
        <v>90</v>
      </c>
      <c r="C26" s="4">
        <v>1.81</v>
      </c>
      <c r="D26" s="80" t="s">
        <v>197</v>
      </c>
      <c r="E26" s="80" t="s">
        <v>176</v>
      </c>
      <c r="F26" s="4" t="s">
        <v>16</v>
      </c>
      <c r="G26" s="80" t="s">
        <v>176</v>
      </c>
      <c r="H26" s="4" t="s">
        <v>16</v>
      </c>
      <c r="I26" s="80" t="s">
        <v>176</v>
      </c>
      <c r="J26" s="80" t="s">
        <v>176</v>
      </c>
    </row>
    <row r="27" spans="1:23" x14ac:dyDescent="0.25">
      <c r="A27" s="3" t="s">
        <v>3</v>
      </c>
      <c r="B27" s="3" t="s">
        <v>90</v>
      </c>
      <c r="C27" s="4">
        <v>0.13300000000000001</v>
      </c>
      <c r="D27" s="80" t="s">
        <v>197</v>
      </c>
      <c r="E27" s="80" t="s">
        <v>176</v>
      </c>
      <c r="F27" s="4" t="s">
        <v>16</v>
      </c>
      <c r="G27" s="80" t="s">
        <v>176</v>
      </c>
      <c r="H27" s="4" t="s">
        <v>16</v>
      </c>
      <c r="I27" s="80" t="s">
        <v>176</v>
      </c>
      <c r="J27" s="80" t="s">
        <v>176</v>
      </c>
    </row>
    <row r="28" spans="1:23" x14ac:dyDescent="0.25">
      <c r="A28" s="3" t="s">
        <v>6</v>
      </c>
      <c r="B28" s="3" t="s">
        <v>90</v>
      </c>
      <c r="C28" s="4">
        <v>8.16</v>
      </c>
      <c r="D28" s="80" t="s">
        <v>197</v>
      </c>
      <c r="E28" s="80" t="s">
        <v>176</v>
      </c>
      <c r="F28" s="4" t="s">
        <v>16</v>
      </c>
      <c r="G28" s="80" t="s">
        <v>176</v>
      </c>
      <c r="H28" s="4" t="s">
        <v>16</v>
      </c>
      <c r="I28" s="80" t="s">
        <v>176</v>
      </c>
      <c r="J28" s="80" t="s">
        <v>176</v>
      </c>
    </row>
    <row r="29" spans="1:23" x14ac:dyDescent="0.25">
      <c r="A29" s="3" t="s">
        <v>4</v>
      </c>
      <c r="B29" s="3"/>
      <c r="C29" s="80" t="s">
        <v>176</v>
      </c>
      <c r="D29" s="4" t="s">
        <v>16</v>
      </c>
      <c r="E29" s="80" t="s">
        <v>176</v>
      </c>
      <c r="F29" s="4" t="s">
        <v>16</v>
      </c>
      <c r="G29" s="80" t="s">
        <v>176</v>
      </c>
      <c r="H29" s="4" t="s">
        <v>16</v>
      </c>
      <c r="I29" s="80" t="s">
        <v>176</v>
      </c>
      <c r="J29" s="80" t="s">
        <v>176</v>
      </c>
    </row>
    <row r="30" spans="1:23" x14ac:dyDescent="0.25">
      <c r="A30" s="3" t="s">
        <v>7</v>
      </c>
      <c r="B30" s="3" t="s">
        <v>97</v>
      </c>
      <c r="C30" s="4">
        <v>0.879</v>
      </c>
      <c r="D30" s="80" t="s">
        <v>176</v>
      </c>
      <c r="E30" s="80" t="s">
        <v>176</v>
      </c>
      <c r="F30" s="4" t="s">
        <v>16</v>
      </c>
      <c r="G30" s="80" t="s">
        <v>176</v>
      </c>
      <c r="H30" s="4" t="s">
        <v>16</v>
      </c>
      <c r="I30" s="80" t="s">
        <v>176</v>
      </c>
      <c r="J30" s="80" t="s">
        <v>176</v>
      </c>
    </row>
    <row r="31" spans="1:23" x14ac:dyDescent="0.25">
      <c r="A31" s="3" t="s">
        <v>41</v>
      </c>
      <c r="B31" s="3"/>
      <c r="C31" s="80" t="s">
        <v>176</v>
      </c>
      <c r="D31" s="4" t="s">
        <v>16</v>
      </c>
      <c r="E31" s="80" t="s">
        <v>176</v>
      </c>
      <c r="F31" s="4" t="s">
        <v>73</v>
      </c>
      <c r="G31" s="80" t="s">
        <v>176</v>
      </c>
      <c r="H31" s="4" t="s">
        <v>16</v>
      </c>
      <c r="I31" s="80" t="s">
        <v>176</v>
      </c>
      <c r="J31" s="80" t="s">
        <v>176</v>
      </c>
    </row>
    <row r="32" spans="1:23" x14ac:dyDescent="0.25">
      <c r="A32" s="3" t="s">
        <v>42</v>
      </c>
      <c r="B32" s="3"/>
      <c r="C32" s="80" t="s">
        <v>176</v>
      </c>
      <c r="D32" s="4" t="s">
        <v>73</v>
      </c>
      <c r="E32" s="80" t="s">
        <v>176</v>
      </c>
      <c r="F32" s="4" t="s">
        <v>16</v>
      </c>
      <c r="G32" s="80" t="s">
        <v>176</v>
      </c>
      <c r="H32" s="4" t="s">
        <v>16</v>
      </c>
      <c r="I32" s="80" t="s">
        <v>176</v>
      </c>
      <c r="J32" s="80" t="s">
        <v>176</v>
      </c>
    </row>
    <row r="33" spans="1:20" x14ac:dyDescent="0.25">
      <c r="A33" s="3" t="s">
        <v>43</v>
      </c>
      <c r="B33" s="6" t="s">
        <v>90</v>
      </c>
      <c r="C33" s="4">
        <v>0.13</v>
      </c>
      <c r="D33" s="80" t="s">
        <v>194</v>
      </c>
      <c r="E33" s="80" t="s">
        <v>176</v>
      </c>
      <c r="F33" s="4" t="s">
        <v>16</v>
      </c>
      <c r="G33" s="80" t="s">
        <v>176</v>
      </c>
      <c r="H33" s="4" t="s">
        <v>16</v>
      </c>
      <c r="I33" s="80" t="s">
        <v>176</v>
      </c>
      <c r="J33" s="80" t="s">
        <v>176</v>
      </c>
    </row>
    <row r="34" spans="1:20" x14ac:dyDescent="0.25">
      <c r="A34" s="3" t="s">
        <v>44</v>
      </c>
      <c r="B34" s="6" t="s">
        <v>96</v>
      </c>
      <c r="C34" s="4">
        <v>0.94199999999999995</v>
      </c>
      <c r="D34" s="80" t="s">
        <v>176</v>
      </c>
      <c r="E34" s="4">
        <v>0.72399999999999998</v>
      </c>
      <c r="F34" s="80" t="s">
        <v>192</v>
      </c>
      <c r="G34" s="80" t="s">
        <v>176</v>
      </c>
      <c r="H34" s="4" t="s">
        <v>16</v>
      </c>
      <c r="I34" s="80" t="s">
        <v>176</v>
      </c>
      <c r="J34" s="80" t="s">
        <v>176</v>
      </c>
    </row>
    <row r="35" spans="1:20" x14ac:dyDescent="0.25">
      <c r="A35" s="3" t="s">
        <v>45</v>
      </c>
      <c r="B35" s="6" t="s">
        <v>99</v>
      </c>
      <c r="C35" s="4">
        <v>0.34499999999999997</v>
      </c>
      <c r="D35" s="80" t="s">
        <v>194</v>
      </c>
      <c r="E35" s="80" t="s">
        <v>176</v>
      </c>
      <c r="F35" s="4" t="s">
        <v>16</v>
      </c>
      <c r="G35" s="4" t="s">
        <v>215</v>
      </c>
      <c r="H35" s="80" t="s">
        <v>192</v>
      </c>
      <c r="I35" s="80" t="s">
        <v>176</v>
      </c>
      <c r="J35" s="80" t="s">
        <v>176</v>
      </c>
    </row>
    <row r="36" spans="1:20" x14ac:dyDescent="0.25">
      <c r="A36" s="3" t="s">
        <v>46</v>
      </c>
      <c r="B36" s="6"/>
      <c r="C36" s="80" t="s">
        <v>176</v>
      </c>
      <c r="D36" s="4" t="s">
        <v>16</v>
      </c>
      <c r="E36" s="80" t="s">
        <v>176</v>
      </c>
      <c r="F36" s="4" t="s">
        <v>16</v>
      </c>
      <c r="G36" s="80" t="s">
        <v>176</v>
      </c>
      <c r="H36" s="4" t="s">
        <v>16</v>
      </c>
      <c r="I36" s="80" t="s">
        <v>176</v>
      </c>
      <c r="J36" s="80" t="s">
        <v>176</v>
      </c>
    </row>
    <row r="37" spans="1:20" x14ac:dyDescent="0.25">
      <c r="A37" s="3" t="s">
        <v>47</v>
      </c>
      <c r="B37" s="69"/>
      <c r="C37" s="80" t="s">
        <v>176</v>
      </c>
      <c r="D37" s="4" t="s">
        <v>16</v>
      </c>
      <c r="E37" s="80" t="s">
        <v>176</v>
      </c>
      <c r="F37" s="4" t="s">
        <v>16</v>
      </c>
      <c r="G37" s="80" t="s">
        <v>176</v>
      </c>
      <c r="H37" s="4" t="s">
        <v>16</v>
      </c>
      <c r="I37" s="80" t="s">
        <v>176</v>
      </c>
      <c r="J37" s="80" t="s">
        <v>176</v>
      </c>
    </row>
    <row r="38" spans="1:20" x14ac:dyDescent="0.25">
      <c r="A38" s="3" t="s">
        <v>48</v>
      </c>
      <c r="B38" s="69"/>
      <c r="C38" s="80" t="s">
        <v>176</v>
      </c>
      <c r="D38" s="4" t="s">
        <v>16</v>
      </c>
      <c r="E38" s="4">
        <v>4.4800000000000004</v>
      </c>
      <c r="F38" s="80" t="s">
        <v>176</v>
      </c>
      <c r="G38" s="4" t="s">
        <v>165</v>
      </c>
      <c r="H38" s="80" t="s">
        <v>176</v>
      </c>
      <c r="I38" s="80" t="s">
        <v>176</v>
      </c>
      <c r="J38" s="80" t="s">
        <v>176</v>
      </c>
    </row>
    <row r="39" spans="1:20" x14ac:dyDescent="0.25">
      <c r="A39" s="3" t="s">
        <v>49</v>
      </c>
      <c r="B39" s="6"/>
      <c r="C39" s="80" t="s">
        <v>176</v>
      </c>
      <c r="D39" s="4" t="s">
        <v>16</v>
      </c>
      <c r="E39" s="4">
        <v>220</v>
      </c>
      <c r="F39" s="80" t="s">
        <v>176</v>
      </c>
      <c r="G39" s="4" t="s">
        <v>166</v>
      </c>
      <c r="H39" s="80" t="s">
        <v>176</v>
      </c>
      <c r="I39" s="80" t="s">
        <v>176</v>
      </c>
      <c r="J39" s="80" t="s">
        <v>176</v>
      </c>
    </row>
    <row r="40" spans="1:20" x14ac:dyDescent="0.25">
      <c r="A40" s="3" t="s">
        <v>20</v>
      </c>
      <c r="B40" s="6"/>
      <c r="C40" s="80" t="s">
        <v>176</v>
      </c>
      <c r="D40" s="4" t="s">
        <v>16</v>
      </c>
      <c r="E40" s="4">
        <v>98</v>
      </c>
      <c r="F40" s="80" t="s">
        <v>176</v>
      </c>
      <c r="G40" s="4" t="s">
        <v>167</v>
      </c>
      <c r="H40" s="80" t="s">
        <v>176</v>
      </c>
      <c r="I40" s="80" t="s">
        <v>176</v>
      </c>
      <c r="J40" s="80" t="s">
        <v>176</v>
      </c>
    </row>
    <row r="41" spans="1:20" x14ac:dyDescent="0.25">
      <c r="A41" s="3" t="s">
        <v>19</v>
      </c>
      <c r="B41" s="3"/>
      <c r="C41" s="80" t="s">
        <v>176</v>
      </c>
      <c r="D41" s="4" t="s">
        <v>16</v>
      </c>
      <c r="E41" s="80" t="s">
        <v>176</v>
      </c>
      <c r="F41" s="4" t="s">
        <v>16</v>
      </c>
      <c r="G41" s="80" t="s">
        <v>176</v>
      </c>
      <c r="H41" s="4" t="s">
        <v>16</v>
      </c>
      <c r="I41" s="80" t="s">
        <v>176</v>
      </c>
      <c r="J41" s="80" t="s">
        <v>176</v>
      </c>
      <c r="Q41" s="3" t="s">
        <v>184</v>
      </c>
      <c r="R41" s="3" t="s">
        <v>9</v>
      </c>
      <c r="S41" s="3" t="s">
        <v>10</v>
      </c>
      <c r="T41" s="3" t="s">
        <v>106</v>
      </c>
    </row>
    <row r="42" spans="1:20" x14ac:dyDescent="0.25">
      <c r="A42" s="3" t="s">
        <v>50</v>
      </c>
      <c r="B42" s="3"/>
      <c r="C42" s="80" t="s">
        <v>176</v>
      </c>
      <c r="D42" s="4" t="s">
        <v>16</v>
      </c>
      <c r="E42" s="80" t="s">
        <v>176</v>
      </c>
      <c r="F42" s="4" t="s">
        <v>16</v>
      </c>
      <c r="G42" s="80" t="s">
        <v>176</v>
      </c>
      <c r="H42" s="4" t="s">
        <v>16</v>
      </c>
      <c r="I42" s="80" t="s">
        <v>176</v>
      </c>
      <c r="J42" s="80" t="s">
        <v>176</v>
      </c>
      <c r="Q42" s="3" t="s">
        <v>125</v>
      </c>
      <c r="R42" s="3">
        <v>41</v>
      </c>
      <c r="S42" s="3">
        <v>53</v>
      </c>
      <c r="T42" s="3">
        <v>52</v>
      </c>
    </row>
    <row r="43" spans="1:20" x14ac:dyDescent="0.25">
      <c r="A43" s="3" t="s">
        <v>51</v>
      </c>
      <c r="B43" s="3"/>
      <c r="C43" s="80" t="s">
        <v>176</v>
      </c>
      <c r="D43" s="4" t="s">
        <v>16</v>
      </c>
      <c r="E43" s="80" t="s">
        <v>176</v>
      </c>
      <c r="F43" s="4" t="s">
        <v>16</v>
      </c>
      <c r="G43" s="80" t="s">
        <v>176</v>
      </c>
      <c r="H43" s="4" t="s">
        <v>16</v>
      </c>
      <c r="I43" s="80" t="s">
        <v>176</v>
      </c>
      <c r="J43" s="80" t="s">
        <v>176</v>
      </c>
      <c r="Q43" s="3" t="s">
        <v>126</v>
      </c>
      <c r="R43" s="3">
        <v>32</v>
      </c>
      <c r="S43" s="3">
        <v>19</v>
      </c>
      <c r="T43" s="3">
        <v>22</v>
      </c>
    </row>
    <row r="44" spans="1:20" x14ac:dyDescent="0.25">
      <c r="A44" s="3" t="s">
        <v>52</v>
      </c>
      <c r="B44" s="3"/>
      <c r="C44" s="80" t="s">
        <v>176</v>
      </c>
      <c r="D44" s="4" t="s">
        <v>16</v>
      </c>
      <c r="E44" s="80" t="s">
        <v>176</v>
      </c>
      <c r="F44" s="4" t="s">
        <v>16</v>
      </c>
      <c r="G44" s="4" t="s">
        <v>216</v>
      </c>
      <c r="H44" s="80" t="s">
        <v>192</v>
      </c>
      <c r="I44" s="80" t="s">
        <v>176</v>
      </c>
      <c r="J44" s="80" t="s">
        <v>176</v>
      </c>
      <c r="Q44" s="3" t="s">
        <v>127</v>
      </c>
      <c r="R44" s="3">
        <v>3</v>
      </c>
      <c r="S44" s="3">
        <v>4</v>
      </c>
      <c r="T44" s="3">
        <v>2</v>
      </c>
    </row>
    <row r="45" spans="1:20" x14ac:dyDescent="0.25">
      <c r="A45" s="3" t="s">
        <v>53</v>
      </c>
      <c r="B45" s="3"/>
      <c r="C45" s="80" t="s">
        <v>176</v>
      </c>
      <c r="D45" s="4" t="s">
        <v>73</v>
      </c>
      <c r="E45" s="80" t="s">
        <v>176</v>
      </c>
      <c r="F45" s="4" t="s">
        <v>73</v>
      </c>
      <c r="G45" s="80" t="s">
        <v>176</v>
      </c>
      <c r="H45" s="4" t="s">
        <v>73</v>
      </c>
      <c r="I45" s="80" t="s">
        <v>176</v>
      </c>
      <c r="J45" s="80" t="s">
        <v>176</v>
      </c>
    </row>
    <row r="46" spans="1:20" x14ac:dyDescent="0.25">
      <c r="A46" s="3" t="s">
        <v>54</v>
      </c>
      <c r="B46" s="3"/>
      <c r="C46" s="80" t="s">
        <v>176</v>
      </c>
      <c r="D46" s="4" t="s">
        <v>73</v>
      </c>
      <c r="E46" s="80" t="s">
        <v>176</v>
      </c>
      <c r="F46" s="4" t="s">
        <v>73</v>
      </c>
      <c r="G46" s="80" t="s">
        <v>176</v>
      </c>
      <c r="H46" s="4" t="s">
        <v>73</v>
      </c>
      <c r="I46" s="80" t="s">
        <v>176</v>
      </c>
      <c r="J46" s="80" t="s">
        <v>176</v>
      </c>
    </row>
    <row r="47" spans="1:20" x14ac:dyDescent="0.25">
      <c r="A47" s="3" t="s">
        <v>55</v>
      </c>
      <c r="B47" s="3"/>
      <c r="C47" s="80" t="s">
        <v>176</v>
      </c>
      <c r="D47" s="4" t="s">
        <v>16</v>
      </c>
      <c r="E47" s="80" t="s">
        <v>176</v>
      </c>
      <c r="F47" s="4" t="s">
        <v>16</v>
      </c>
      <c r="G47" s="80" t="s">
        <v>176</v>
      </c>
      <c r="H47" s="4" t="s">
        <v>16</v>
      </c>
      <c r="I47" s="80" t="s">
        <v>176</v>
      </c>
      <c r="J47" s="80" t="s">
        <v>176</v>
      </c>
    </row>
    <row r="48" spans="1:20" x14ac:dyDescent="0.25">
      <c r="A48" s="3" t="s">
        <v>56</v>
      </c>
      <c r="B48" s="3"/>
      <c r="C48" s="80" t="s">
        <v>176</v>
      </c>
      <c r="D48" s="4" t="s">
        <v>16</v>
      </c>
      <c r="E48" s="80" t="s">
        <v>176</v>
      </c>
      <c r="F48" s="4" t="s">
        <v>16</v>
      </c>
      <c r="G48" s="80" t="s">
        <v>176</v>
      </c>
      <c r="H48" s="4" t="s">
        <v>16</v>
      </c>
      <c r="I48" s="80" t="s">
        <v>176</v>
      </c>
      <c r="J48" s="80" t="s">
        <v>176</v>
      </c>
    </row>
    <row r="49" spans="1:10" x14ac:dyDescent="0.25">
      <c r="A49" s="3" t="s">
        <v>57</v>
      </c>
      <c r="B49" s="3"/>
      <c r="C49" s="80" t="s">
        <v>176</v>
      </c>
      <c r="D49" s="4" t="s">
        <v>88</v>
      </c>
      <c r="E49" s="80" t="s">
        <v>176</v>
      </c>
      <c r="F49" s="4" t="s">
        <v>74</v>
      </c>
      <c r="G49" s="80" t="s">
        <v>176</v>
      </c>
      <c r="H49" s="4" t="s">
        <v>88</v>
      </c>
      <c r="I49" s="80" t="s">
        <v>176</v>
      </c>
      <c r="J49" s="80" t="s">
        <v>176</v>
      </c>
    </row>
    <row r="50" spans="1:10" x14ac:dyDescent="0.25">
      <c r="A50" s="3" t="s">
        <v>58</v>
      </c>
      <c r="B50" s="3"/>
      <c r="C50" s="80" t="s">
        <v>176</v>
      </c>
      <c r="D50" s="4" t="s">
        <v>16</v>
      </c>
      <c r="E50" s="80" t="s">
        <v>176</v>
      </c>
      <c r="F50" s="4" t="s">
        <v>16</v>
      </c>
      <c r="G50" s="80" t="s">
        <v>176</v>
      </c>
      <c r="H50" s="4" t="s">
        <v>16</v>
      </c>
      <c r="I50" s="80" t="s">
        <v>176</v>
      </c>
      <c r="J50" s="80" t="s">
        <v>176</v>
      </c>
    </row>
    <row r="51" spans="1:10" x14ac:dyDescent="0.25">
      <c r="A51" s="3" t="s">
        <v>59</v>
      </c>
      <c r="B51" s="3"/>
      <c r="C51" s="80" t="s">
        <v>176</v>
      </c>
      <c r="D51" s="4" t="s">
        <v>16</v>
      </c>
      <c r="E51" s="80" t="s">
        <v>176</v>
      </c>
      <c r="F51" s="4" t="s">
        <v>16</v>
      </c>
      <c r="G51" s="80" t="s">
        <v>176</v>
      </c>
      <c r="H51" s="4" t="s">
        <v>16</v>
      </c>
      <c r="I51" s="80" t="s">
        <v>176</v>
      </c>
      <c r="J51" s="80" t="s">
        <v>176</v>
      </c>
    </row>
    <row r="52" spans="1:10" x14ac:dyDescent="0.25">
      <c r="A52" s="3" t="s">
        <v>60</v>
      </c>
      <c r="B52" s="3"/>
      <c r="C52" s="80" t="s">
        <v>176</v>
      </c>
      <c r="D52" s="4" t="s">
        <v>16</v>
      </c>
      <c r="E52" s="80" t="s">
        <v>176</v>
      </c>
      <c r="F52" s="4" t="s">
        <v>16</v>
      </c>
      <c r="G52" s="80" t="s">
        <v>176</v>
      </c>
      <c r="H52" s="4" t="s">
        <v>16</v>
      </c>
      <c r="I52" s="80" t="s">
        <v>176</v>
      </c>
      <c r="J52" s="80" t="s">
        <v>176</v>
      </c>
    </row>
    <row r="53" spans="1:10" x14ac:dyDescent="0.25">
      <c r="A53" s="3" t="s">
        <v>61</v>
      </c>
      <c r="B53" s="3"/>
      <c r="C53" s="80" t="s">
        <v>176</v>
      </c>
      <c r="D53" s="4" t="s">
        <v>16</v>
      </c>
      <c r="E53" s="80" t="s">
        <v>176</v>
      </c>
      <c r="F53" s="4" t="s">
        <v>16</v>
      </c>
      <c r="G53" s="80" t="s">
        <v>176</v>
      </c>
      <c r="H53" s="4" t="s">
        <v>16</v>
      </c>
      <c r="I53" s="80" t="s">
        <v>176</v>
      </c>
      <c r="J53" s="80" t="s">
        <v>176</v>
      </c>
    </row>
    <row r="54" spans="1:10" x14ac:dyDescent="0.25">
      <c r="A54" s="3" t="s">
        <v>62</v>
      </c>
      <c r="B54" s="3"/>
      <c r="C54" s="80" t="s">
        <v>176</v>
      </c>
      <c r="D54" s="4" t="s">
        <v>16</v>
      </c>
      <c r="E54" s="80" t="s">
        <v>176</v>
      </c>
      <c r="F54" s="4" t="s">
        <v>16</v>
      </c>
      <c r="G54" s="80" t="s">
        <v>176</v>
      </c>
      <c r="H54" s="4" t="s">
        <v>16</v>
      </c>
      <c r="I54" s="80" t="s">
        <v>176</v>
      </c>
      <c r="J54" s="80" t="s">
        <v>176</v>
      </c>
    </row>
    <row r="55" spans="1:10" x14ac:dyDescent="0.25">
      <c r="A55" s="3" t="s">
        <v>172</v>
      </c>
      <c r="B55" s="3" t="s">
        <v>101</v>
      </c>
      <c r="C55" s="1">
        <v>37</v>
      </c>
      <c r="D55" s="80" t="s">
        <v>176</v>
      </c>
      <c r="E55" s="80" t="s">
        <v>176</v>
      </c>
      <c r="F55" s="4" t="s">
        <v>16</v>
      </c>
      <c r="G55" s="4" t="s">
        <v>217</v>
      </c>
      <c r="H55" s="80" t="s">
        <v>192</v>
      </c>
      <c r="I55" s="4" t="s">
        <v>179</v>
      </c>
      <c r="J55" s="4" t="s">
        <v>183</v>
      </c>
    </row>
    <row r="56" spans="1:10" x14ac:dyDescent="0.25">
      <c r="A56" s="3" t="s">
        <v>64</v>
      </c>
      <c r="B56" s="3"/>
      <c r="C56" s="80" t="s">
        <v>176</v>
      </c>
      <c r="D56" s="4" t="s">
        <v>16</v>
      </c>
      <c r="E56" s="80" t="s">
        <v>176</v>
      </c>
      <c r="F56" s="4" t="s">
        <v>16</v>
      </c>
      <c r="G56" s="80" t="s">
        <v>176</v>
      </c>
      <c r="H56" s="4" t="s">
        <v>16</v>
      </c>
      <c r="I56" s="80" t="s">
        <v>176</v>
      </c>
      <c r="J56" s="80" t="s">
        <v>176</v>
      </c>
    </row>
    <row r="57" spans="1:10" x14ac:dyDescent="0.25">
      <c r="A57" s="3" t="s">
        <v>65</v>
      </c>
      <c r="B57" s="3"/>
      <c r="C57" s="80" t="s">
        <v>176</v>
      </c>
      <c r="D57" s="4" t="s">
        <v>16</v>
      </c>
      <c r="E57" s="80" t="s">
        <v>176</v>
      </c>
      <c r="F57" s="4" t="s">
        <v>16</v>
      </c>
      <c r="G57" s="80" t="s">
        <v>176</v>
      </c>
      <c r="H57" s="4" t="s">
        <v>16</v>
      </c>
      <c r="I57" s="80" t="s">
        <v>176</v>
      </c>
      <c r="J57" s="80" t="s">
        <v>176</v>
      </c>
    </row>
    <row r="58" spans="1:10" x14ac:dyDescent="0.25">
      <c r="A58" s="3" t="s">
        <v>66</v>
      </c>
      <c r="B58" s="3"/>
      <c r="C58" s="80" t="s">
        <v>176</v>
      </c>
      <c r="D58" s="4" t="s">
        <v>16</v>
      </c>
      <c r="E58" s="80" t="s">
        <v>176</v>
      </c>
      <c r="F58" s="4" t="s">
        <v>16</v>
      </c>
      <c r="G58" s="80" t="s">
        <v>176</v>
      </c>
      <c r="H58" s="4" t="s">
        <v>16</v>
      </c>
      <c r="I58" s="80" t="s">
        <v>176</v>
      </c>
      <c r="J58" s="80" t="s">
        <v>176</v>
      </c>
    </row>
    <row r="59" spans="1:10" x14ac:dyDescent="0.25">
      <c r="A59" s="3" t="s">
        <v>181</v>
      </c>
      <c r="B59" s="3"/>
      <c r="C59" s="80" t="s">
        <v>176</v>
      </c>
      <c r="D59" s="4" t="s">
        <v>16</v>
      </c>
      <c r="E59" s="80" t="s">
        <v>176</v>
      </c>
      <c r="F59" s="4" t="s">
        <v>16</v>
      </c>
      <c r="G59" s="80" t="s">
        <v>176</v>
      </c>
      <c r="H59" s="4" t="s">
        <v>16</v>
      </c>
      <c r="I59" s="80" t="s">
        <v>176</v>
      </c>
      <c r="J59" s="80" t="s">
        <v>176</v>
      </c>
    </row>
    <row r="60" spans="1:10" x14ac:dyDescent="0.25">
      <c r="A60" s="3" t="s">
        <v>68</v>
      </c>
      <c r="B60" s="3"/>
      <c r="C60" s="80" t="s">
        <v>176</v>
      </c>
      <c r="D60" s="4" t="s">
        <v>88</v>
      </c>
      <c r="E60" s="80" t="s">
        <v>176</v>
      </c>
      <c r="F60" s="4" t="s">
        <v>74</v>
      </c>
      <c r="G60" s="80" t="s">
        <v>176</v>
      </c>
      <c r="H60" s="4" t="s">
        <v>88</v>
      </c>
      <c r="I60" s="80" t="s">
        <v>176</v>
      </c>
      <c r="J60" s="80" t="s">
        <v>176</v>
      </c>
    </row>
    <row r="61" spans="1:10" x14ac:dyDescent="0.25">
      <c r="A61" s="3" t="s">
        <v>69</v>
      </c>
      <c r="B61" s="3"/>
      <c r="C61" s="80" t="s">
        <v>176</v>
      </c>
      <c r="D61" s="4" t="s">
        <v>16</v>
      </c>
      <c r="E61" s="80" t="s">
        <v>176</v>
      </c>
      <c r="F61" s="4" t="s">
        <v>16</v>
      </c>
      <c r="G61" s="80" t="s">
        <v>176</v>
      </c>
      <c r="H61" s="4" t="s">
        <v>16</v>
      </c>
      <c r="I61" s="80" t="s">
        <v>176</v>
      </c>
      <c r="J61" s="80" t="s">
        <v>176</v>
      </c>
    </row>
    <row r="62" spans="1:10" x14ac:dyDescent="0.25">
      <c r="A62" s="3" t="s">
        <v>70</v>
      </c>
      <c r="B62" s="3"/>
      <c r="C62" s="80" t="s">
        <v>176</v>
      </c>
      <c r="D62" s="4" t="s">
        <v>16</v>
      </c>
      <c r="E62" s="80" t="s">
        <v>176</v>
      </c>
      <c r="F62" s="4" t="s">
        <v>73</v>
      </c>
      <c r="G62" s="80" t="s">
        <v>176</v>
      </c>
      <c r="H62" s="4" t="s">
        <v>16</v>
      </c>
      <c r="I62" s="80" t="s">
        <v>176</v>
      </c>
      <c r="J62" s="80" t="s">
        <v>176</v>
      </c>
    </row>
    <row r="63" spans="1:10" x14ac:dyDescent="0.25">
      <c r="A63" s="3" t="s">
        <v>21</v>
      </c>
      <c r="B63" s="3"/>
      <c r="C63" s="80" t="s">
        <v>176</v>
      </c>
      <c r="D63" s="4" t="s">
        <v>16</v>
      </c>
      <c r="E63" s="80" t="s">
        <v>176</v>
      </c>
      <c r="F63" s="4" t="s">
        <v>16</v>
      </c>
      <c r="G63" s="80" t="s">
        <v>176</v>
      </c>
      <c r="H63" s="4" t="s">
        <v>16</v>
      </c>
      <c r="I63" s="80" t="s">
        <v>176</v>
      </c>
      <c r="J63" s="80" t="s">
        <v>176</v>
      </c>
    </row>
    <row r="64" spans="1:10" x14ac:dyDescent="0.25">
      <c r="A64" s="3" t="s">
        <v>71</v>
      </c>
      <c r="B64" s="3"/>
      <c r="C64" s="80" t="s">
        <v>176</v>
      </c>
      <c r="D64" s="4" t="s">
        <v>16</v>
      </c>
      <c r="E64" s="80" t="s">
        <v>176</v>
      </c>
      <c r="F64" s="4" t="s">
        <v>16</v>
      </c>
      <c r="G64" s="80" t="s">
        <v>176</v>
      </c>
      <c r="H64" s="4" t="s">
        <v>16</v>
      </c>
      <c r="I64" s="80" t="s">
        <v>176</v>
      </c>
      <c r="J64" s="80" t="s">
        <v>176</v>
      </c>
    </row>
    <row r="65" spans="1:10" x14ac:dyDescent="0.25">
      <c r="A65" s="3" t="s">
        <v>72</v>
      </c>
      <c r="B65" s="3"/>
      <c r="C65" s="80" t="s">
        <v>176</v>
      </c>
      <c r="D65" s="4" t="s">
        <v>16</v>
      </c>
      <c r="E65" s="80" t="s">
        <v>176</v>
      </c>
      <c r="F65" s="4" t="s">
        <v>16</v>
      </c>
      <c r="G65" s="80" t="s">
        <v>176</v>
      </c>
      <c r="H65" s="4" t="s">
        <v>16</v>
      </c>
      <c r="I65" s="80" t="s">
        <v>176</v>
      </c>
      <c r="J65" s="80" t="s">
        <v>176</v>
      </c>
    </row>
    <row r="66" spans="1:10" x14ac:dyDescent="0.25">
      <c r="A66" s="3" t="s">
        <v>75</v>
      </c>
      <c r="B66" s="3"/>
      <c r="C66" s="80" t="s">
        <v>176</v>
      </c>
      <c r="D66" s="4" t="s">
        <v>16</v>
      </c>
      <c r="E66" s="80" t="s">
        <v>176</v>
      </c>
      <c r="F66" s="4" t="s">
        <v>16</v>
      </c>
      <c r="G66" s="80" t="s">
        <v>176</v>
      </c>
      <c r="H66" s="4" t="s">
        <v>16</v>
      </c>
      <c r="I66" s="80" t="s">
        <v>176</v>
      </c>
      <c r="J66" s="80" t="s">
        <v>176</v>
      </c>
    </row>
    <row r="67" spans="1:10" x14ac:dyDescent="0.25">
      <c r="A67" s="3" t="s">
        <v>76</v>
      </c>
      <c r="B67" s="3" t="s">
        <v>95</v>
      </c>
      <c r="C67" s="4">
        <v>2.2000000000000002</v>
      </c>
      <c r="D67" s="80" t="s">
        <v>176</v>
      </c>
      <c r="E67" s="80" t="s">
        <v>176</v>
      </c>
      <c r="F67" s="4" t="s">
        <v>16</v>
      </c>
      <c r="G67" s="80" t="s">
        <v>176</v>
      </c>
      <c r="H67" s="4" t="s">
        <v>16</v>
      </c>
      <c r="I67" s="80" t="s">
        <v>176</v>
      </c>
      <c r="J67" s="80" t="s">
        <v>176</v>
      </c>
    </row>
    <row r="68" spans="1:10" x14ac:dyDescent="0.25">
      <c r="A68" s="3" t="s">
        <v>77</v>
      </c>
      <c r="B68" s="3" t="s">
        <v>95</v>
      </c>
      <c r="C68" s="4">
        <v>2.19</v>
      </c>
      <c r="D68" s="80" t="s">
        <v>176</v>
      </c>
      <c r="E68" s="80" t="s">
        <v>176</v>
      </c>
      <c r="F68" s="4" t="s">
        <v>16</v>
      </c>
      <c r="G68" s="80" t="s">
        <v>176</v>
      </c>
      <c r="H68" s="4" t="s">
        <v>16</v>
      </c>
      <c r="I68" s="80" t="s">
        <v>176</v>
      </c>
      <c r="J68" s="80" t="s">
        <v>176</v>
      </c>
    </row>
    <row r="69" spans="1:10" x14ac:dyDescent="0.25">
      <c r="A69" s="3" t="s">
        <v>78</v>
      </c>
      <c r="B69" s="3"/>
      <c r="C69" s="80" t="s">
        <v>176</v>
      </c>
      <c r="D69" s="4" t="s">
        <v>16</v>
      </c>
      <c r="E69" s="80" t="s">
        <v>176</v>
      </c>
      <c r="F69" s="4" t="s">
        <v>16</v>
      </c>
      <c r="G69" s="80" t="s">
        <v>176</v>
      </c>
      <c r="H69" s="4" t="s">
        <v>16</v>
      </c>
      <c r="I69" s="80" t="s">
        <v>176</v>
      </c>
      <c r="J69" s="80" t="s">
        <v>176</v>
      </c>
    </row>
    <row r="70" spans="1:10" x14ac:dyDescent="0.25">
      <c r="A70" s="3" t="s">
        <v>79</v>
      </c>
      <c r="B70" s="5"/>
      <c r="C70" s="80" t="s">
        <v>176</v>
      </c>
      <c r="D70" s="4" t="s">
        <v>16</v>
      </c>
      <c r="E70" s="80" t="s">
        <v>176</v>
      </c>
      <c r="F70" s="4" t="s">
        <v>16</v>
      </c>
      <c r="G70" s="80" t="s">
        <v>176</v>
      </c>
      <c r="H70" s="4" t="s">
        <v>16</v>
      </c>
      <c r="I70" s="80" t="s">
        <v>176</v>
      </c>
      <c r="J70" s="80" t="s">
        <v>176</v>
      </c>
    </row>
    <row r="71" spans="1:10" x14ac:dyDescent="0.25">
      <c r="A71" s="3" t="s">
        <v>8</v>
      </c>
      <c r="B71" s="3"/>
      <c r="C71" s="80" t="s">
        <v>176</v>
      </c>
      <c r="D71" s="4" t="s">
        <v>16</v>
      </c>
      <c r="E71" s="80" t="s">
        <v>176</v>
      </c>
      <c r="F71" s="4" t="s">
        <v>16</v>
      </c>
      <c r="G71" s="4" t="s">
        <v>218</v>
      </c>
      <c r="H71" s="80" t="s">
        <v>192</v>
      </c>
      <c r="I71" s="80" t="s">
        <v>176</v>
      </c>
      <c r="J71" s="80" t="s">
        <v>176</v>
      </c>
    </row>
    <row r="72" spans="1:10" x14ac:dyDescent="0.25">
      <c r="A72" s="3" t="s">
        <v>80</v>
      </c>
      <c r="B72" s="3"/>
      <c r="C72" s="80" t="s">
        <v>176</v>
      </c>
      <c r="D72" s="4" t="s">
        <v>16</v>
      </c>
      <c r="E72" s="80" t="s">
        <v>176</v>
      </c>
      <c r="F72" s="4" t="s">
        <v>16</v>
      </c>
      <c r="G72" s="80" t="s">
        <v>176</v>
      </c>
      <c r="H72" s="4" t="s">
        <v>16</v>
      </c>
      <c r="I72" s="80" t="s">
        <v>176</v>
      </c>
      <c r="J72" s="80" t="s">
        <v>176</v>
      </c>
    </row>
    <row r="73" spans="1:10" x14ac:dyDescent="0.25">
      <c r="A73" s="3" t="s">
        <v>81</v>
      </c>
      <c r="B73" s="3"/>
      <c r="C73" s="80" t="s">
        <v>176</v>
      </c>
      <c r="D73" s="4" t="s">
        <v>16</v>
      </c>
      <c r="E73" s="80" t="s">
        <v>176</v>
      </c>
      <c r="F73" s="4" t="s">
        <v>16</v>
      </c>
      <c r="G73" s="80" t="s">
        <v>176</v>
      </c>
      <c r="H73" s="4" t="s">
        <v>16</v>
      </c>
      <c r="I73" s="80" t="s">
        <v>176</v>
      </c>
      <c r="J73" s="80" t="s">
        <v>176</v>
      </c>
    </row>
    <row r="74" spans="1:10" x14ac:dyDescent="0.25">
      <c r="A74" s="3" t="s">
        <v>82</v>
      </c>
      <c r="B74" s="5" t="s">
        <v>95</v>
      </c>
      <c r="C74" s="4">
        <v>3.34</v>
      </c>
      <c r="D74" s="80" t="s">
        <v>192</v>
      </c>
      <c r="E74" s="80" t="s">
        <v>176</v>
      </c>
      <c r="F74" s="4" t="s">
        <v>16</v>
      </c>
      <c r="G74" s="80" t="s">
        <v>176</v>
      </c>
      <c r="H74" s="4" t="s">
        <v>16</v>
      </c>
      <c r="I74" s="80" t="s">
        <v>176</v>
      </c>
      <c r="J74" s="80" t="s">
        <v>176</v>
      </c>
    </row>
    <row r="75" spans="1:10" x14ac:dyDescent="0.25">
      <c r="A75" s="3" t="s">
        <v>83</v>
      </c>
      <c r="B75" s="5" t="s">
        <v>95</v>
      </c>
      <c r="C75" s="4">
        <v>2.02</v>
      </c>
      <c r="D75" s="80" t="s">
        <v>176</v>
      </c>
      <c r="E75" s="4">
        <v>44.2</v>
      </c>
      <c r="F75" s="80" t="s">
        <v>176</v>
      </c>
      <c r="G75" s="4" t="s">
        <v>168</v>
      </c>
      <c r="H75" s="80" t="s">
        <v>176</v>
      </c>
      <c r="I75" s="80" t="s">
        <v>176</v>
      </c>
      <c r="J75" s="80" t="s">
        <v>176</v>
      </c>
    </row>
    <row r="76" spans="1:10" x14ac:dyDescent="0.25">
      <c r="A76" s="3" t="s">
        <v>84</v>
      </c>
      <c r="B76" s="3"/>
      <c r="C76" s="80" t="s">
        <v>176</v>
      </c>
      <c r="D76" s="4" t="s">
        <v>16</v>
      </c>
      <c r="E76" s="80" t="s">
        <v>176</v>
      </c>
      <c r="F76" s="4" t="s">
        <v>16</v>
      </c>
      <c r="G76" s="4" t="s">
        <v>16</v>
      </c>
      <c r="H76" s="80" t="s">
        <v>176</v>
      </c>
      <c r="I76" s="80" t="s">
        <v>176</v>
      </c>
      <c r="J76" s="80" t="s">
        <v>176</v>
      </c>
    </row>
    <row r="77" spans="1:10" x14ac:dyDescent="0.25">
      <c r="A77" s="3" t="s">
        <v>85</v>
      </c>
      <c r="B77" s="3" t="s">
        <v>95</v>
      </c>
      <c r="C77" s="4">
        <v>25.5</v>
      </c>
      <c r="D77" s="80" t="s">
        <v>176</v>
      </c>
      <c r="E77" s="80" t="s">
        <v>176</v>
      </c>
      <c r="F77" s="4" t="s">
        <v>16</v>
      </c>
      <c r="G77" s="4" t="s">
        <v>16</v>
      </c>
      <c r="H77" s="80" t="s">
        <v>176</v>
      </c>
      <c r="I77" s="80" t="s">
        <v>176</v>
      </c>
      <c r="J77" s="80" t="s">
        <v>176</v>
      </c>
    </row>
    <row r="78" spans="1:10" x14ac:dyDescent="0.25">
      <c r="A78" s="3" t="s">
        <v>86</v>
      </c>
      <c r="B78" s="3"/>
      <c r="C78" s="80" t="s">
        <v>176</v>
      </c>
      <c r="D78" s="4" t="s">
        <v>16</v>
      </c>
      <c r="E78" s="80" t="s">
        <v>176</v>
      </c>
      <c r="F78" s="4" t="s">
        <v>16</v>
      </c>
      <c r="G78" s="4" t="s">
        <v>16</v>
      </c>
      <c r="H78" s="80" t="s">
        <v>176</v>
      </c>
      <c r="I78" s="80" t="s">
        <v>176</v>
      </c>
      <c r="J78" s="80" t="s">
        <v>176</v>
      </c>
    </row>
    <row r="79" spans="1:10" x14ac:dyDescent="0.25">
      <c r="A79" s="3" t="s">
        <v>87</v>
      </c>
      <c r="B79" s="5" t="s">
        <v>94</v>
      </c>
      <c r="C79" s="4">
        <v>1.08</v>
      </c>
      <c r="D79" s="80" t="s">
        <v>176</v>
      </c>
      <c r="E79" s="4">
        <v>5.87</v>
      </c>
      <c r="F79" s="80" t="s">
        <v>176</v>
      </c>
      <c r="G79" s="4" t="s">
        <v>169</v>
      </c>
      <c r="H79" s="80" t="s">
        <v>176</v>
      </c>
      <c r="I79" s="80" t="s">
        <v>176</v>
      </c>
      <c r="J79" s="80" t="s">
        <v>176</v>
      </c>
    </row>
  </sheetData>
  <autoFilter ref="A2:J79" xr:uid="{4D14F355-ACDB-4366-8367-A540BB0DB636}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3F2F-DF24-49D8-A040-9314C481A768}">
  <dimension ref="A2:Q77"/>
  <sheetViews>
    <sheetView workbookViewId="0">
      <selection activeCell="E4" sqref="E4"/>
    </sheetView>
  </sheetViews>
  <sheetFormatPr defaultRowHeight="15" x14ac:dyDescent="0.25"/>
  <cols>
    <col min="1" max="1" width="24.5703125" bestFit="1" customWidth="1"/>
    <col min="2" max="2" width="24" bestFit="1" customWidth="1"/>
    <col min="3" max="3" width="14.140625" bestFit="1" customWidth="1"/>
    <col min="4" max="4" width="15.140625" bestFit="1" customWidth="1"/>
    <col min="5" max="5" width="14.42578125" bestFit="1" customWidth="1"/>
    <col min="6" max="7" width="19.5703125" bestFit="1" customWidth="1"/>
    <col min="8" max="8" width="13.140625" bestFit="1" customWidth="1"/>
    <col min="10" max="10" width="24.28515625" bestFit="1" customWidth="1"/>
    <col min="11" max="11" width="21.140625" style="1" customWidth="1"/>
    <col min="12" max="12" width="14.140625" style="1" bestFit="1" customWidth="1"/>
    <col min="13" max="14" width="10.5703125" style="1" bestFit="1" customWidth="1"/>
    <col min="15" max="15" width="9.140625" style="1"/>
    <col min="16" max="17" width="13.140625" style="1" bestFit="1" customWidth="1"/>
  </cols>
  <sheetData>
    <row r="2" spans="1:8" ht="15.75" thickBot="1" x14ac:dyDescent="0.3">
      <c r="A2" s="21" t="s">
        <v>129</v>
      </c>
      <c r="B2" s="21"/>
    </row>
    <row r="3" spans="1:8" x14ac:dyDescent="0.25">
      <c r="A3" s="59" t="s">
        <v>104</v>
      </c>
      <c r="B3" s="15" t="s">
        <v>114</v>
      </c>
      <c r="C3" s="51"/>
      <c r="E3" s="51"/>
      <c r="F3" s="52"/>
      <c r="G3" s="52"/>
    </row>
    <row r="4" spans="1:8" x14ac:dyDescent="0.25">
      <c r="A4" s="60" t="s">
        <v>24</v>
      </c>
      <c r="B4" s="3" t="s">
        <v>2</v>
      </c>
      <c r="C4" s="48"/>
      <c r="E4" s="48"/>
      <c r="F4" s="48"/>
      <c r="G4" s="48"/>
    </row>
    <row r="5" spans="1:8" x14ac:dyDescent="0.25">
      <c r="A5" s="60" t="s">
        <v>83</v>
      </c>
      <c r="B5" s="3" t="s">
        <v>5</v>
      </c>
      <c r="C5" s="48"/>
      <c r="E5" s="48"/>
      <c r="F5" s="48"/>
      <c r="G5" s="48"/>
    </row>
    <row r="6" spans="1:8" x14ac:dyDescent="0.25">
      <c r="A6" s="60"/>
      <c r="B6" s="3" t="s">
        <v>7</v>
      </c>
      <c r="C6" s="48"/>
      <c r="E6" s="48"/>
      <c r="F6" s="22"/>
      <c r="G6" s="48"/>
    </row>
    <row r="7" spans="1:8" x14ac:dyDescent="0.25">
      <c r="A7" s="60"/>
      <c r="B7" s="3" t="s">
        <v>85</v>
      </c>
      <c r="C7" s="48"/>
      <c r="E7" s="48"/>
      <c r="F7" s="22"/>
      <c r="G7" s="48"/>
    </row>
    <row r="15" spans="1:8" x14ac:dyDescent="0.25">
      <c r="A15" s="52" t="s">
        <v>121</v>
      </c>
      <c r="C15" s="48"/>
      <c r="D15" s="48"/>
      <c r="E15" s="48"/>
      <c r="F15" s="48"/>
      <c r="G15" s="48"/>
      <c r="H15" s="48"/>
    </row>
    <row r="16" spans="1:8" x14ac:dyDescent="0.25">
      <c r="A16" s="3"/>
      <c r="B16" s="20" t="s">
        <v>104</v>
      </c>
      <c r="C16" s="15" t="s">
        <v>105</v>
      </c>
      <c r="D16" s="15" t="s">
        <v>188</v>
      </c>
      <c r="E16" s="15" t="s">
        <v>189</v>
      </c>
      <c r="F16" s="15" t="s">
        <v>190</v>
      </c>
      <c r="G16" s="43" t="s">
        <v>107</v>
      </c>
      <c r="H16" s="43" t="s">
        <v>108</v>
      </c>
    </row>
    <row r="17" spans="1:9" x14ac:dyDescent="0.25">
      <c r="A17" s="3" t="s">
        <v>109</v>
      </c>
      <c r="B17" s="4">
        <v>13</v>
      </c>
      <c r="C17" s="4">
        <v>5</v>
      </c>
      <c r="D17" s="4">
        <v>2</v>
      </c>
      <c r="E17" s="4">
        <v>8</v>
      </c>
      <c r="F17" s="4">
        <v>0</v>
      </c>
      <c r="G17" s="4">
        <v>4</v>
      </c>
      <c r="H17" s="4">
        <v>3</v>
      </c>
    </row>
    <row r="18" spans="1:9" x14ac:dyDescent="0.25">
      <c r="A18" s="3" t="s">
        <v>110</v>
      </c>
      <c r="B18" s="4">
        <v>8</v>
      </c>
      <c r="C18" s="4">
        <v>4</v>
      </c>
      <c r="D18" s="4">
        <v>0</v>
      </c>
      <c r="E18" s="4">
        <v>18</v>
      </c>
      <c r="F18" s="4">
        <v>0</v>
      </c>
      <c r="G18" s="4">
        <v>2</v>
      </c>
      <c r="H18" s="4">
        <v>6</v>
      </c>
    </row>
    <row r="19" spans="1:9" x14ac:dyDescent="0.25">
      <c r="A19" s="3" t="s">
        <v>111</v>
      </c>
      <c r="B19" s="4">
        <v>9</v>
      </c>
      <c r="C19" s="4">
        <v>7</v>
      </c>
      <c r="D19" s="4">
        <v>1</v>
      </c>
      <c r="E19" s="4">
        <v>14</v>
      </c>
      <c r="F19" s="4">
        <v>0</v>
      </c>
      <c r="G19" s="4">
        <v>2</v>
      </c>
      <c r="H19" s="4">
        <v>3</v>
      </c>
    </row>
    <row r="20" spans="1:9" x14ac:dyDescent="0.25">
      <c r="A20" s="3" t="s">
        <v>112</v>
      </c>
      <c r="B20" s="4">
        <v>12</v>
      </c>
      <c r="C20" s="4">
        <v>4</v>
      </c>
      <c r="D20" s="4">
        <v>0</v>
      </c>
      <c r="E20" s="4">
        <v>11</v>
      </c>
      <c r="F20" s="4">
        <v>2</v>
      </c>
      <c r="G20" s="4">
        <v>5</v>
      </c>
      <c r="H20" s="4">
        <v>3</v>
      </c>
    </row>
    <row r="21" spans="1:9" x14ac:dyDescent="0.25">
      <c r="A21" s="6" t="s">
        <v>128</v>
      </c>
      <c r="B21" s="55">
        <f t="shared" ref="B21:H21" si="0">SUM(B17:B20)</f>
        <v>42</v>
      </c>
      <c r="C21" s="55">
        <f t="shared" si="0"/>
        <v>20</v>
      </c>
      <c r="D21" s="55">
        <f t="shared" si="0"/>
        <v>3</v>
      </c>
      <c r="E21" s="55">
        <f t="shared" si="0"/>
        <v>51</v>
      </c>
      <c r="F21" s="55">
        <f t="shared" si="0"/>
        <v>2</v>
      </c>
      <c r="G21" s="55">
        <f t="shared" si="0"/>
        <v>13</v>
      </c>
      <c r="H21" s="55">
        <f t="shared" si="0"/>
        <v>15</v>
      </c>
    </row>
    <row r="23" spans="1:9" x14ac:dyDescent="0.25">
      <c r="F23" s="15" t="s">
        <v>186</v>
      </c>
      <c r="G23" s="55" t="s">
        <v>9</v>
      </c>
      <c r="H23" s="55" t="s">
        <v>10</v>
      </c>
      <c r="I23" s="55" t="s">
        <v>106</v>
      </c>
    </row>
    <row r="24" spans="1:9" x14ac:dyDescent="0.25">
      <c r="A24" s="48"/>
      <c r="B24" s="48"/>
      <c r="C24" s="48"/>
      <c r="D24" s="48"/>
      <c r="F24" s="3" t="s">
        <v>132</v>
      </c>
      <c r="G24" s="4">
        <v>30</v>
      </c>
      <c r="H24" s="4">
        <v>23</v>
      </c>
      <c r="I24" s="4">
        <v>20</v>
      </c>
    </row>
    <row r="25" spans="1:9" x14ac:dyDescent="0.25">
      <c r="A25" s="48"/>
      <c r="B25" s="48"/>
      <c r="C25" s="48"/>
      <c r="D25" s="48"/>
      <c r="F25" s="3" t="s">
        <v>133</v>
      </c>
      <c r="G25" s="4">
        <v>32</v>
      </c>
      <c r="H25" s="4">
        <v>18</v>
      </c>
      <c r="I25" s="4">
        <v>16</v>
      </c>
    </row>
    <row r="26" spans="1:9" x14ac:dyDescent="0.25">
      <c r="A26" s="48"/>
      <c r="B26" s="48"/>
      <c r="C26" s="48"/>
      <c r="D26" s="48"/>
      <c r="F26" s="3" t="s">
        <v>141</v>
      </c>
      <c r="G26" s="4">
        <v>32</v>
      </c>
      <c r="H26" s="4">
        <v>20</v>
      </c>
      <c r="I26" s="4">
        <v>14</v>
      </c>
    </row>
    <row r="27" spans="1:9" x14ac:dyDescent="0.25">
      <c r="A27" s="48"/>
      <c r="B27" s="48"/>
      <c r="C27" s="48"/>
      <c r="D27" s="48"/>
      <c r="F27" s="3" t="s">
        <v>184</v>
      </c>
      <c r="G27" s="4">
        <v>32</v>
      </c>
      <c r="H27" s="4">
        <v>19</v>
      </c>
      <c r="I27" s="4">
        <v>22</v>
      </c>
    </row>
    <row r="28" spans="1:9" x14ac:dyDescent="0.25">
      <c r="A28" s="48"/>
      <c r="B28" s="48"/>
      <c r="C28" s="48"/>
      <c r="D28" s="48"/>
      <c r="F28" s="3" t="s">
        <v>185</v>
      </c>
      <c r="G28" s="4">
        <f>SUM(G24:G27)</f>
        <v>126</v>
      </c>
      <c r="H28" s="4">
        <f t="shared" ref="H28:I28" si="1">SUM(H24:H27)</f>
        <v>80</v>
      </c>
      <c r="I28" s="4">
        <f t="shared" si="1"/>
        <v>72</v>
      </c>
    </row>
    <row r="29" spans="1:9" x14ac:dyDescent="0.25">
      <c r="A29" s="48"/>
      <c r="B29" s="48"/>
      <c r="C29" s="48"/>
      <c r="D29" s="48"/>
      <c r="G29" s="1"/>
      <c r="H29" s="1"/>
      <c r="I29" s="1"/>
    </row>
    <row r="30" spans="1:9" x14ac:dyDescent="0.25">
      <c r="A30" s="48"/>
      <c r="B30" s="48"/>
      <c r="C30" s="48"/>
      <c r="D30" s="48"/>
      <c r="F30" s="15" t="s">
        <v>125</v>
      </c>
      <c r="G30" s="55" t="s">
        <v>9</v>
      </c>
      <c r="H30" s="55" t="s">
        <v>10</v>
      </c>
      <c r="I30" s="55" t="s">
        <v>106</v>
      </c>
    </row>
    <row r="31" spans="1:9" x14ac:dyDescent="0.25">
      <c r="A31" s="48"/>
      <c r="B31" s="48"/>
      <c r="C31" s="48"/>
      <c r="D31" s="48"/>
      <c r="F31" s="3" t="s">
        <v>132</v>
      </c>
      <c r="G31" s="4">
        <v>43</v>
      </c>
      <c r="H31" s="4">
        <v>49</v>
      </c>
      <c r="I31" s="4">
        <v>54</v>
      </c>
    </row>
    <row r="32" spans="1:9" x14ac:dyDescent="0.25">
      <c r="A32" s="48"/>
      <c r="B32" s="48"/>
      <c r="C32" s="48"/>
      <c r="D32" s="48"/>
      <c r="F32" s="3" t="s">
        <v>133</v>
      </c>
      <c r="G32" s="4">
        <v>41</v>
      </c>
      <c r="H32" s="4">
        <v>54</v>
      </c>
      <c r="I32" s="4">
        <v>58</v>
      </c>
    </row>
    <row r="33" spans="1:9" x14ac:dyDescent="0.25">
      <c r="A33" s="48"/>
      <c r="B33" s="48"/>
      <c r="C33" s="48"/>
      <c r="D33" s="48"/>
      <c r="F33" s="3" t="s">
        <v>141</v>
      </c>
      <c r="G33" s="4">
        <v>41</v>
      </c>
      <c r="H33" s="4">
        <v>52</v>
      </c>
      <c r="I33" s="4">
        <v>60</v>
      </c>
    </row>
    <row r="34" spans="1:9" x14ac:dyDescent="0.25">
      <c r="A34" s="48"/>
      <c r="B34" s="48"/>
      <c r="C34" s="48"/>
      <c r="D34" s="48"/>
      <c r="F34" s="3" t="s">
        <v>184</v>
      </c>
      <c r="G34" s="4">
        <v>41</v>
      </c>
      <c r="H34" s="4">
        <v>53</v>
      </c>
      <c r="I34" s="4">
        <v>52</v>
      </c>
    </row>
    <row r="35" spans="1:9" x14ac:dyDescent="0.25">
      <c r="A35" s="48"/>
      <c r="B35" s="48"/>
      <c r="C35" s="48"/>
      <c r="D35" s="48"/>
      <c r="F35" s="3" t="s">
        <v>185</v>
      </c>
      <c r="G35" s="4">
        <f>SUM(G31:G34)</f>
        <v>166</v>
      </c>
      <c r="H35" s="4">
        <f t="shared" ref="H35:I35" si="2">SUM(H31:H34)</f>
        <v>208</v>
      </c>
      <c r="I35" s="4">
        <f t="shared" si="2"/>
        <v>224</v>
      </c>
    </row>
    <row r="36" spans="1:9" x14ac:dyDescent="0.25">
      <c r="A36" s="48"/>
      <c r="B36" s="48"/>
      <c r="C36" s="48"/>
      <c r="D36" s="48"/>
      <c r="G36" s="1"/>
      <c r="H36" s="1"/>
      <c r="I36" s="1"/>
    </row>
    <row r="37" spans="1:9" x14ac:dyDescent="0.25">
      <c r="A37" s="48"/>
      <c r="B37" s="48"/>
      <c r="C37" s="48"/>
      <c r="D37" s="48"/>
      <c r="F37" s="15" t="s">
        <v>127</v>
      </c>
      <c r="G37" s="55" t="s">
        <v>9</v>
      </c>
      <c r="H37" s="55" t="s">
        <v>10</v>
      </c>
      <c r="I37" s="55" t="s">
        <v>106</v>
      </c>
    </row>
    <row r="38" spans="1:9" x14ac:dyDescent="0.25">
      <c r="A38" s="48"/>
      <c r="B38" s="48"/>
      <c r="C38" s="48"/>
      <c r="D38" s="48"/>
      <c r="F38" s="3" t="s">
        <v>132</v>
      </c>
      <c r="G38" s="4">
        <v>3</v>
      </c>
      <c r="H38" s="4">
        <v>4</v>
      </c>
      <c r="I38" s="4">
        <v>2</v>
      </c>
    </row>
    <row r="39" spans="1:9" x14ac:dyDescent="0.25">
      <c r="A39" s="48"/>
      <c r="B39" s="48"/>
      <c r="C39" s="48"/>
      <c r="D39" s="48"/>
      <c r="F39" s="3" t="s">
        <v>133</v>
      </c>
      <c r="G39" s="4">
        <v>3</v>
      </c>
      <c r="H39" s="4">
        <v>4</v>
      </c>
      <c r="I39" s="4">
        <v>2</v>
      </c>
    </row>
    <row r="40" spans="1:9" x14ac:dyDescent="0.25">
      <c r="A40" s="48"/>
      <c r="B40" s="48"/>
      <c r="C40" s="48"/>
      <c r="D40" s="48"/>
      <c r="F40" s="3" t="s">
        <v>141</v>
      </c>
      <c r="G40" s="4">
        <v>3</v>
      </c>
      <c r="H40" s="4">
        <v>4</v>
      </c>
      <c r="I40" s="4">
        <v>2</v>
      </c>
    </row>
    <row r="41" spans="1:9" x14ac:dyDescent="0.25">
      <c r="F41" s="3" t="s">
        <v>184</v>
      </c>
      <c r="G41" s="4">
        <v>3</v>
      </c>
      <c r="H41" s="4">
        <v>4</v>
      </c>
      <c r="I41" s="4">
        <v>2</v>
      </c>
    </row>
    <row r="42" spans="1:9" x14ac:dyDescent="0.25">
      <c r="F42" s="3" t="s">
        <v>185</v>
      </c>
      <c r="G42" s="4">
        <f>SUM(G38:G41)</f>
        <v>12</v>
      </c>
      <c r="H42" s="4">
        <f t="shared" ref="H42:I42" si="3">SUM(H38:H41)</f>
        <v>16</v>
      </c>
      <c r="I42" s="4">
        <f t="shared" si="3"/>
        <v>8</v>
      </c>
    </row>
    <row r="53" spans="10:10" x14ac:dyDescent="0.25">
      <c r="J53" s="48"/>
    </row>
    <row r="54" spans="10:10" x14ac:dyDescent="0.25">
      <c r="J54" s="48"/>
    </row>
    <row r="55" spans="10:10" x14ac:dyDescent="0.25">
      <c r="J55" s="48"/>
    </row>
    <row r="56" spans="10:10" x14ac:dyDescent="0.25">
      <c r="J56" s="22"/>
    </row>
    <row r="57" spans="10:10" x14ac:dyDescent="0.25">
      <c r="J57" s="22"/>
    </row>
    <row r="58" spans="10:10" x14ac:dyDescent="0.25">
      <c r="J58" s="22"/>
    </row>
    <row r="59" spans="10:10" x14ac:dyDescent="0.25">
      <c r="J59" s="48"/>
    </row>
    <row r="60" spans="10:10" x14ac:dyDescent="0.25">
      <c r="J60" s="48"/>
    </row>
    <row r="61" spans="10:10" x14ac:dyDescent="0.25">
      <c r="J61" s="48"/>
    </row>
    <row r="62" spans="10:10" x14ac:dyDescent="0.25">
      <c r="J62" s="48"/>
    </row>
    <row r="63" spans="10:10" x14ac:dyDescent="0.25">
      <c r="J63" s="48"/>
    </row>
    <row r="64" spans="10:10" x14ac:dyDescent="0.25">
      <c r="J64" s="48"/>
    </row>
    <row r="65" spans="10:10" x14ac:dyDescent="0.25">
      <c r="J65" s="48"/>
    </row>
    <row r="66" spans="10:10" x14ac:dyDescent="0.25">
      <c r="J66" s="48"/>
    </row>
    <row r="67" spans="10:10" x14ac:dyDescent="0.25">
      <c r="J67" s="48"/>
    </row>
    <row r="68" spans="10:10" x14ac:dyDescent="0.25">
      <c r="J68" s="48"/>
    </row>
    <row r="69" spans="10:10" x14ac:dyDescent="0.25">
      <c r="J69" s="48"/>
    </row>
    <row r="70" spans="10:10" x14ac:dyDescent="0.25">
      <c r="J70" s="48"/>
    </row>
    <row r="71" spans="10:10" x14ac:dyDescent="0.25">
      <c r="J71" s="48"/>
    </row>
    <row r="72" spans="10:10" x14ac:dyDescent="0.25">
      <c r="J72" s="48"/>
    </row>
    <row r="73" spans="10:10" x14ac:dyDescent="0.25">
      <c r="J73" s="48"/>
    </row>
    <row r="74" spans="10:10" x14ac:dyDescent="0.25">
      <c r="J74" s="48"/>
    </row>
    <row r="75" spans="10:10" x14ac:dyDescent="0.25">
      <c r="J75" s="48"/>
    </row>
    <row r="77" spans="10:10" x14ac:dyDescent="0.25">
      <c r="J77" s="48"/>
    </row>
  </sheetData>
  <pageMargins left="0.7" right="0.7" top="0.75" bottom="0.75" header="0.3" footer="0.3"/>
  <pageSetup orientation="portrait" r:id="rId1"/>
  <rowBreaks count="1" manualBreakCount="1">
    <brk id="1" max="16383" man="1"/>
  </rowBreaks>
  <colBreaks count="1" manualBreakCount="1">
    <brk id="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C501-4BAB-4E64-886C-20FF28078536}">
  <sheetPr>
    <pageSetUpPr fitToPage="1"/>
  </sheetPr>
  <dimension ref="A1:H57"/>
  <sheetViews>
    <sheetView workbookViewId="0">
      <selection activeCell="J17" sqref="J17"/>
    </sheetView>
  </sheetViews>
  <sheetFormatPr defaultRowHeight="15" x14ac:dyDescent="0.25"/>
  <cols>
    <col min="1" max="1" width="30" bestFit="1" customWidth="1"/>
    <col min="2" max="2" width="18.140625" bestFit="1" customWidth="1"/>
    <col min="3" max="3" width="14.5703125" bestFit="1" customWidth="1"/>
    <col min="4" max="5" width="10.5703125" bestFit="1" customWidth="1"/>
    <col min="6" max="6" width="9.5703125" bestFit="1" customWidth="1"/>
    <col min="7" max="8" width="13.140625" bestFit="1" customWidth="1"/>
  </cols>
  <sheetData>
    <row r="1" spans="1:8" x14ac:dyDescent="0.25">
      <c r="A1" s="61" t="s">
        <v>131</v>
      </c>
      <c r="B1" s="1"/>
      <c r="C1" s="1"/>
      <c r="D1" s="1"/>
      <c r="E1" s="1"/>
      <c r="F1" s="1"/>
      <c r="G1" s="1"/>
      <c r="H1" s="1"/>
    </row>
    <row r="2" spans="1:8" x14ac:dyDescent="0.25">
      <c r="A2" s="43" t="s">
        <v>130</v>
      </c>
      <c r="B2" s="55" t="s">
        <v>104</v>
      </c>
      <c r="C2" s="55" t="s">
        <v>117</v>
      </c>
      <c r="D2" s="55" t="s">
        <v>113</v>
      </c>
      <c r="E2" s="55" t="s">
        <v>114</v>
      </c>
      <c r="F2" s="55" t="s">
        <v>115</v>
      </c>
      <c r="G2" s="56" t="s">
        <v>107</v>
      </c>
      <c r="H2" s="56" t="s">
        <v>108</v>
      </c>
    </row>
    <row r="3" spans="1:8" x14ac:dyDescent="0.25">
      <c r="A3" s="3" t="s">
        <v>24</v>
      </c>
      <c r="B3" s="58">
        <v>4</v>
      </c>
      <c r="C3" s="4">
        <v>0</v>
      </c>
      <c r="D3" s="4">
        <v>0</v>
      </c>
      <c r="E3" s="4">
        <v>0</v>
      </c>
      <c r="F3" s="4">
        <v>0</v>
      </c>
      <c r="G3" s="4">
        <v>0</v>
      </c>
      <c r="H3" s="4">
        <v>0</v>
      </c>
    </row>
    <row r="4" spans="1:8" x14ac:dyDescent="0.25">
      <c r="A4" s="3" t="s">
        <v>98</v>
      </c>
      <c r="B4" s="58">
        <v>3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</row>
    <row r="5" spans="1:8" x14ac:dyDescent="0.25">
      <c r="A5" s="3" t="s">
        <v>102</v>
      </c>
      <c r="B5" s="58">
        <v>1</v>
      </c>
      <c r="C5" s="4">
        <v>0</v>
      </c>
      <c r="D5" s="4">
        <v>0</v>
      </c>
      <c r="E5" s="58">
        <v>1</v>
      </c>
      <c r="F5" s="4">
        <v>0</v>
      </c>
      <c r="G5" s="58">
        <v>2</v>
      </c>
      <c r="H5" s="4">
        <v>0</v>
      </c>
    </row>
    <row r="6" spans="1:8" x14ac:dyDescent="0.25">
      <c r="A6" s="3" t="s">
        <v>20</v>
      </c>
      <c r="B6" s="58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58">
        <v>1</v>
      </c>
    </row>
    <row r="7" spans="1:8" x14ac:dyDescent="0.25">
      <c r="A7" s="3" t="s">
        <v>79</v>
      </c>
      <c r="B7" s="58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</row>
    <row r="8" spans="1:8" x14ac:dyDescent="0.25">
      <c r="A8" s="3" t="s">
        <v>83</v>
      </c>
      <c r="B8" s="58">
        <v>4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</row>
    <row r="9" spans="1:8" x14ac:dyDescent="0.25">
      <c r="A9" s="3" t="s">
        <v>87</v>
      </c>
      <c r="B9" s="58">
        <v>3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</row>
    <row r="10" spans="1:8" x14ac:dyDescent="0.25">
      <c r="A10" s="10" t="s">
        <v>35</v>
      </c>
      <c r="B10" s="58">
        <v>2</v>
      </c>
      <c r="C10" s="58">
        <v>1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</row>
    <row r="11" spans="1:8" x14ac:dyDescent="0.25">
      <c r="A11" s="6" t="s">
        <v>18</v>
      </c>
      <c r="B11" s="58">
        <v>3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</row>
    <row r="12" spans="1:8" x14ac:dyDescent="0.25">
      <c r="A12" s="6" t="s">
        <v>22</v>
      </c>
      <c r="B12" s="58">
        <v>2</v>
      </c>
      <c r="C12" s="4">
        <v>0</v>
      </c>
      <c r="D12" s="4">
        <v>0</v>
      </c>
      <c r="E12" s="4">
        <v>0</v>
      </c>
      <c r="F12" s="4">
        <v>0</v>
      </c>
      <c r="G12" s="58">
        <v>1</v>
      </c>
      <c r="H12" s="4">
        <v>0</v>
      </c>
    </row>
    <row r="13" spans="1:8" x14ac:dyDescent="0.25">
      <c r="A13" s="6" t="s">
        <v>40</v>
      </c>
      <c r="B13" s="58">
        <v>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</row>
    <row r="14" spans="1:8" x14ac:dyDescent="0.25">
      <c r="A14" s="3" t="s">
        <v>36</v>
      </c>
      <c r="B14" s="58">
        <v>2</v>
      </c>
      <c r="C14" s="58">
        <v>1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</row>
    <row r="15" spans="1:8" x14ac:dyDescent="0.25">
      <c r="A15" s="3" t="s">
        <v>27</v>
      </c>
      <c r="B15" s="58">
        <v>1</v>
      </c>
      <c r="C15" s="58">
        <v>2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</row>
    <row r="16" spans="1:8" x14ac:dyDescent="0.25">
      <c r="A16" s="3" t="s">
        <v>28</v>
      </c>
      <c r="B16" s="58">
        <v>1</v>
      </c>
      <c r="C16" s="58">
        <v>2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</row>
    <row r="17" spans="1:8" x14ac:dyDescent="0.25">
      <c r="A17" s="3" t="s">
        <v>29</v>
      </c>
      <c r="B17" s="58">
        <v>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1:8" x14ac:dyDescent="0.25">
      <c r="A18" s="3" t="s">
        <v>30</v>
      </c>
      <c r="B18" s="4">
        <v>0</v>
      </c>
      <c r="C18" s="58">
        <v>1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</row>
    <row r="19" spans="1:8" x14ac:dyDescent="0.25">
      <c r="A19" s="3" t="s">
        <v>38</v>
      </c>
      <c r="B19" s="58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</row>
    <row r="20" spans="1:8" x14ac:dyDescent="0.25">
      <c r="A20" s="10" t="s">
        <v>26</v>
      </c>
      <c r="B20" s="58">
        <v>3</v>
      </c>
      <c r="C20" s="57">
        <v>0</v>
      </c>
      <c r="D20" s="4">
        <v>0</v>
      </c>
      <c r="E20" s="58">
        <v>0</v>
      </c>
      <c r="F20" s="4">
        <v>0</v>
      </c>
      <c r="G20" s="4">
        <v>0</v>
      </c>
      <c r="H20" s="4">
        <v>0</v>
      </c>
    </row>
    <row r="21" spans="1:8" x14ac:dyDescent="0.25">
      <c r="A21" s="3" t="s">
        <v>37</v>
      </c>
      <c r="B21" s="4">
        <v>0</v>
      </c>
      <c r="C21" s="58">
        <v>2</v>
      </c>
      <c r="D21" s="4">
        <v>0</v>
      </c>
      <c r="E21" s="58">
        <v>1</v>
      </c>
      <c r="F21" s="4">
        <v>0</v>
      </c>
      <c r="G21" s="4">
        <v>0</v>
      </c>
      <c r="H21" s="4">
        <v>0</v>
      </c>
    </row>
    <row r="22" spans="1:8" x14ac:dyDescent="0.25">
      <c r="A22" s="3" t="s">
        <v>103</v>
      </c>
      <c r="B22" s="4">
        <v>0</v>
      </c>
      <c r="C22" s="58">
        <v>1</v>
      </c>
      <c r="D22" s="4">
        <v>0</v>
      </c>
      <c r="E22" s="58">
        <v>3</v>
      </c>
      <c r="F22" s="4">
        <v>0</v>
      </c>
      <c r="G22" s="4">
        <v>0</v>
      </c>
      <c r="H22" s="4">
        <v>0</v>
      </c>
    </row>
    <row r="23" spans="1:8" x14ac:dyDescent="0.25">
      <c r="A23" s="14" t="s">
        <v>38</v>
      </c>
      <c r="B23" s="4">
        <v>0</v>
      </c>
      <c r="C23" s="58">
        <v>2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x14ac:dyDescent="0.25">
      <c r="A24" s="3" t="s">
        <v>25</v>
      </c>
      <c r="B24" s="4">
        <v>0</v>
      </c>
      <c r="C24" s="58">
        <v>2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3" t="s">
        <v>17</v>
      </c>
      <c r="B25" s="4">
        <v>0</v>
      </c>
      <c r="C25" s="58">
        <v>1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x14ac:dyDescent="0.25">
      <c r="A26" s="3" t="s">
        <v>56</v>
      </c>
      <c r="B26" s="4">
        <v>0</v>
      </c>
      <c r="C26" s="58">
        <v>1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</row>
    <row r="27" spans="1:8" x14ac:dyDescent="0.25">
      <c r="A27" s="3" t="s">
        <v>19</v>
      </c>
      <c r="B27" s="4">
        <v>0</v>
      </c>
      <c r="C27" s="4">
        <v>0</v>
      </c>
      <c r="D27" s="58">
        <v>1</v>
      </c>
      <c r="E27" s="4">
        <v>0</v>
      </c>
      <c r="F27" s="4">
        <v>0</v>
      </c>
      <c r="G27" s="4">
        <v>0</v>
      </c>
      <c r="H27" s="4">
        <v>0</v>
      </c>
    </row>
    <row r="28" spans="1:8" x14ac:dyDescent="0.25">
      <c r="A28" s="3" t="s">
        <v>25</v>
      </c>
      <c r="B28" s="4">
        <v>0</v>
      </c>
      <c r="C28" s="4">
        <v>0</v>
      </c>
      <c r="D28" s="58">
        <v>1</v>
      </c>
      <c r="E28" s="58">
        <v>1</v>
      </c>
      <c r="F28" s="4">
        <v>0</v>
      </c>
      <c r="G28" s="4">
        <v>0</v>
      </c>
      <c r="H28" s="4">
        <v>0</v>
      </c>
    </row>
    <row r="29" spans="1:8" x14ac:dyDescent="0.25">
      <c r="A29" s="3" t="s">
        <v>8</v>
      </c>
      <c r="B29" s="4">
        <v>0</v>
      </c>
      <c r="C29" s="4">
        <v>0</v>
      </c>
      <c r="D29" s="58">
        <v>1</v>
      </c>
      <c r="E29" s="4">
        <v>0</v>
      </c>
      <c r="F29" s="4">
        <v>0</v>
      </c>
      <c r="G29" s="4">
        <v>0</v>
      </c>
      <c r="H29" s="4">
        <v>0</v>
      </c>
    </row>
    <row r="30" spans="1:8" x14ac:dyDescent="0.25">
      <c r="A30" s="3" t="s">
        <v>34</v>
      </c>
      <c r="B30" s="4">
        <v>0</v>
      </c>
      <c r="C30" s="4">
        <v>0</v>
      </c>
      <c r="D30" s="4">
        <v>0</v>
      </c>
      <c r="E30" s="58">
        <v>2</v>
      </c>
      <c r="F30" s="4">
        <v>0</v>
      </c>
      <c r="G30" s="58">
        <v>1</v>
      </c>
      <c r="H30" s="4">
        <v>0</v>
      </c>
    </row>
    <row r="31" spans="1:8" x14ac:dyDescent="0.25">
      <c r="A31" s="3" t="s">
        <v>2</v>
      </c>
      <c r="B31" s="4">
        <v>0</v>
      </c>
      <c r="C31" s="4">
        <v>0</v>
      </c>
      <c r="D31" s="4">
        <v>0</v>
      </c>
      <c r="E31" s="58">
        <v>4</v>
      </c>
      <c r="F31" s="4">
        <v>0</v>
      </c>
      <c r="G31" s="4">
        <v>0</v>
      </c>
      <c r="H31" s="4">
        <v>0</v>
      </c>
    </row>
    <row r="32" spans="1:8" x14ac:dyDescent="0.25">
      <c r="A32" s="3" t="s">
        <v>5</v>
      </c>
      <c r="B32" s="4">
        <v>0</v>
      </c>
      <c r="C32" s="4">
        <v>0</v>
      </c>
      <c r="D32" s="4">
        <v>0</v>
      </c>
      <c r="E32" s="58">
        <v>4</v>
      </c>
      <c r="F32" s="4">
        <v>0</v>
      </c>
      <c r="G32" s="4">
        <v>0</v>
      </c>
      <c r="H32" s="4">
        <v>0</v>
      </c>
    </row>
    <row r="33" spans="1:8" x14ac:dyDescent="0.25">
      <c r="A33" s="3" t="s">
        <v>3</v>
      </c>
      <c r="B33" s="4">
        <v>0</v>
      </c>
      <c r="C33" s="4">
        <v>0</v>
      </c>
      <c r="D33" s="4">
        <v>0</v>
      </c>
      <c r="E33" s="58">
        <v>2</v>
      </c>
      <c r="F33" s="4">
        <v>0</v>
      </c>
      <c r="G33" s="4">
        <v>0</v>
      </c>
      <c r="H33" s="4">
        <v>0</v>
      </c>
    </row>
    <row r="34" spans="1:8" x14ac:dyDescent="0.25">
      <c r="A34" s="3" t="s">
        <v>6</v>
      </c>
      <c r="B34" s="4">
        <v>0</v>
      </c>
      <c r="C34" s="4">
        <v>0</v>
      </c>
      <c r="D34" s="4">
        <v>0</v>
      </c>
      <c r="E34" s="58">
        <v>3</v>
      </c>
      <c r="F34" s="4">
        <v>0</v>
      </c>
      <c r="G34" s="4">
        <v>0</v>
      </c>
      <c r="H34" s="4">
        <v>0</v>
      </c>
    </row>
    <row r="35" spans="1:8" x14ac:dyDescent="0.25">
      <c r="A35" s="3" t="s">
        <v>4</v>
      </c>
      <c r="B35" s="4">
        <v>0</v>
      </c>
      <c r="C35" s="4">
        <v>0</v>
      </c>
      <c r="D35" s="4">
        <v>0</v>
      </c>
      <c r="E35" s="58">
        <v>1</v>
      </c>
      <c r="F35" s="4">
        <v>0</v>
      </c>
      <c r="G35" s="4">
        <v>0</v>
      </c>
      <c r="H35" s="4">
        <v>0</v>
      </c>
    </row>
    <row r="36" spans="1:8" x14ac:dyDescent="0.25">
      <c r="A36" s="3" t="s">
        <v>7</v>
      </c>
      <c r="B36" s="4">
        <v>0</v>
      </c>
      <c r="C36" s="4">
        <v>0</v>
      </c>
      <c r="D36" s="4">
        <v>0</v>
      </c>
      <c r="E36" s="58">
        <v>4</v>
      </c>
      <c r="F36" s="4">
        <v>0</v>
      </c>
      <c r="G36" s="58">
        <v>1</v>
      </c>
      <c r="H36" s="4">
        <v>0</v>
      </c>
    </row>
    <row r="37" spans="1:8" x14ac:dyDescent="0.25">
      <c r="A37" s="3" t="s">
        <v>63</v>
      </c>
      <c r="B37" s="4">
        <v>0</v>
      </c>
      <c r="C37" s="4">
        <v>0</v>
      </c>
      <c r="D37" s="4">
        <v>0</v>
      </c>
      <c r="E37" s="58">
        <v>3</v>
      </c>
      <c r="F37" s="4">
        <v>0</v>
      </c>
      <c r="G37" s="58">
        <v>1</v>
      </c>
      <c r="H37" s="4">
        <v>0</v>
      </c>
    </row>
    <row r="38" spans="1:8" x14ac:dyDescent="0.25">
      <c r="A38" s="3" t="s">
        <v>85</v>
      </c>
      <c r="B38" s="4">
        <v>0</v>
      </c>
      <c r="C38" s="4">
        <v>0</v>
      </c>
      <c r="D38" s="4">
        <v>0</v>
      </c>
      <c r="E38" s="58">
        <v>4</v>
      </c>
      <c r="F38" s="4">
        <v>0</v>
      </c>
      <c r="G38" s="4">
        <v>0</v>
      </c>
      <c r="H38" s="4">
        <v>0</v>
      </c>
    </row>
    <row r="39" spans="1:8" x14ac:dyDescent="0.25">
      <c r="A39" s="3" t="s">
        <v>39</v>
      </c>
      <c r="B39" s="4">
        <v>0</v>
      </c>
      <c r="C39" s="4">
        <v>0</v>
      </c>
      <c r="D39" s="4">
        <v>0</v>
      </c>
      <c r="E39" s="58">
        <v>3</v>
      </c>
      <c r="F39" s="4">
        <v>0</v>
      </c>
      <c r="G39" s="58">
        <v>1</v>
      </c>
      <c r="H39" s="4">
        <v>0</v>
      </c>
    </row>
    <row r="40" spans="1:8" x14ac:dyDescent="0.25">
      <c r="A40" s="3" t="s">
        <v>76</v>
      </c>
      <c r="B40" s="4">
        <v>0</v>
      </c>
      <c r="C40" s="4">
        <v>0</v>
      </c>
      <c r="D40" s="4">
        <v>0</v>
      </c>
      <c r="E40" s="58">
        <v>3</v>
      </c>
      <c r="F40" s="4">
        <v>0</v>
      </c>
      <c r="G40" s="4">
        <v>0</v>
      </c>
      <c r="H40" s="4">
        <v>0</v>
      </c>
    </row>
    <row r="41" spans="1:8" x14ac:dyDescent="0.25">
      <c r="A41" s="6" t="s">
        <v>27</v>
      </c>
      <c r="B41" s="4">
        <v>0</v>
      </c>
      <c r="C41" s="4">
        <v>0</v>
      </c>
      <c r="D41" s="4">
        <v>0</v>
      </c>
      <c r="E41" s="58">
        <v>2</v>
      </c>
      <c r="F41" s="4">
        <v>0</v>
      </c>
      <c r="G41" s="4">
        <v>0</v>
      </c>
      <c r="H41" s="4">
        <v>0</v>
      </c>
    </row>
    <row r="42" spans="1:8" x14ac:dyDescent="0.25">
      <c r="A42" s="6" t="s">
        <v>28</v>
      </c>
      <c r="B42" s="4">
        <v>0</v>
      </c>
      <c r="C42" s="4">
        <v>0</v>
      </c>
      <c r="D42" s="4">
        <v>0</v>
      </c>
      <c r="E42" s="58">
        <v>1</v>
      </c>
      <c r="F42" s="4">
        <v>0</v>
      </c>
      <c r="G42" s="4">
        <v>0</v>
      </c>
      <c r="H42" s="4">
        <v>0</v>
      </c>
    </row>
    <row r="43" spans="1:8" x14ac:dyDescent="0.25">
      <c r="A43" s="6" t="s">
        <v>29</v>
      </c>
      <c r="B43" s="4">
        <v>0</v>
      </c>
      <c r="C43" s="4">
        <v>0</v>
      </c>
      <c r="D43" s="4">
        <v>0</v>
      </c>
      <c r="E43" s="58">
        <v>1</v>
      </c>
      <c r="F43" s="4">
        <v>0</v>
      </c>
      <c r="G43" s="4">
        <v>0</v>
      </c>
      <c r="H43" s="4">
        <v>0</v>
      </c>
    </row>
    <row r="44" spans="1:8" x14ac:dyDescent="0.25">
      <c r="A44" s="3" t="s">
        <v>30</v>
      </c>
      <c r="B44" s="4">
        <v>0</v>
      </c>
      <c r="C44" s="4">
        <v>0</v>
      </c>
      <c r="D44" s="4">
        <v>0</v>
      </c>
      <c r="E44" s="58">
        <v>1</v>
      </c>
      <c r="F44" s="4">
        <v>0</v>
      </c>
      <c r="G44" s="4">
        <v>0</v>
      </c>
      <c r="H44" s="4">
        <v>0</v>
      </c>
    </row>
    <row r="45" spans="1:8" x14ac:dyDescent="0.25">
      <c r="A45" s="6" t="s">
        <v>17</v>
      </c>
      <c r="B45" s="4">
        <v>0</v>
      </c>
      <c r="C45" s="4">
        <v>0</v>
      </c>
      <c r="D45" s="4">
        <v>0</v>
      </c>
      <c r="E45" s="58">
        <v>1</v>
      </c>
      <c r="F45" s="4">
        <v>0</v>
      </c>
      <c r="G45" s="4">
        <v>0</v>
      </c>
      <c r="H45" s="4">
        <v>0</v>
      </c>
    </row>
    <row r="46" spans="1:8" x14ac:dyDescent="0.25">
      <c r="A46" s="6" t="s">
        <v>47</v>
      </c>
      <c r="B46" s="4">
        <v>0</v>
      </c>
      <c r="C46" s="4">
        <v>0</v>
      </c>
      <c r="D46" s="4">
        <v>0</v>
      </c>
      <c r="E46" s="58">
        <v>1</v>
      </c>
      <c r="F46" s="4">
        <v>0</v>
      </c>
      <c r="G46" s="58">
        <v>1</v>
      </c>
      <c r="H46" s="4">
        <v>0</v>
      </c>
    </row>
    <row r="47" spans="1:8" x14ac:dyDescent="0.25">
      <c r="A47" s="3" t="s">
        <v>43</v>
      </c>
      <c r="B47" s="4">
        <v>0</v>
      </c>
      <c r="C47" s="4">
        <v>0</v>
      </c>
      <c r="D47" s="4">
        <v>0</v>
      </c>
      <c r="E47" s="58">
        <v>2</v>
      </c>
      <c r="F47" s="4">
        <v>0</v>
      </c>
      <c r="G47" s="58">
        <v>2</v>
      </c>
      <c r="H47" s="4">
        <v>0</v>
      </c>
    </row>
    <row r="48" spans="1:8" x14ac:dyDescent="0.25">
      <c r="A48" s="3" t="s">
        <v>79</v>
      </c>
      <c r="B48" s="4">
        <v>0</v>
      </c>
      <c r="C48" s="4">
        <v>0</v>
      </c>
      <c r="D48" s="4">
        <v>0</v>
      </c>
      <c r="E48" s="4">
        <v>0</v>
      </c>
      <c r="F48" s="58">
        <v>1</v>
      </c>
      <c r="G48" s="4">
        <v>0</v>
      </c>
      <c r="H48" s="58">
        <v>1</v>
      </c>
    </row>
    <row r="49" spans="1:8" x14ac:dyDescent="0.25">
      <c r="A49" s="3" t="s">
        <v>83</v>
      </c>
      <c r="B49" s="4">
        <v>0</v>
      </c>
      <c r="C49" s="4">
        <v>0</v>
      </c>
      <c r="D49" s="4">
        <v>0</v>
      </c>
      <c r="E49" s="4">
        <v>0</v>
      </c>
      <c r="F49" s="58">
        <v>1</v>
      </c>
      <c r="G49" s="4">
        <v>0</v>
      </c>
      <c r="H49" s="4">
        <v>0</v>
      </c>
    </row>
    <row r="50" spans="1:8" x14ac:dyDescent="0.25">
      <c r="A50" s="3" t="s">
        <v>87</v>
      </c>
      <c r="B50" s="4">
        <v>0</v>
      </c>
      <c r="C50" s="4">
        <v>0</v>
      </c>
      <c r="D50" s="4">
        <v>0</v>
      </c>
      <c r="E50" s="4">
        <v>0</v>
      </c>
      <c r="F50" s="58">
        <v>1</v>
      </c>
      <c r="G50" s="4">
        <v>0</v>
      </c>
      <c r="H50" s="4">
        <v>0</v>
      </c>
    </row>
    <row r="51" spans="1:8" x14ac:dyDescent="0.25">
      <c r="A51" s="3" t="s">
        <v>52</v>
      </c>
      <c r="B51" s="4">
        <v>0</v>
      </c>
      <c r="C51" s="4">
        <v>0</v>
      </c>
      <c r="D51" s="4">
        <v>0</v>
      </c>
      <c r="E51" s="4">
        <v>0</v>
      </c>
      <c r="F51" s="58">
        <v>1</v>
      </c>
      <c r="G51" s="4">
        <v>0</v>
      </c>
      <c r="H51" s="58">
        <v>1</v>
      </c>
    </row>
    <row r="52" spans="1:8" x14ac:dyDescent="0.25">
      <c r="A52" s="3" t="s">
        <v>8</v>
      </c>
      <c r="B52" s="4">
        <v>0</v>
      </c>
      <c r="C52" s="4">
        <v>0</v>
      </c>
      <c r="D52" s="4">
        <v>0</v>
      </c>
      <c r="E52" s="4">
        <v>0</v>
      </c>
      <c r="F52" s="58">
        <v>1</v>
      </c>
      <c r="G52" s="4">
        <v>0</v>
      </c>
      <c r="H52" s="4">
        <v>0</v>
      </c>
    </row>
    <row r="53" spans="1:8" x14ac:dyDescent="0.25">
      <c r="A53" s="3" t="s">
        <v>82</v>
      </c>
      <c r="B53" s="4">
        <v>0</v>
      </c>
      <c r="C53" s="4">
        <v>0</v>
      </c>
      <c r="D53" s="4">
        <v>0</v>
      </c>
      <c r="E53" s="58">
        <v>1</v>
      </c>
      <c r="F53" s="4">
        <v>0</v>
      </c>
      <c r="G53" s="4">
        <v>0</v>
      </c>
      <c r="H53" s="4">
        <v>0</v>
      </c>
    </row>
    <row r="54" spans="1:8" x14ac:dyDescent="0.25">
      <c r="A54" s="3" t="s">
        <v>87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58">
        <v>1</v>
      </c>
    </row>
    <row r="55" spans="1:8" x14ac:dyDescent="0.25">
      <c r="A55" s="3" t="s">
        <v>48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58">
        <v>3</v>
      </c>
    </row>
    <row r="56" spans="1:8" x14ac:dyDescent="0.25">
      <c r="A56" s="3" t="s">
        <v>49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58">
        <v>3</v>
      </c>
    </row>
    <row r="57" spans="1:8" x14ac:dyDescent="0.25">
      <c r="A57" s="3" t="s">
        <v>86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58">
        <v>1</v>
      </c>
    </row>
  </sheetData>
  <pageMargins left="0.7" right="0.7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Ochlocknee</vt:lpstr>
      <vt:lpstr>Alafia</vt:lpstr>
      <vt:lpstr>Withlac</vt:lpstr>
      <vt:lpstr>Apalach</vt:lpstr>
      <vt:lpstr>Totals</vt:lpstr>
      <vt:lpstr>Sheet1</vt:lpstr>
      <vt:lpstr>Sheet1!Print_Area</vt:lpstr>
      <vt:lpstr>Ochlocknee!Print_Titles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Burtchett, Jade</cp:lastModifiedBy>
  <cp:lastPrinted>2017-10-24T16:51:36Z</cp:lastPrinted>
  <dcterms:created xsi:type="dcterms:W3CDTF">2017-10-04T20:01:58Z</dcterms:created>
  <dcterms:modified xsi:type="dcterms:W3CDTF">2018-03-16T13:29:53Z</dcterms:modified>
</cp:coreProperties>
</file>