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4160" windowHeight="9030" activeTab="5"/>
  </bookViews>
  <sheets>
    <sheet name="Nitrate" sheetId="1" r:id="rId1"/>
    <sheet name="VOCs" sheetId="2" r:id="rId2"/>
    <sheet name="SOCs" sheetId="3" r:id="rId3"/>
    <sheet name="Primary Metals" sheetId="4" r:id="rId4"/>
    <sheet name="Saline Water" sheetId="5" r:id="rId5"/>
    <sheet name="Radionuclides" sheetId="6" r:id="rId6"/>
    <sheet name="Sheet1" sheetId="7" r:id="rId7"/>
  </sheets>
  <calcPr calcId="125725"/>
</workbook>
</file>

<file path=xl/calcChain.xml><?xml version="1.0" encoding="utf-8"?>
<calcChain xmlns="http://schemas.openxmlformats.org/spreadsheetml/2006/main">
  <c r="E33" i="5"/>
  <c r="E33" i="4"/>
  <c r="E33" i="3"/>
  <c r="E33" i="2"/>
  <c r="E33" i="1"/>
  <c r="E33" i="6"/>
  <c r="B33" i="3"/>
  <c r="B33" i="2"/>
  <c r="E32" i="5"/>
  <c r="G32" i="2"/>
  <c r="F32"/>
  <c r="E32"/>
  <c r="D32"/>
  <c r="C32"/>
  <c r="G32" i="1"/>
  <c r="F32"/>
  <c r="E32"/>
  <c r="D32"/>
  <c r="C32"/>
  <c r="E32" i="4"/>
  <c r="E32" i="3"/>
  <c r="E32" i="6"/>
  <c r="B32"/>
  <c r="B33" s="1"/>
  <c r="B32" i="4"/>
  <c r="B33" s="1"/>
  <c r="B32" i="3"/>
  <c r="B32" i="2"/>
  <c r="B32" i="1"/>
  <c r="B33" s="1"/>
  <c r="B32" i="5"/>
  <c r="B33" s="1"/>
</calcChain>
</file>

<file path=xl/sharedStrings.xml><?xml version="1.0" encoding="utf-8"?>
<sst xmlns="http://schemas.openxmlformats.org/spreadsheetml/2006/main" count="362" uniqueCount="46">
  <si>
    <t>Basin—Aquifer</t>
  </si>
  <si>
    <t>Status/ Background/ VISA Network Wells</t>
  </si>
  <si>
    <t>Apalachicola–Chipola—Floridan Aquifer</t>
  </si>
  <si>
    <t>Caloosahatchee—Surficial Aquifer</t>
  </si>
  <si>
    <t>Charlotte Harbor—Floridan Aquifer (SW)</t>
  </si>
  <si>
    <t>Choctawhatchee–St. Andrew—Floridan Aquifer</t>
  </si>
  <si>
    <t>Everglades—Surficial Aquifer (SW)</t>
  </si>
  <si>
    <t>Everglades West Coast—Surficial Aquifer</t>
  </si>
  <si>
    <t>Fisheating Creek—Surficial Aquifer</t>
  </si>
  <si>
    <t>Florida Keys—None</t>
  </si>
  <si>
    <t>Indian River Lagoon—Floridan and Surficial Aquifers</t>
  </si>
  <si>
    <t>Kissimmee River—Floridan, Intermediate, and Surficial Aquifers</t>
  </si>
  <si>
    <t>Lake Okeechobee—Surficial Aquifer (SW)</t>
  </si>
  <si>
    <t>Lake Worth Lagoon–Palm Beach Coast—Surficial Aquifer</t>
  </si>
  <si>
    <t>Lower St. Johns—Floridan Aquifer</t>
  </si>
  <si>
    <t>Middle St. Johns—Floridan Aquifer</t>
  </si>
  <si>
    <t>Nassau–St. Marys—Floridan Aquifer</t>
  </si>
  <si>
    <t>Ochlockonee–St. Marks—Floridan Aquifer</t>
  </si>
  <si>
    <t>Ocklawaha—Floridan Aquifer</t>
  </si>
  <si>
    <t>Pensacola—Sand-and-Gravel Aquifer</t>
  </si>
  <si>
    <t>Perdido—Sand-and-Gravel Aquifer</t>
  </si>
  <si>
    <t>Sarasota Bay–Peace–Myakka—Floridan and Surficial Aquifers</t>
  </si>
  <si>
    <t>Southeast Coast–Biscayne Bay---Biscayne Aquifer</t>
  </si>
  <si>
    <t>Springs Coast—Floridan Aquifer</t>
  </si>
  <si>
    <t>St. Lucie–Loxahatchee—Surficial Aquifer</t>
  </si>
  <si>
    <t>Suwannee—Floridan Aquifer</t>
  </si>
  <si>
    <t>Tampa Bay—Floridan Aquifer</t>
  </si>
  <si>
    <t>Tampa Bay Tributaries—Floridan Aquifer</t>
  </si>
  <si>
    <t>Upper East Coast—Floridan Aquifer and Surficial Aquifer</t>
  </si>
  <si>
    <t>Upper St. Johns—Floridan Aquifer and Surficial Aquifer</t>
  </si>
  <si>
    <t>Withlacoochee—Floridan Aquifer</t>
  </si>
  <si>
    <t>STATEWIDE SUMMARY—All results</t>
  </si>
  <si>
    <t>Public Water Systems</t>
  </si>
  <si>
    <t xml:space="preserve">Private Wells (WSRP) </t>
  </si>
  <si>
    <t xml:space="preserve"> </t>
  </si>
  <si>
    <t>Contaminant Categories and Number of Wells or Water Systems with Samples that Have Exceeded Primary Standards from 11/2007 to 11/2009</t>
  </si>
  <si>
    <t>Contaminant Categories and Number of Wells or Water Systems with Samples that Have Exceeded Primary Standards from 11/2005 to 11/2007</t>
  </si>
  <si>
    <t>STATEWIDE SUMMARY—All results -- Percentage</t>
  </si>
  <si>
    <t xml:space="preserve">  </t>
  </si>
  <si>
    <t>Systems or wells with samples that exceeded MCLs for nitrate.</t>
  </si>
  <si>
    <t xml:space="preserve"> Systems or wells with samples that exceeded MCLs for synthetic organic chemicals.</t>
  </si>
  <si>
    <t xml:space="preserve"> Systems or wells with samples that exceeded MCLs for primary metals.</t>
  </si>
  <si>
    <t xml:space="preserve"> Systems or wells with samples that exceeded MCL for sodium, an indicator of salinity.</t>
  </si>
  <si>
    <t>Systems or wells with samples that exceeded MCL for radionuclides, measured as radon 226, radon 228, gross Alpha, and/or gross Beta.</t>
  </si>
  <si>
    <t>Systems or wells with samples that exceeded MCLs for volatile organic compounds, including EDB.</t>
  </si>
  <si>
    <t>Percentages calculated using a total of 5706 public water systems for the 2005 to 2007 interval and 6593 public water systems for the 2007 to 2009 interval.</t>
  </si>
</sst>
</file>

<file path=xl/styles.xml><?xml version="1.0" encoding="utf-8"?>
<styleSheet xmlns="http://schemas.openxmlformats.org/spreadsheetml/2006/main">
  <numFmts count="1">
    <numFmt numFmtId="164" formatCode="0.00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Fill="1" applyBorder="1"/>
    <xf numFmtId="164" fontId="0" fillId="0" borderId="1" xfId="0" applyNumberFormat="1" applyBorder="1"/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workbookViewId="0">
      <selection activeCell="E24" sqref="E24"/>
    </sheetView>
  </sheetViews>
  <sheetFormatPr defaultRowHeight="15"/>
  <cols>
    <col min="1" max="1" width="58.7109375" customWidth="1"/>
    <col min="2" max="2" width="20.85546875" customWidth="1"/>
    <col min="3" max="3" width="20.28515625" customWidth="1"/>
    <col min="4" max="4" width="19.42578125" customWidth="1"/>
    <col min="5" max="5" width="20.85546875" customWidth="1"/>
    <col min="6" max="6" width="20.28515625" customWidth="1"/>
    <col min="7" max="7" width="19.42578125" customWidth="1"/>
    <col min="8" max="8" width="7.140625" customWidth="1"/>
    <col min="9" max="12" width="9.140625" hidden="1" customWidth="1"/>
  </cols>
  <sheetData>
    <row r="1" spans="1:7" ht="45" customHeight="1">
      <c r="A1" s="8" t="s">
        <v>0</v>
      </c>
      <c r="B1" s="7" t="s">
        <v>35</v>
      </c>
      <c r="C1" s="7"/>
      <c r="D1" s="7"/>
      <c r="E1" s="7" t="s">
        <v>36</v>
      </c>
      <c r="F1" s="7"/>
      <c r="G1" s="7"/>
    </row>
    <row r="2" spans="1:7" ht="30">
      <c r="A2" s="8"/>
      <c r="B2" s="1" t="s">
        <v>32</v>
      </c>
      <c r="C2" s="1" t="s">
        <v>33</v>
      </c>
      <c r="D2" s="2" t="s">
        <v>1</v>
      </c>
      <c r="E2" s="1" t="s">
        <v>32</v>
      </c>
      <c r="F2" s="1" t="s">
        <v>33</v>
      </c>
      <c r="G2" s="2" t="s">
        <v>1</v>
      </c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3" t="s">
        <v>3</v>
      </c>
      <c r="B4" s="3"/>
      <c r="C4" s="3"/>
      <c r="D4" s="3"/>
      <c r="E4" s="3" t="s">
        <v>34</v>
      </c>
      <c r="F4" s="3"/>
      <c r="G4" s="3"/>
    </row>
    <row r="5" spans="1:7">
      <c r="A5" s="3" t="s">
        <v>4</v>
      </c>
      <c r="B5" s="3"/>
      <c r="C5" s="3"/>
      <c r="D5" s="3"/>
      <c r="E5" s="3"/>
      <c r="F5" s="3"/>
      <c r="G5" s="3"/>
    </row>
    <row r="6" spans="1:7">
      <c r="A6" s="3" t="s">
        <v>5</v>
      </c>
      <c r="B6" s="3"/>
      <c r="C6" s="3"/>
      <c r="D6" s="3"/>
      <c r="E6" s="3"/>
      <c r="F6" s="3"/>
      <c r="G6" s="3"/>
    </row>
    <row r="7" spans="1:7">
      <c r="A7" s="3" t="s">
        <v>6</v>
      </c>
      <c r="B7" s="3"/>
      <c r="C7" s="3"/>
      <c r="D7" s="3"/>
      <c r="E7" s="3" t="s">
        <v>34</v>
      </c>
      <c r="F7" s="3"/>
      <c r="G7" s="3"/>
    </row>
    <row r="8" spans="1:7">
      <c r="A8" s="3" t="s">
        <v>7</v>
      </c>
      <c r="B8" s="3"/>
      <c r="C8" s="3"/>
      <c r="D8" s="3"/>
      <c r="E8" s="3" t="s">
        <v>34</v>
      </c>
      <c r="F8" s="3"/>
      <c r="G8" s="3"/>
    </row>
    <row r="9" spans="1:7">
      <c r="A9" s="3" t="s">
        <v>8</v>
      </c>
      <c r="B9" s="3"/>
      <c r="C9" s="3"/>
      <c r="D9" s="3"/>
      <c r="E9" s="3"/>
      <c r="F9" s="3"/>
      <c r="G9" s="3"/>
    </row>
    <row r="10" spans="1:7">
      <c r="A10" s="3" t="s">
        <v>9</v>
      </c>
      <c r="B10" s="3"/>
      <c r="C10" s="3"/>
      <c r="D10" s="3"/>
      <c r="E10" s="3"/>
      <c r="F10" s="3"/>
      <c r="G10" s="3"/>
    </row>
    <row r="11" spans="1:7">
      <c r="A11" s="3" t="s">
        <v>10</v>
      </c>
      <c r="B11" s="3">
        <v>1</v>
      </c>
      <c r="C11" s="3"/>
      <c r="D11" s="3"/>
      <c r="E11" s="3" t="s">
        <v>34</v>
      </c>
      <c r="F11" s="3"/>
      <c r="G11" s="3"/>
    </row>
    <row r="12" spans="1:7">
      <c r="A12" s="3" t="s">
        <v>11</v>
      </c>
      <c r="B12" s="3"/>
      <c r="C12" s="3"/>
      <c r="D12" s="3"/>
      <c r="E12" s="3" t="s">
        <v>34</v>
      </c>
      <c r="F12" s="3"/>
      <c r="G12" s="3"/>
    </row>
    <row r="13" spans="1:7">
      <c r="A13" s="3" t="s">
        <v>12</v>
      </c>
      <c r="B13" s="3">
        <v>2</v>
      </c>
      <c r="C13" s="3"/>
      <c r="D13" s="3"/>
      <c r="E13" s="3"/>
      <c r="F13" s="3"/>
      <c r="G13" s="3"/>
    </row>
    <row r="14" spans="1:7">
      <c r="A14" s="3" t="s">
        <v>13</v>
      </c>
      <c r="B14" s="3"/>
      <c r="C14" s="3"/>
      <c r="D14" s="3"/>
      <c r="E14" s="3" t="s">
        <v>34</v>
      </c>
      <c r="F14" s="3"/>
      <c r="G14" s="3"/>
    </row>
    <row r="15" spans="1:7">
      <c r="A15" s="3" t="s">
        <v>14</v>
      </c>
      <c r="B15" s="3"/>
      <c r="C15" s="3"/>
      <c r="D15" s="3"/>
      <c r="E15" s="3"/>
      <c r="F15" s="3"/>
      <c r="G15" s="3"/>
    </row>
    <row r="16" spans="1:7">
      <c r="A16" s="3" t="s">
        <v>15</v>
      </c>
      <c r="B16" s="3">
        <v>2</v>
      </c>
      <c r="C16" s="3"/>
      <c r="D16" s="3"/>
      <c r="E16" s="3">
        <v>3</v>
      </c>
      <c r="F16" s="3"/>
      <c r="G16" s="3"/>
    </row>
    <row r="17" spans="1:7">
      <c r="A17" s="3" t="s">
        <v>16</v>
      </c>
      <c r="B17" s="3"/>
      <c r="C17" s="3"/>
      <c r="D17" s="3"/>
      <c r="E17" s="3" t="s">
        <v>34</v>
      </c>
      <c r="F17" s="3"/>
      <c r="G17" s="3"/>
    </row>
    <row r="18" spans="1:7">
      <c r="A18" s="3" t="s">
        <v>17</v>
      </c>
      <c r="B18" s="3">
        <v>1</v>
      </c>
      <c r="C18" s="3"/>
      <c r="D18" s="3"/>
      <c r="E18" s="3"/>
      <c r="F18" s="3"/>
      <c r="G18" s="3"/>
    </row>
    <row r="19" spans="1:7">
      <c r="A19" s="3" t="s">
        <v>18</v>
      </c>
      <c r="B19" s="3"/>
      <c r="C19" s="3"/>
      <c r="D19" s="3"/>
      <c r="E19" s="3"/>
      <c r="F19" s="3"/>
      <c r="G19" s="3"/>
    </row>
    <row r="20" spans="1:7">
      <c r="A20" s="3" t="s">
        <v>19</v>
      </c>
      <c r="B20" s="3">
        <v>1</v>
      </c>
      <c r="C20" s="3"/>
      <c r="D20" s="3"/>
      <c r="E20" s="3" t="s">
        <v>34</v>
      </c>
      <c r="F20" s="3"/>
      <c r="G20" s="3"/>
    </row>
    <row r="21" spans="1:7">
      <c r="A21" s="3" t="s">
        <v>20</v>
      </c>
      <c r="B21" s="3">
        <v>1</v>
      </c>
      <c r="C21" s="3"/>
      <c r="D21" s="3"/>
      <c r="E21" s="3"/>
      <c r="F21" s="3"/>
      <c r="G21" s="3"/>
    </row>
    <row r="22" spans="1:7">
      <c r="A22" s="3" t="s">
        <v>21</v>
      </c>
      <c r="B22" s="3"/>
      <c r="C22" s="3"/>
      <c r="D22" s="3"/>
      <c r="E22" s="3" t="s">
        <v>34</v>
      </c>
      <c r="F22" s="3"/>
      <c r="G22" s="3"/>
    </row>
    <row r="23" spans="1:7">
      <c r="A23" s="3" t="s">
        <v>22</v>
      </c>
      <c r="B23" s="3">
        <v>5</v>
      </c>
      <c r="C23" s="3"/>
      <c r="D23" s="3"/>
      <c r="E23" s="3" t="s">
        <v>34</v>
      </c>
      <c r="F23" s="3"/>
      <c r="G23" s="3"/>
    </row>
    <row r="24" spans="1:7">
      <c r="A24" s="3" t="s">
        <v>23</v>
      </c>
      <c r="B24" s="3" t="s">
        <v>34</v>
      </c>
      <c r="C24" s="3"/>
      <c r="D24" s="3"/>
      <c r="E24" s="3" t="s">
        <v>34</v>
      </c>
      <c r="F24" s="3"/>
      <c r="G24" s="3"/>
    </row>
    <row r="25" spans="1:7">
      <c r="A25" s="3" t="s">
        <v>24</v>
      </c>
      <c r="B25" s="3"/>
      <c r="C25" s="3"/>
      <c r="D25" s="3"/>
      <c r="E25" s="3"/>
      <c r="F25" s="3"/>
      <c r="G25" s="3"/>
    </row>
    <row r="26" spans="1:7">
      <c r="A26" s="3" t="s">
        <v>25</v>
      </c>
      <c r="B26" s="3">
        <v>2</v>
      </c>
      <c r="C26" s="3"/>
      <c r="D26" s="3"/>
      <c r="E26" s="3">
        <v>2</v>
      </c>
      <c r="F26" s="3"/>
      <c r="G26" s="3"/>
    </row>
    <row r="27" spans="1:7">
      <c r="A27" s="3" t="s">
        <v>26</v>
      </c>
      <c r="B27" s="3"/>
      <c r="C27" s="3"/>
      <c r="D27" s="3"/>
      <c r="E27" s="3" t="s">
        <v>34</v>
      </c>
      <c r="F27" s="3"/>
      <c r="G27" s="3"/>
    </row>
    <row r="28" spans="1:7">
      <c r="A28" s="3" t="s">
        <v>27</v>
      </c>
      <c r="B28" s="3" t="s">
        <v>34</v>
      </c>
      <c r="C28" s="3"/>
      <c r="D28" s="3"/>
      <c r="E28" s="3" t="s">
        <v>34</v>
      </c>
      <c r="F28" s="3"/>
      <c r="G28" s="3"/>
    </row>
    <row r="29" spans="1:7">
      <c r="A29" s="3" t="s">
        <v>28</v>
      </c>
      <c r="B29" s="3"/>
      <c r="C29" s="3"/>
      <c r="D29" s="3"/>
      <c r="E29" s="3"/>
      <c r="F29" s="3"/>
      <c r="G29" s="3"/>
    </row>
    <row r="30" spans="1:7">
      <c r="A30" s="3" t="s">
        <v>29</v>
      </c>
      <c r="B30" s="3" t="s">
        <v>38</v>
      </c>
      <c r="C30" s="3"/>
      <c r="D30" s="3"/>
      <c r="E30" s="3" t="s">
        <v>34</v>
      </c>
      <c r="F30" s="3"/>
      <c r="G30" s="3"/>
    </row>
    <row r="31" spans="1:7">
      <c r="A31" s="3" t="s">
        <v>30</v>
      </c>
      <c r="B31" s="3"/>
      <c r="C31" s="3"/>
      <c r="D31" s="3"/>
      <c r="E31" s="3"/>
      <c r="F31" s="3"/>
      <c r="G31" s="3"/>
    </row>
    <row r="32" spans="1:7">
      <c r="A32" s="1" t="s">
        <v>31</v>
      </c>
      <c r="B32" s="3">
        <f>SUM(B3:B31)</f>
        <v>15</v>
      </c>
      <c r="C32" s="3">
        <f t="shared" ref="C32:G32" si="0">SUM(C3:C31)</f>
        <v>0</v>
      </c>
      <c r="D32" s="3">
        <f t="shared" si="0"/>
        <v>0</v>
      </c>
      <c r="E32" s="3">
        <f t="shared" si="0"/>
        <v>5</v>
      </c>
      <c r="F32" s="3">
        <f t="shared" si="0"/>
        <v>0</v>
      </c>
      <c r="G32" s="3">
        <f t="shared" si="0"/>
        <v>0</v>
      </c>
    </row>
    <row r="33" spans="1:7">
      <c r="A33" s="4" t="s">
        <v>37</v>
      </c>
      <c r="B33" s="5">
        <f>B32/6593</f>
        <v>2.2751403003185198E-3</v>
      </c>
      <c r="C33" s="3"/>
      <c r="D33" s="3"/>
      <c r="E33" s="5">
        <f>E32/5706</f>
        <v>8.7627059235892044E-4</v>
      </c>
      <c r="F33" s="3"/>
      <c r="G33" s="3"/>
    </row>
    <row r="34" spans="1:7">
      <c r="A34" t="s">
        <v>39</v>
      </c>
      <c r="D34" t="s">
        <v>34</v>
      </c>
      <c r="E34" t="s">
        <v>34</v>
      </c>
    </row>
    <row r="35" spans="1:7">
      <c r="A35" t="s">
        <v>45</v>
      </c>
    </row>
    <row r="38" spans="1:7">
      <c r="A38" t="s">
        <v>34</v>
      </c>
    </row>
  </sheetData>
  <mergeCells count="3">
    <mergeCell ref="B1:D1"/>
    <mergeCell ref="A1:A2"/>
    <mergeCell ref="E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topLeftCell="A7" workbookViewId="0">
      <selection activeCell="A35" sqref="A35"/>
    </sheetView>
  </sheetViews>
  <sheetFormatPr defaultRowHeight="15"/>
  <cols>
    <col min="1" max="1" width="58.7109375" customWidth="1"/>
    <col min="2" max="2" width="20.85546875" customWidth="1"/>
    <col min="3" max="3" width="20.28515625" customWidth="1"/>
    <col min="4" max="4" width="19.42578125" customWidth="1"/>
    <col min="5" max="5" width="20.85546875" customWidth="1"/>
    <col min="6" max="6" width="20.28515625" customWidth="1"/>
    <col min="7" max="7" width="19.42578125" customWidth="1"/>
    <col min="8" max="8" width="7.140625" customWidth="1"/>
    <col min="9" max="12" width="9.140625" hidden="1" customWidth="1"/>
  </cols>
  <sheetData>
    <row r="1" spans="1:7" ht="45" customHeight="1">
      <c r="A1" s="8" t="s">
        <v>0</v>
      </c>
      <c r="B1" s="7" t="s">
        <v>35</v>
      </c>
      <c r="C1" s="7"/>
      <c r="D1" s="7"/>
      <c r="E1" s="7" t="s">
        <v>36</v>
      </c>
      <c r="F1" s="7"/>
      <c r="G1" s="7"/>
    </row>
    <row r="2" spans="1:7" ht="30">
      <c r="A2" s="8"/>
      <c r="B2" s="1" t="s">
        <v>32</v>
      </c>
      <c r="C2" s="1" t="s">
        <v>33</v>
      </c>
      <c r="D2" s="2" t="s">
        <v>1</v>
      </c>
      <c r="E2" s="1" t="s">
        <v>32</v>
      </c>
      <c r="F2" s="1" t="s">
        <v>33</v>
      </c>
      <c r="G2" s="2" t="s">
        <v>1</v>
      </c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3" t="s">
        <v>3</v>
      </c>
      <c r="B4" s="3"/>
      <c r="C4" s="3"/>
      <c r="D4" s="3"/>
      <c r="E4" s="3" t="s">
        <v>34</v>
      </c>
      <c r="F4" s="3"/>
      <c r="G4" s="3"/>
    </row>
    <row r="5" spans="1:7">
      <c r="A5" s="3" t="s">
        <v>4</v>
      </c>
      <c r="B5" s="3"/>
      <c r="C5" s="3"/>
      <c r="D5" s="3"/>
      <c r="E5" s="3"/>
      <c r="F5" s="3"/>
      <c r="G5" s="3"/>
    </row>
    <row r="6" spans="1:7">
      <c r="A6" s="3" t="s">
        <v>5</v>
      </c>
      <c r="B6" s="3">
        <v>1</v>
      </c>
      <c r="C6" s="3"/>
      <c r="D6" s="3"/>
      <c r="E6" s="3"/>
      <c r="F6" s="3"/>
      <c r="G6" s="3"/>
    </row>
    <row r="7" spans="1:7">
      <c r="A7" s="3" t="s">
        <v>6</v>
      </c>
      <c r="B7" s="3"/>
      <c r="C7" s="3"/>
      <c r="D7" s="3"/>
      <c r="E7" s="3" t="s">
        <v>34</v>
      </c>
      <c r="F7" s="3"/>
      <c r="G7" s="3"/>
    </row>
    <row r="8" spans="1:7">
      <c r="A8" s="3" t="s">
        <v>7</v>
      </c>
      <c r="B8" s="3"/>
      <c r="C8" s="3"/>
      <c r="D8" s="3"/>
      <c r="E8" s="3" t="s">
        <v>34</v>
      </c>
      <c r="F8" s="3"/>
      <c r="G8" s="3"/>
    </row>
    <row r="9" spans="1:7">
      <c r="A9" s="3" t="s">
        <v>8</v>
      </c>
      <c r="B9" s="3"/>
      <c r="C9" s="3"/>
      <c r="D9" s="3"/>
      <c r="E9" s="3"/>
      <c r="F9" s="3"/>
      <c r="G9" s="3"/>
    </row>
    <row r="10" spans="1:7">
      <c r="A10" s="3" t="s">
        <v>9</v>
      </c>
      <c r="B10" s="3"/>
      <c r="C10" s="3"/>
      <c r="D10" s="3"/>
      <c r="E10" s="3"/>
      <c r="F10" s="3"/>
      <c r="G10" s="3"/>
    </row>
    <row r="11" spans="1:7">
      <c r="A11" s="3" t="s">
        <v>10</v>
      </c>
      <c r="B11" s="3">
        <v>1</v>
      </c>
      <c r="C11" s="3"/>
      <c r="D11" s="3"/>
      <c r="E11" s="3" t="s">
        <v>34</v>
      </c>
      <c r="F11" s="3"/>
      <c r="G11" s="3"/>
    </row>
    <row r="12" spans="1:7">
      <c r="A12" s="3" t="s">
        <v>11</v>
      </c>
      <c r="B12" s="3"/>
      <c r="C12" s="3"/>
      <c r="D12" s="3"/>
      <c r="E12" s="3">
        <v>1</v>
      </c>
      <c r="F12" s="3"/>
      <c r="G12" s="3"/>
    </row>
    <row r="13" spans="1:7">
      <c r="A13" s="3" t="s">
        <v>12</v>
      </c>
      <c r="B13" s="3"/>
      <c r="C13" s="3"/>
      <c r="D13" s="3"/>
      <c r="E13" s="3"/>
      <c r="F13" s="3"/>
      <c r="G13" s="3"/>
    </row>
    <row r="14" spans="1:7">
      <c r="A14" s="3" t="s">
        <v>13</v>
      </c>
      <c r="B14" s="3">
        <v>1</v>
      </c>
      <c r="C14" s="3"/>
      <c r="D14" s="3"/>
      <c r="E14" s="3">
        <v>1</v>
      </c>
      <c r="F14" s="3"/>
      <c r="G14" s="3"/>
    </row>
    <row r="15" spans="1:7">
      <c r="A15" s="3" t="s">
        <v>14</v>
      </c>
      <c r="B15" s="3"/>
      <c r="C15" s="3"/>
      <c r="D15" s="3"/>
      <c r="E15" s="3"/>
      <c r="F15" s="3"/>
      <c r="G15" s="3"/>
    </row>
    <row r="16" spans="1:7">
      <c r="A16" s="3" t="s">
        <v>15</v>
      </c>
      <c r="B16" s="3">
        <v>2</v>
      </c>
      <c r="C16" s="3"/>
      <c r="D16" s="3"/>
      <c r="E16" s="3">
        <v>3</v>
      </c>
      <c r="F16" s="3"/>
      <c r="G16" s="3"/>
    </row>
    <row r="17" spans="1:7">
      <c r="A17" s="3" t="s">
        <v>16</v>
      </c>
      <c r="B17" s="3"/>
      <c r="C17" s="3"/>
      <c r="D17" s="3"/>
      <c r="E17" s="3">
        <v>1</v>
      </c>
      <c r="F17" s="3"/>
      <c r="G17" s="3"/>
    </row>
    <row r="18" spans="1:7">
      <c r="A18" s="3" t="s">
        <v>17</v>
      </c>
      <c r="B18" s="3">
        <v>1</v>
      </c>
      <c r="C18" s="3"/>
      <c r="D18" s="3"/>
      <c r="E18" s="3"/>
      <c r="F18" s="3"/>
      <c r="G18" s="3"/>
    </row>
    <row r="19" spans="1:7">
      <c r="A19" s="3" t="s">
        <v>18</v>
      </c>
      <c r="B19" s="3">
        <v>1</v>
      </c>
      <c r="C19" s="3"/>
      <c r="D19" s="3"/>
      <c r="E19" s="3">
        <v>1</v>
      </c>
      <c r="F19" s="3"/>
      <c r="G19" s="3"/>
    </row>
    <row r="20" spans="1:7">
      <c r="A20" s="3" t="s">
        <v>19</v>
      </c>
      <c r="B20" s="3">
        <v>1</v>
      </c>
      <c r="C20" s="3"/>
      <c r="D20" s="3"/>
      <c r="E20" s="3">
        <v>2</v>
      </c>
      <c r="F20" s="3"/>
      <c r="G20" s="3"/>
    </row>
    <row r="21" spans="1:7">
      <c r="A21" s="3" t="s">
        <v>20</v>
      </c>
      <c r="B21" s="3"/>
      <c r="C21" s="3"/>
      <c r="D21" s="3"/>
      <c r="E21" s="3">
        <v>1</v>
      </c>
      <c r="F21" s="3"/>
      <c r="G21" s="3"/>
    </row>
    <row r="22" spans="1:7">
      <c r="A22" s="3" t="s">
        <v>21</v>
      </c>
      <c r="B22" s="3"/>
      <c r="C22" s="3"/>
      <c r="D22" s="3"/>
      <c r="E22" s="3" t="s">
        <v>34</v>
      </c>
      <c r="F22" s="3"/>
      <c r="G22" s="3"/>
    </row>
    <row r="23" spans="1:7">
      <c r="A23" s="3" t="s">
        <v>22</v>
      </c>
      <c r="B23" s="3">
        <v>1</v>
      </c>
      <c r="C23" s="3"/>
      <c r="D23" s="3"/>
      <c r="E23" s="3" t="s">
        <v>34</v>
      </c>
      <c r="F23" s="3"/>
      <c r="G23" s="3"/>
    </row>
    <row r="24" spans="1:7">
      <c r="A24" s="3" t="s">
        <v>23</v>
      </c>
      <c r="B24" s="3"/>
      <c r="C24" s="3"/>
      <c r="D24" s="3"/>
      <c r="E24" s="3" t="s">
        <v>34</v>
      </c>
      <c r="F24" s="3"/>
      <c r="G24" s="3"/>
    </row>
    <row r="25" spans="1:7">
      <c r="A25" s="3" t="s">
        <v>24</v>
      </c>
      <c r="B25" s="3">
        <v>2</v>
      </c>
      <c r="C25" s="3"/>
      <c r="D25" s="3"/>
      <c r="E25" s="3"/>
      <c r="F25" s="3"/>
      <c r="G25" s="3"/>
    </row>
    <row r="26" spans="1:7">
      <c r="A26" s="3" t="s">
        <v>25</v>
      </c>
      <c r="B26" s="3"/>
      <c r="C26" s="3"/>
      <c r="D26" s="3"/>
      <c r="E26" s="3"/>
      <c r="F26" s="3"/>
      <c r="G26" s="3"/>
    </row>
    <row r="27" spans="1:7">
      <c r="A27" s="3" t="s">
        <v>26</v>
      </c>
      <c r="B27" s="3"/>
      <c r="C27" s="3"/>
      <c r="D27" s="3"/>
      <c r="E27" s="3" t="s">
        <v>34</v>
      </c>
      <c r="F27" s="3"/>
      <c r="G27" s="3"/>
    </row>
    <row r="28" spans="1:7">
      <c r="A28" s="3" t="s">
        <v>27</v>
      </c>
      <c r="B28" s="3" t="s">
        <v>34</v>
      </c>
      <c r="C28" s="3"/>
      <c r="D28" s="3"/>
      <c r="E28" s="3" t="s">
        <v>34</v>
      </c>
      <c r="F28" s="3"/>
      <c r="G28" s="3"/>
    </row>
    <row r="29" spans="1:7">
      <c r="A29" s="3" t="s">
        <v>28</v>
      </c>
      <c r="B29" s="3"/>
      <c r="C29" s="3"/>
      <c r="D29" s="3"/>
      <c r="E29" s="3"/>
      <c r="F29" s="3"/>
      <c r="G29" s="3"/>
    </row>
    <row r="30" spans="1:7">
      <c r="A30" s="3" t="s">
        <v>29</v>
      </c>
      <c r="B30" s="3">
        <v>1</v>
      </c>
      <c r="C30" s="3"/>
      <c r="D30" s="3"/>
      <c r="E30" s="3" t="s">
        <v>34</v>
      </c>
      <c r="F30" s="3"/>
      <c r="G30" s="3"/>
    </row>
    <row r="31" spans="1:7">
      <c r="A31" s="3" t="s">
        <v>30</v>
      </c>
      <c r="B31" s="3"/>
      <c r="C31" s="3"/>
      <c r="D31" s="3"/>
      <c r="E31" s="3"/>
      <c r="F31" s="3"/>
      <c r="G31" s="3"/>
    </row>
    <row r="32" spans="1:7">
      <c r="A32" s="1" t="s">
        <v>31</v>
      </c>
      <c r="B32" s="3">
        <f>SUM(B3:B31)</f>
        <v>12</v>
      </c>
      <c r="C32" s="3">
        <f t="shared" ref="C32:G32" si="0">SUM(C3:C31)</f>
        <v>0</v>
      </c>
      <c r="D32" s="3">
        <f t="shared" si="0"/>
        <v>0</v>
      </c>
      <c r="E32" s="3">
        <f t="shared" si="0"/>
        <v>10</v>
      </c>
      <c r="F32" s="3">
        <f t="shared" si="0"/>
        <v>0</v>
      </c>
      <c r="G32" s="3">
        <f t="shared" si="0"/>
        <v>0</v>
      </c>
    </row>
    <row r="33" spans="1:7">
      <c r="A33" s="4" t="s">
        <v>37</v>
      </c>
      <c r="B33" s="5">
        <f>B32/6593</f>
        <v>1.8201122402548156E-3</v>
      </c>
      <c r="C33" s="3"/>
      <c r="D33" s="3"/>
      <c r="E33" s="5">
        <f>E32/5706</f>
        <v>1.7525411847178409E-3</v>
      </c>
      <c r="F33" s="3"/>
      <c r="G33" s="3"/>
    </row>
    <row r="34" spans="1:7">
      <c r="A34" t="s">
        <v>44</v>
      </c>
    </row>
    <row r="35" spans="1:7">
      <c r="A35" t="s">
        <v>45</v>
      </c>
    </row>
  </sheetData>
  <mergeCells count="3">
    <mergeCell ref="A1:A2"/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5"/>
  <sheetViews>
    <sheetView topLeftCell="A10" workbookViewId="0">
      <selection activeCell="A35" sqref="A35"/>
    </sheetView>
  </sheetViews>
  <sheetFormatPr defaultRowHeight="15"/>
  <cols>
    <col min="1" max="1" width="58.7109375" customWidth="1"/>
    <col min="2" max="2" width="20.85546875" customWidth="1"/>
    <col min="3" max="3" width="20.28515625" customWidth="1"/>
    <col min="4" max="4" width="19.42578125" customWidth="1"/>
    <col min="5" max="5" width="20.85546875" customWidth="1"/>
    <col min="6" max="6" width="20.28515625" customWidth="1"/>
    <col min="7" max="7" width="19.42578125" customWidth="1"/>
    <col min="8" max="8" width="7.140625" customWidth="1"/>
    <col min="9" max="12" width="9.140625" hidden="1" customWidth="1"/>
  </cols>
  <sheetData>
    <row r="1" spans="1:7" ht="45" customHeight="1">
      <c r="A1" s="8" t="s">
        <v>0</v>
      </c>
      <c r="B1" s="7" t="s">
        <v>35</v>
      </c>
      <c r="C1" s="7"/>
      <c r="D1" s="7"/>
      <c r="E1" s="7" t="s">
        <v>36</v>
      </c>
      <c r="F1" s="7"/>
      <c r="G1" s="7"/>
    </row>
    <row r="2" spans="1:7" ht="30">
      <c r="A2" s="8"/>
      <c r="B2" s="1" t="s">
        <v>32</v>
      </c>
      <c r="C2" s="1" t="s">
        <v>33</v>
      </c>
      <c r="D2" s="2" t="s">
        <v>1</v>
      </c>
      <c r="E2" s="1" t="s">
        <v>32</v>
      </c>
      <c r="F2" s="1" t="s">
        <v>33</v>
      </c>
      <c r="G2" s="2" t="s">
        <v>1</v>
      </c>
    </row>
    <row r="3" spans="1:7">
      <c r="A3" s="3" t="s">
        <v>2</v>
      </c>
      <c r="B3" s="3">
        <v>1</v>
      </c>
      <c r="C3" s="3"/>
      <c r="D3" s="3"/>
      <c r="E3" s="3">
        <v>2</v>
      </c>
      <c r="F3" s="3"/>
      <c r="G3" s="3"/>
    </row>
    <row r="4" spans="1:7">
      <c r="A4" s="3" t="s">
        <v>3</v>
      </c>
      <c r="B4" s="3" t="s">
        <v>34</v>
      </c>
      <c r="C4" s="3"/>
      <c r="D4" s="3"/>
      <c r="E4" s="3" t="s">
        <v>34</v>
      </c>
      <c r="F4" s="3"/>
      <c r="G4" s="3"/>
    </row>
    <row r="5" spans="1:7">
      <c r="A5" s="3" t="s">
        <v>4</v>
      </c>
      <c r="B5" s="3" t="s">
        <v>34</v>
      </c>
      <c r="C5" s="3"/>
      <c r="D5" s="3"/>
      <c r="E5" s="3"/>
      <c r="F5" s="3"/>
      <c r="G5" s="3"/>
    </row>
    <row r="6" spans="1:7">
      <c r="A6" s="3" t="s">
        <v>5</v>
      </c>
      <c r="B6" s="3"/>
      <c r="C6" s="3"/>
      <c r="D6" s="3"/>
      <c r="E6" s="3"/>
      <c r="F6" s="3"/>
      <c r="G6" s="3"/>
    </row>
    <row r="7" spans="1:7">
      <c r="A7" s="3" t="s">
        <v>6</v>
      </c>
      <c r="B7" s="3" t="s">
        <v>34</v>
      </c>
      <c r="C7" s="3"/>
      <c r="D7" s="3"/>
      <c r="E7" s="3" t="s">
        <v>34</v>
      </c>
      <c r="F7" s="3"/>
      <c r="G7" s="3"/>
    </row>
    <row r="8" spans="1:7">
      <c r="A8" s="3" t="s">
        <v>7</v>
      </c>
      <c r="B8" s="3" t="s">
        <v>34</v>
      </c>
      <c r="C8" s="3"/>
      <c r="D8" s="3"/>
      <c r="E8" s="3" t="s">
        <v>34</v>
      </c>
      <c r="F8" s="3"/>
      <c r="G8" s="3"/>
    </row>
    <row r="9" spans="1:7">
      <c r="A9" s="3" t="s">
        <v>8</v>
      </c>
      <c r="B9" s="3"/>
      <c r="C9" s="3"/>
      <c r="D9" s="3"/>
      <c r="E9" s="3"/>
      <c r="F9" s="3"/>
      <c r="G9" s="3"/>
    </row>
    <row r="10" spans="1:7">
      <c r="A10" s="3" t="s">
        <v>9</v>
      </c>
      <c r="B10" s="3"/>
      <c r="C10" s="3"/>
      <c r="D10" s="3"/>
      <c r="E10" s="3"/>
      <c r="F10" s="3"/>
      <c r="G10" s="3"/>
    </row>
    <row r="11" spans="1:7">
      <c r="A11" s="3" t="s">
        <v>10</v>
      </c>
      <c r="B11" s="3" t="s">
        <v>34</v>
      </c>
      <c r="C11" s="3"/>
      <c r="D11" s="3"/>
      <c r="E11" s="3" t="s">
        <v>34</v>
      </c>
      <c r="F11" s="3"/>
      <c r="G11" s="3"/>
    </row>
    <row r="12" spans="1:7">
      <c r="A12" s="3" t="s">
        <v>11</v>
      </c>
      <c r="B12" s="3">
        <v>3</v>
      </c>
      <c r="C12" s="3" t="s">
        <v>34</v>
      </c>
      <c r="D12" s="3"/>
      <c r="E12" s="3" t="s">
        <v>34</v>
      </c>
      <c r="F12" s="3"/>
      <c r="G12" s="3"/>
    </row>
    <row r="13" spans="1:7">
      <c r="A13" s="3" t="s">
        <v>12</v>
      </c>
      <c r="B13" s="3" t="s">
        <v>34</v>
      </c>
      <c r="C13" s="3"/>
      <c r="D13" s="3"/>
      <c r="E13" s="3"/>
      <c r="F13" s="3"/>
      <c r="G13" s="3"/>
    </row>
    <row r="14" spans="1:7">
      <c r="A14" s="3" t="s">
        <v>13</v>
      </c>
      <c r="B14" s="3" t="s">
        <v>34</v>
      </c>
      <c r="C14" s="3"/>
      <c r="D14" s="3"/>
      <c r="E14" s="3" t="s">
        <v>34</v>
      </c>
      <c r="F14" s="3"/>
      <c r="G14" s="3"/>
    </row>
    <row r="15" spans="1:7">
      <c r="A15" s="3" t="s">
        <v>14</v>
      </c>
      <c r="B15" s="3">
        <v>1</v>
      </c>
      <c r="C15" s="3"/>
      <c r="D15" s="3"/>
      <c r="E15" s="3">
        <v>1</v>
      </c>
      <c r="F15" s="3"/>
      <c r="G15" s="3"/>
    </row>
    <row r="16" spans="1:7">
      <c r="A16" s="3" t="s">
        <v>15</v>
      </c>
      <c r="B16" s="3">
        <v>1</v>
      </c>
      <c r="C16" s="3"/>
      <c r="D16" s="3"/>
      <c r="E16" s="3">
        <v>1</v>
      </c>
      <c r="F16" s="3"/>
      <c r="G16" s="3"/>
    </row>
    <row r="17" spans="1:7">
      <c r="A17" s="3" t="s">
        <v>16</v>
      </c>
      <c r="B17" s="3" t="s">
        <v>34</v>
      </c>
      <c r="C17" s="3"/>
      <c r="D17" s="3"/>
      <c r="E17" s="3" t="s">
        <v>34</v>
      </c>
      <c r="F17" s="3"/>
      <c r="G17" s="3"/>
    </row>
    <row r="18" spans="1:7">
      <c r="A18" s="3" t="s">
        <v>17</v>
      </c>
      <c r="B18" s="3"/>
      <c r="C18" s="3"/>
      <c r="D18" s="3"/>
      <c r="E18" s="3"/>
      <c r="F18" s="3"/>
      <c r="G18" s="3"/>
    </row>
    <row r="19" spans="1:7">
      <c r="A19" s="3" t="s">
        <v>18</v>
      </c>
      <c r="B19" s="3">
        <v>1</v>
      </c>
      <c r="C19" s="3"/>
      <c r="D19" s="3"/>
      <c r="E19" s="3">
        <v>5</v>
      </c>
      <c r="F19" s="3"/>
      <c r="G19" s="3"/>
    </row>
    <row r="20" spans="1:7">
      <c r="A20" s="3" t="s">
        <v>19</v>
      </c>
      <c r="B20" s="3">
        <v>2</v>
      </c>
      <c r="C20" s="3"/>
      <c r="D20" s="3"/>
      <c r="E20" s="3">
        <v>3</v>
      </c>
      <c r="F20" s="3"/>
      <c r="G20" s="3"/>
    </row>
    <row r="21" spans="1:7">
      <c r="A21" s="3" t="s">
        <v>20</v>
      </c>
      <c r="B21" s="3"/>
      <c r="C21" s="3"/>
      <c r="D21" s="3"/>
      <c r="E21" s="3">
        <v>1</v>
      </c>
      <c r="F21" s="3"/>
      <c r="G21" s="3"/>
    </row>
    <row r="22" spans="1:7">
      <c r="A22" s="3" t="s">
        <v>21</v>
      </c>
      <c r="B22" s="3" t="s">
        <v>34</v>
      </c>
      <c r="C22" s="3"/>
      <c r="D22" s="3"/>
      <c r="E22" s="3" t="s">
        <v>34</v>
      </c>
      <c r="F22" s="3"/>
      <c r="G22" s="3"/>
    </row>
    <row r="23" spans="1:7">
      <c r="A23" s="3" t="s">
        <v>22</v>
      </c>
      <c r="B23" s="3" t="s">
        <v>34</v>
      </c>
      <c r="C23" s="3"/>
      <c r="D23" s="3"/>
      <c r="E23" s="3">
        <v>1</v>
      </c>
      <c r="F23" s="3"/>
      <c r="G23" s="3"/>
    </row>
    <row r="24" spans="1:7">
      <c r="A24" s="3" t="s">
        <v>23</v>
      </c>
      <c r="B24" s="3" t="s">
        <v>34</v>
      </c>
      <c r="C24" s="3"/>
      <c r="D24" s="3"/>
      <c r="E24" s="3" t="s">
        <v>34</v>
      </c>
      <c r="F24" s="3"/>
      <c r="G24" s="3"/>
    </row>
    <row r="25" spans="1:7">
      <c r="A25" s="3" t="s">
        <v>24</v>
      </c>
      <c r="B25" s="3" t="s">
        <v>34</v>
      </c>
      <c r="C25" s="3"/>
      <c r="D25" s="3"/>
      <c r="E25" s="3"/>
      <c r="F25" s="3"/>
      <c r="G25" s="3"/>
    </row>
    <row r="26" spans="1:7">
      <c r="A26" s="3" t="s">
        <v>25</v>
      </c>
      <c r="B26" s="3"/>
      <c r="C26" s="3"/>
      <c r="D26" s="3"/>
      <c r="E26" s="3"/>
      <c r="F26" s="3"/>
      <c r="G26" s="3"/>
    </row>
    <row r="27" spans="1:7">
      <c r="A27" s="3" t="s">
        <v>26</v>
      </c>
      <c r="B27" s="3" t="s">
        <v>34</v>
      </c>
      <c r="C27" s="3"/>
      <c r="D27" s="3"/>
      <c r="E27" s="3" t="s">
        <v>34</v>
      </c>
      <c r="F27" s="3"/>
      <c r="G27" s="3"/>
    </row>
    <row r="28" spans="1:7">
      <c r="A28" s="3" t="s">
        <v>27</v>
      </c>
      <c r="B28" s="3"/>
      <c r="C28" s="3"/>
      <c r="D28" s="3"/>
      <c r="E28" s="3" t="s">
        <v>34</v>
      </c>
      <c r="F28" s="3"/>
      <c r="G28" s="3"/>
    </row>
    <row r="29" spans="1:7">
      <c r="A29" s="3" t="s">
        <v>28</v>
      </c>
      <c r="B29" s="3" t="s">
        <v>34</v>
      </c>
      <c r="C29" s="3"/>
      <c r="D29" s="3"/>
      <c r="E29" s="3"/>
      <c r="F29" s="3"/>
      <c r="G29" s="3"/>
    </row>
    <row r="30" spans="1:7">
      <c r="A30" s="3" t="s">
        <v>29</v>
      </c>
      <c r="B30" s="3" t="s">
        <v>34</v>
      </c>
      <c r="C30" s="3"/>
      <c r="D30" s="3"/>
      <c r="E30" s="3" t="s">
        <v>34</v>
      </c>
      <c r="F30" s="3"/>
      <c r="G30" s="3"/>
    </row>
    <row r="31" spans="1:7">
      <c r="A31" s="3" t="s">
        <v>30</v>
      </c>
      <c r="B31" s="3"/>
      <c r="C31" s="3"/>
      <c r="D31" s="3"/>
      <c r="E31" s="3"/>
      <c r="F31" s="3"/>
      <c r="G31" s="3"/>
    </row>
    <row r="32" spans="1:7">
      <c r="A32" s="1" t="s">
        <v>31</v>
      </c>
      <c r="B32" s="3">
        <f>SUM(B3:B31)</f>
        <v>9</v>
      </c>
      <c r="C32" s="3"/>
      <c r="D32" s="3"/>
      <c r="E32" s="3">
        <f>SUM(E3:E31)</f>
        <v>14</v>
      </c>
      <c r="F32" s="3"/>
      <c r="G32" s="3"/>
    </row>
    <row r="33" spans="1:7">
      <c r="A33" s="4" t="s">
        <v>37</v>
      </c>
      <c r="B33" s="5">
        <f>B32/6593</f>
        <v>1.3650841801911117E-3</v>
      </c>
      <c r="C33" s="3"/>
      <c r="D33" s="3"/>
      <c r="E33" s="5">
        <f>E32/5706</f>
        <v>2.4535576586049773E-3</v>
      </c>
      <c r="F33" s="3"/>
      <c r="G33" s="3"/>
    </row>
    <row r="34" spans="1:7">
      <c r="A34" t="s">
        <v>40</v>
      </c>
    </row>
    <row r="35" spans="1:7">
      <c r="A35" t="s">
        <v>45</v>
      </c>
    </row>
  </sheetData>
  <mergeCells count="3">
    <mergeCell ref="A1:A2"/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5"/>
  <sheetViews>
    <sheetView topLeftCell="A4" workbookViewId="0">
      <selection activeCell="A35" sqref="A35"/>
    </sheetView>
  </sheetViews>
  <sheetFormatPr defaultRowHeight="15"/>
  <cols>
    <col min="1" max="1" width="58.7109375" customWidth="1"/>
    <col min="2" max="2" width="20.85546875" customWidth="1"/>
    <col min="3" max="3" width="20.28515625" customWidth="1"/>
    <col min="4" max="4" width="19.42578125" customWidth="1"/>
    <col min="5" max="5" width="20.85546875" customWidth="1"/>
    <col min="6" max="6" width="20.28515625" customWidth="1"/>
    <col min="7" max="7" width="19.42578125" customWidth="1"/>
    <col min="8" max="8" width="7.140625" customWidth="1"/>
    <col min="9" max="12" width="9.140625" hidden="1" customWidth="1"/>
  </cols>
  <sheetData>
    <row r="1" spans="1:7" ht="45" customHeight="1">
      <c r="A1" s="8" t="s">
        <v>0</v>
      </c>
      <c r="B1" s="7" t="s">
        <v>35</v>
      </c>
      <c r="C1" s="7"/>
      <c r="D1" s="7"/>
      <c r="E1" s="7" t="s">
        <v>36</v>
      </c>
      <c r="F1" s="7"/>
      <c r="G1" s="7"/>
    </row>
    <row r="2" spans="1:7" ht="30">
      <c r="A2" s="8"/>
      <c r="B2" s="1" t="s">
        <v>32</v>
      </c>
      <c r="C2" s="1" t="s">
        <v>33</v>
      </c>
      <c r="D2" s="2" t="s">
        <v>1</v>
      </c>
      <c r="E2" s="1" t="s">
        <v>32</v>
      </c>
      <c r="F2" s="1" t="s">
        <v>33</v>
      </c>
      <c r="G2" s="2" t="s">
        <v>1</v>
      </c>
    </row>
    <row r="3" spans="1:7">
      <c r="A3" s="3" t="s">
        <v>2</v>
      </c>
      <c r="B3" s="3">
        <v>1</v>
      </c>
      <c r="C3" s="3"/>
      <c r="D3" s="3"/>
      <c r="E3" s="3"/>
      <c r="F3" s="3"/>
      <c r="G3" s="3"/>
    </row>
    <row r="4" spans="1:7">
      <c r="A4" s="3" t="s">
        <v>3</v>
      </c>
      <c r="B4" s="3"/>
      <c r="C4" s="3"/>
      <c r="D4" s="3"/>
      <c r="E4" s="3" t="s">
        <v>34</v>
      </c>
      <c r="F4" s="3"/>
      <c r="G4" s="3"/>
    </row>
    <row r="5" spans="1:7">
      <c r="A5" s="3" t="s">
        <v>4</v>
      </c>
      <c r="B5" s="3"/>
      <c r="C5" s="3"/>
      <c r="D5" s="3"/>
      <c r="E5" s="3"/>
      <c r="F5" s="3"/>
      <c r="G5" s="3"/>
    </row>
    <row r="6" spans="1:7">
      <c r="A6" s="3" t="s">
        <v>5</v>
      </c>
      <c r="B6" s="3"/>
      <c r="C6" s="3"/>
      <c r="D6" s="3"/>
      <c r="E6" s="3"/>
      <c r="F6" s="3"/>
      <c r="G6" s="3"/>
    </row>
    <row r="7" spans="1:7">
      <c r="A7" s="3" t="s">
        <v>6</v>
      </c>
      <c r="B7" s="3"/>
      <c r="C7" s="3"/>
      <c r="D7" s="3"/>
      <c r="E7" s="3" t="s">
        <v>34</v>
      </c>
      <c r="F7" s="3"/>
      <c r="G7" s="3"/>
    </row>
    <row r="8" spans="1:7">
      <c r="A8" s="3" t="s">
        <v>7</v>
      </c>
      <c r="B8" s="3" t="s">
        <v>34</v>
      </c>
      <c r="C8" s="3"/>
      <c r="D8" s="3"/>
      <c r="E8" s="3" t="s">
        <v>34</v>
      </c>
      <c r="F8" s="3"/>
      <c r="G8" s="3"/>
    </row>
    <row r="9" spans="1:7">
      <c r="A9" s="3" t="s">
        <v>8</v>
      </c>
      <c r="B9" s="3"/>
      <c r="C9" s="3"/>
      <c r="D9" s="3"/>
      <c r="E9" s="3"/>
      <c r="F9" s="3"/>
      <c r="G9" s="3"/>
    </row>
    <row r="10" spans="1:7">
      <c r="A10" s="3" t="s">
        <v>9</v>
      </c>
      <c r="B10" s="3"/>
      <c r="C10" s="3"/>
      <c r="D10" s="3"/>
      <c r="E10" s="3"/>
      <c r="F10" s="3"/>
      <c r="G10" s="3"/>
    </row>
    <row r="11" spans="1:7">
      <c r="A11" s="3" t="s">
        <v>10</v>
      </c>
      <c r="B11" s="3">
        <v>1</v>
      </c>
      <c r="C11" s="3"/>
      <c r="D11" s="3"/>
      <c r="E11" s="3" t="s">
        <v>34</v>
      </c>
      <c r="F11" s="3"/>
      <c r="G11" s="3"/>
    </row>
    <row r="12" spans="1:7">
      <c r="A12" s="3" t="s">
        <v>11</v>
      </c>
      <c r="B12" s="3"/>
      <c r="C12" s="3"/>
      <c r="D12" s="3"/>
      <c r="E12" s="3" t="s">
        <v>34</v>
      </c>
      <c r="F12" s="3"/>
      <c r="G12" s="3"/>
    </row>
    <row r="13" spans="1:7">
      <c r="A13" s="3" t="s">
        <v>12</v>
      </c>
      <c r="B13" s="3"/>
      <c r="C13" s="3"/>
      <c r="D13" s="3"/>
      <c r="E13" s="3"/>
      <c r="F13" s="3"/>
      <c r="G13" s="3"/>
    </row>
    <row r="14" spans="1:7">
      <c r="A14" s="3" t="s">
        <v>13</v>
      </c>
      <c r="B14" s="3"/>
      <c r="C14" s="3"/>
      <c r="D14" s="3"/>
      <c r="E14" s="3" t="s">
        <v>34</v>
      </c>
      <c r="F14" s="3"/>
      <c r="G14" s="3"/>
    </row>
    <row r="15" spans="1:7">
      <c r="A15" s="3" t="s">
        <v>14</v>
      </c>
      <c r="B15" s="3">
        <v>1</v>
      </c>
      <c r="C15" s="3"/>
      <c r="D15" s="3"/>
      <c r="E15" s="3"/>
      <c r="F15" s="3"/>
      <c r="G15" s="3"/>
    </row>
    <row r="16" spans="1:7">
      <c r="A16" s="3" t="s">
        <v>15</v>
      </c>
      <c r="B16" s="3">
        <v>2</v>
      </c>
      <c r="C16" s="3"/>
      <c r="D16" s="3"/>
      <c r="E16" s="3"/>
      <c r="F16" s="3"/>
      <c r="G16" s="3"/>
    </row>
    <row r="17" spans="1:7">
      <c r="A17" s="3" t="s">
        <v>16</v>
      </c>
      <c r="B17" s="3"/>
      <c r="C17" s="3"/>
      <c r="D17" s="3"/>
      <c r="E17" s="3" t="s">
        <v>34</v>
      </c>
      <c r="F17" s="3"/>
      <c r="G17" s="3"/>
    </row>
    <row r="18" spans="1:7">
      <c r="A18" s="3" t="s">
        <v>17</v>
      </c>
      <c r="B18" s="3">
        <v>2</v>
      </c>
      <c r="C18" s="3"/>
      <c r="D18" s="3"/>
      <c r="E18" s="3"/>
      <c r="F18" s="3"/>
      <c r="G18" s="3"/>
    </row>
    <row r="19" spans="1:7">
      <c r="A19" s="3" t="s">
        <v>18</v>
      </c>
      <c r="B19" s="3">
        <v>4</v>
      </c>
      <c r="C19" s="3"/>
      <c r="D19" s="3"/>
      <c r="E19" s="3">
        <v>5</v>
      </c>
      <c r="F19" s="3"/>
      <c r="G19" s="3"/>
    </row>
    <row r="20" spans="1:7">
      <c r="A20" s="3" t="s">
        <v>19</v>
      </c>
      <c r="B20" s="3">
        <v>1</v>
      </c>
      <c r="C20" s="3"/>
      <c r="D20" s="3"/>
      <c r="E20" s="3" t="s">
        <v>34</v>
      </c>
      <c r="F20" s="3"/>
      <c r="G20" s="3"/>
    </row>
    <row r="21" spans="1:7">
      <c r="A21" s="3" t="s">
        <v>20</v>
      </c>
      <c r="B21" s="3"/>
      <c r="C21" s="3"/>
      <c r="D21" s="3"/>
      <c r="E21" s="3"/>
      <c r="F21" s="3"/>
      <c r="G21" s="3"/>
    </row>
    <row r="22" spans="1:7">
      <c r="A22" s="3" t="s">
        <v>21</v>
      </c>
      <c r="B22" s="3"/>
      <c r="C22" s="3"/>
      <c r="D22" s="3"/>
      <c r="E22" s="3" t="s">
        <v>34</v>
      </c>
      <c r="F22" s="3"/>
      <c r="G22" s="3"/>
    </row>
    <row r="23" spans="1:7">
      <c r="A23" s="3" t="s">
        <v>22</v>
      </c>
      <c r="B23" s="3">
        <v>1</v>
      </c>
      <c r="C23" s="3"/>
      <c r="D23" s="3"/>
      <c r="E23" s="3">
        <v>4</v>
      </c>
      <c r="F23" s="3"/>
      <c r="G23" s="3"/>
    </row>
    <row r="24" spans="1:7">
      <c r="A24" s="3" t="s">
        <v>23</v>
      </c>
      <c r="B24" s="3" t="s">
        <v>34</v>
      </c>
      <c r="C24" s="3"/>
      <c r="D24" s="3"/>
      <c r="E24" s="3" t="s">
        <v>34</v>
      </c>
      <c r="F24" s="3"/>
      <c r="G24" s="3"/>
    </row>
    <row r="25" spans="1:7">
      <c r="A25" s="3" t="s">
        <v>24</v>
      </c>
      <c r="B25" s="3">
        <v>1</v>
      </c>
      <c r="C25" s="3"/>
      <c r="D25" s="3"/>
      <c r="E25" s="3"/>
      <c r="F25" s="3"/>
      <c r="G25" s="3"/>
    </row>
    <row r="26" spans="1:7">
      <c r="A26" s="3" t="s">
        <v>25</v>
      </c>
      <c r="B26" s="3">
        <v>3</v>
      </c>
      <c r="C26" s="3"/>
      <c r="D26" s="3"/>
      <c r="E26" s="3">
        <v>8</v>
      </c>
      <c r="F26" s="3"/>
      <c r="G26" s="3"/>
    </row>
    <row r="27" spans="1:7">
      <c r="A27" s="3" t="s">
        <v>26</v>
      </c>
      <c r="B27" s="3"/>
      <c r="C27" s="3"/>
      <c r="D27" s="3"/>
      <c r="E27" s="3" t="s">
        <v>34</v>
      </c>
      <c r="F27" s="3"/>
      <c r="G27" s="3"/>
    </row>
    <row r="28" spans="1:7">
      <c r="A28" s="3" t="s">
        <v>27</v>
      </c>
      <c r="B28" s="3" t="s">
        <v>34</v>
      </c>
      <c r="C28" s="3"/>
      <c r="D28" s="3"/>
      <c r="E28" s="3" t="s">
        <v>34</v>
      </c>
      <c r="F28" s="3"/>
      <c r="G28" s="3"/>
    </row>
    <row r="29" spans="1:7">
      <c r="A29" s="3" t="s">
        <v>28</v>
      </c>
      <c r="B29" s="3"/>
      <c r="C29" s="3"/>
      <c r="D29" s="3"/>
      <c r="E29" s="3">
        <v>1</v>
      </c>
      <c r="F29" s="3"/>
      <c r="G29" s="3"/>
    </row>
    <row r="30" spans="1:7">
      <c r="A30" s="3" t="s">
        <v>29</v>
      </c>
      <c r="B30" s="3"/>
      <c r="C30" s="3"/>
      <c r="D30" s="3"/>
      <c r="E30" s="3" t="s">
        <v>34</v>
      </c>
      <c r="F30" s="3"/>
      <c r="G30" s="3"/>
    </row>
    <row r="31" spans="1:7">
      <c r="A31" s="3" t="s">
        <v>30</v>
      </c>
      <c r="B31" s="3"/>
      <c r="C31" s="3"/>
      <c r="D31" s="3"/>
      <c r="E31" s="3"/>
      <c r="F31" s="3"/>
      <c r="G31" s="3"/>
    </row>
    <row r="32" spans="1:7">
      <c r="A32" s="1" t="s">
        <v>31</v>
      </c>
      <c r="B32" s="3">
        <f>SUM(B3:B31)</f>
        <v>17</v>
      </c>
      <c r="C32" s="3"/>
      <c r="D32" s="3"/>
      <c r="E32" s="3">
        <f>SUM(E3:E31)</f>
        <v>18</v>
      </c>
      <c r="F32" s="3"/>
      <c r="G32" s="3"/>
    </row>
    <row r="33" spans="1:7">
      <c r="A33" s="4" t="s">
        <v>37</v>
      </c>
      <c r="B33" s="5">
        <f>B32/6593</f>
        <v>2.5784923403609889E-3</v>
      </c>
      <c r="C33" s="3"/>
      <c r="D33" s="3"/>
      <c r="E33" s="5">
        <f>E32/5706</f>
        <v>3.1545741324921135E-3</v>
      </c>
      <c r="F33" s="3"/>
      <c r="G33" s="3"/>
    </row>
    <row r="34" spans="1:7">
      <c r="A34" t="s">
        <v>41</v>
      </c>
    </row>
    <row r="35" spans="1:7">
      <c r="A35" t="s">
        <v>45</v>
      </c>
    </row>
  </sheetData>
  <mergeCells count="3">
    <mergeCell ref="A1:A2"/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5"/>
  <sheetViews>
    <sheetView topLeftCell="A4" workbookViewId="0">
      <selection activeCell="A35" sqref="A35"/>
    </sheetView>
  </sheetViews>
  <sheetFormatPr defaultRowHeight="15"/>
  <cols>
    <col min="1" max="1" width="58.7109375" customWidth="1"/>
    <col min="2" max="2" width="20.85546875" customWidth="1"/>
    <col min="3" max="3" width="20.28515625" customWidth="1"/>
    <col min="4" max="4" width="19.42578125" customWidth="1"/>
    <col min="5" max="5" width="20.85546875" customWidth="1"/>
    <col min="6" max="6" width="20.28515625" customWidth="1"/>
    <col min="7" max="7" width="19.42578125" customWidth="1"/>
    <col min="8" max="8" width="7.140625" customWidth="1"/>
    <col min="9" max="12" width="9.140625" hidden="1" customWidth="1"/>
  </cols>
  <sheetData>
    <row r="1" spans="1:7" ht="45" customHeight="1">
      <c r="A1" s="8" t="s">
        <v>0</v>
      </c>
      <c r="B1" s="7" t="s">
        <v>35</v>
      </c>
      <c r="C1" s="7"/>
      <c r="D1" s="7"/>
      <c r="E1" s="7" t="s">
        <v>36</v>
      </c>
      <c r="F1" s="7"/>
      <c r="G1" s="7"/>
    </row>
    <row r="2" spans="1:7" ht="30">
      <c r="A2" s="8"/>
      <c r="B2" s="1" t="s">
        <v>32</v>
      </c>
      <c r="C2" s="1" t="s">
        <v>33</v>
      </c>
      <c r="D2" s="2" t="s">
        <v>1</v>
      </c>
      <c r="E2" s="1" t="s">
        <v>32</v>
      </c>
      <c r="F2" s="1" t="s">
        <v>33</v>
      </c>
      <c r="G2" s="2" t="s">
        <v>1</v>
      </c>
    </row>
    <row r="3" spans="1:7">
      <c r="A3" s="3" t="s">
        <v>2</v>
      </c>
      <c r="B3" s="3"/>
      <c r="C3" s="3"/>
      <c r="D3" s="3"/>
      <c r="E3" s="3">
        <v>1</v>
      </c>
      <c r="F3" s="3"/>
      <c r="G3" s="3"/>
    </row>
    <row r="4" spans="1:7">
      <c r="A4" s="3" t="s">
        <v>3</v>
      </c>
      <c r="B4" s="3" t="s">
        <v>34</v>
      </c>
      <c r="C4" s="3"/>
      <c r="D4" s="3"/>
      <c r="E4" s="3" t="s">
        <v>34</v>
      </c>
      <c r="F4" s="3"/>
      <c r="G4" s="3"/>
    </row>
    <row r="5" spans="1:7">
      <c r="A5" s="3" t="s">
        <v>4</v>
      </c>
      <c r="B5" s="3" t="s">
        <v>34</v>
      </c>
      <c r="C5" s="3"/>
      <c r="D5" s="3"/>
      <c r="E5" s="3"/>
      <c r="F5" s="3"/>
      <c r="G5" s="3"/>
    </row>
    <row r="6" spans="1:7">
      <c r="A6" s="3" t="s">
        <v>5</v>
      </c>
      <c r="B6" s="3"/>
      <c r="C6" s="3"/>
      <c r="D6" s="3"/>
      <c r="E6" s="3">
        <v>1</v>
      </c>
      <c r="F6" s="3"/>
      <c r="G6" s="3"/>
    </row>
    <row r="7" spans="1:7">
      <c r="A7" s="3" t="s">
        <v>6</v>
      </c>
      <c r="B7" s="3" t="s">
        <v>34</v>
      </c>
      <c r="C7" s="3"/>
      <c r="D7" s="3"/>
      <c r="E7" s="3">
        <v>1</v>
      </c>
      <c r="F7" s="3"/>
      <c r="G7" s="3"/>
    </row>
    <row r="8" spans="1:7">
      <c r="A8" s="3" t="s">
        <v>7</v>
      </c>
      <c r="B8" s="3" t="s">
        <v>34</v>
      </c>
      <c r="C8" s="3"/>
      <c r="D8" s="3"/>
      <c r="E8" s="3" t="s">
        <v>34</v>
      </c>
      <c r="F8" s="3"/>
      <c r="G8" s="3"/>
    </row>
    <row r="9" spans="1:7">
      <c r="A9" s="3" t="s">
        <v>8</v>
      </c>
      <c r="B9" s="3"/>
      <c r="C9" s="3"/>
      <c r="D9" s="3"/>
      <c r="E9" s="3"/>
      <c r="F9" s="3"/>
      <c r="G9" s="3"/>
    </row>
    <row r="10" spans="1:7">
      <c r="A10" s="3" t="s">
        <v>9</v>
      </c>
      <c r="B10" s="3"/>
      <c r="C10" s="3"/>
      <c r="D10" s="3"/>
      <c r="E10" s="3"/>
      <c r="F10" s="3"/>
      <c r="G10" s="3"/>
    </row>
    <row r="11" spans="1:7">
      <c r="A11" s="3" t="s">
        <v>10</v>
      </c>
      <c r="B11" s="3">
        <v>2</v>
      </c>
      <c r="C11" s="3"/>
      <c r="D11" s="3"/>
      <c r="E11" s="3">
        <v>2</v>
      </c>
      <c r="F11" s="3"/>
      <c r="G11" s="3"/>
    </row>
    <row r="12" spans="1:7">
      <c r="A12" s="3" t="s">
        <v>11</v>
      </c>
      <c r="B12" s="3"/>
      <c r="C12" s="3"/>
      <c r="D12" s="3"/>
      <c r="E12" s="3" t="s">
        <v>34</v>
      </c>
      <c r="F12" s="3"/>
      <c r="G12" s="3"/>
    </row>
    <row r="13" spans="1:7">
      <c r="A13" s="3" t="s">
        <v>12</v>
      </c>
      <c r="B13" s="3">
        <v>1</v>
      </c>
      <c r="C13" s="3"/>
      <c r="D13" s="3"/>
      <c r="E13" s="3"/>
      <c r="F13" s="3"/>
      <c r="G13" s="3"/>
    </row>
    <row r="14" spans="1:7">
      <c r="A14" s="3" t="s">
        <v>13</v>
      </c>
      <c r="B14" s="3" t="s">
        <v>34</v>
      </c>
      <c r="C14" s="3"/>
      <c r="D14" s="3"/>
      <c r="E14" s="3" t="s">
        <v>34</v>
      </c>
      <c r="F14" s="3"/>
      <c r="G14" s="3"/>
    </row>
    <row r="15" spans="1:7">
      <c r="A15" s="3" t="s">
        <v>14</v>
      </c>
      <c r="B15" s="3">
        <v>2</v>
      </c>
      <c r="C15" s="3"/>
      <c r="D15" s="3"/>
      <c r="E15" s="3">
        <v>3</v>
      </c>
      <c r="F15" s="3"/>
      <c r="G15" s="3"/>
    </row>
    <row r="16" spans="1:7">
      <c r="A16" s="3" t="s">
        <v>15</v>
      </c>
      <c r="B16" s="3"/>
      <c r="C16" s="3"/>
      <c r="D16" s="3"/>
      <c r="E16" s="3"/>
      <c r="F16" s="3"/>
      <c r="G16" s="3"/>
    </row>
    <row r="17" spans="1:7">
      <c r="A17" s="3" t="s">
        <v>16</v>
      </c>
      <c r="B17" s="3"/>
      <c r="C17" s="3"/>
      <c r="D17" s="3"/>
      <c r="E17" s="3">
        <v>1</v>
      </c>
      <c r="F17" s="3"/>
      <c r="G17" s="3"/>
    </row>
    <row r="18" spans="1:7">
      <c r="A18" s="3" t="s">
        <v>17</v>
      </c>
      <c r="B18" s="3"/>
      <c r="C18" s="3"/>
      <c r="D18" s="3"/>
      <c r="E18" s="3">
        <v>1</v>
      </c>
      <c r="F18" s="3"/>
      <c r="G18" s="3"/>
    </row>
    <row r="19" spans="1:7">
      <c r="A19" s="3" t="s">
        <v>18</v>
      </c>
      <c r="B19" s="3">
        <v>2</v>
      </c>
      <c r="C19" s="3"/>
      <c r="D19" s="3"/>
      <c r="E19" s="3">
        <v>3</v>
      </c>
      <c r="F19" s="3"/>
      <c r="G19" s="3"/>
    </row>
    <row r="20" spans="1:7">
      <c r="A20" s="3" t="s">
        <v>19</v>
      </c>
      <c r="B20" s="3">
        <v>2</v>
      </c>
      <c r="C20" s="3"/>
      <c r="D20" s="3"/>
      <c r="E20" s="3">
        <v>2</v>
      </c>
      <c r="F20" s="3"/>
      <c r="G20" s="3"/>
    </row>
    <row r="21" spans="1:7">
      <c r="A21" s="3" t="s">
        <v>20</v>
      </c>
      <c r="B21" s="3"/>
      <c r="C21" s="3"/>
      <c r="D21" s="3"/>
      <c r="E21" s="3"/>
      <c r="F21" s="3"/>
      <c r="G21" s="3"/>
    </row>
    <row r="22" spans="1:7">
      <c r="A22" s="3" t="s">
        <v>21</v>
      </c>
      <c r="B22" s="3" t="s">
        <v>34</v>
      </c>
      <c r="C22" s="3"/>
      <c r="D22" s="3"/>
      <c r="E22" s="3" t="s">
        <v>34</v>
      </c>
      <c r="F22" s="3"/>
      <c r="G22" s="3"/>
    </row>
    <row r="23" spans="1:7">
      <c r="A23" s="3" t="s">
        <v>22</v>
      </c>
      <c r="B23" s="3">
        <v>3</v>
      </c>
      <c r="C23" s="3"/>
      <c r="D23" s="3"/>
      <c r="E23" s="3">
        <v>2</v>
      </c>
      <c r="F23" s="3"/>
      <c r="G23" s="3"/>
    </row>
    <row r="24" spans="1:7">
      <c r="A24" s="3" t="s">
        <v>23</v>
      </c>
      <c r="B24" s="3"/>
      <c r="C24" s="3"/>
      <c r="D24" s="3"/>
      <c r="E24" s="3" t="s">
        <v>34</v>
      </c>
      <c r="F24" s="3"/>
      <c r="G24" s="3"/>
    </row>
    <row r="25" spans="1:7">
      <c r="A25" s="3" t="s">
        <v>24</v>
      </c>
      <c r="B25" s="3" t="s">
        <v>34</v>
      </c>
      <c r="C25" s="3"/>
      <c r="D25" s="3"/>
      <c r="E25" s="3"/>
      <c r="F25" s="3"/>
      <c r="G25" s="3"/>
    </row>
    <row r="26" spans="1:7">
      <c r="A26" s="3" t="s">
        <v>25</v>
      </c>
      <c r="B26" s="3">
        <v>1</v>
      </c>
      <c r="C26" s="3"/>
      <c r="D26" s="3"/>
      <c r="E26" s="3"/>
      <c r="F26" s="3"/>
      <c r="G26" s="3"/>
    </row>
    <row r="27" spans="1:7">
      <c r="A27" s="3" t="s">
        <v>26</v>
      </c>
      <c r="B27" s="3" t="s">
        <v>34</v>
      </c>
      <c r="C27" s="3"/>
      <c r="D27" s="3"/>
      <c r="E27" s="3" t="s">
        <v>34</v>
      </c>
      <c r="F27" s="3"/>
      <c r="G27" s="3"/>
    </row>
    <row r="28" spans="1:7">
      <c r="A28" s="3" t="s">
        <v>27</v>
      </c>
      <c r="B28" s="3"/>
      <c r="C28" s="3"/>
      <c r="D28" s="3"/>
      <c r="E28" s="3" t="s">
        <v>34</v>
      </c>
      <c r="F28" s="3"/>
      <c r="G28" s="3"/>
    </row>
    <row r="29" spans="1:7">
      <c r="A29" s="3" t="s">
        <v>28</v>
      </c>
      <c r="B29" s="3">
        <v>2</v>
      </c>
      <c r="C29" s="3"/>
      <c r="D29" s="3"/>
      <c r="E29" s="3">
        <v>1</v>
      </c>
      <c r="F29" s="3"/>
      <c r="G29" s="3"/>
    </row>
    <row r="30" spans="1:7">
      <c r="A30" s="3" t="s">
        <v>29</v>
      </c>
      <c r="B30" s="3">
        <v>2</v>
      </c>
      <c r="C30" s="3"/>
      <c r="D30" s="3"/>
      <c r="E30" s="3">
        <v>1</v>
      </c>
      <c r="F30" s="3"/>
      <c r="G30" s="3"/>
    </row>
    <row r="31" spans="1:7">
      <c r="A31" s="3" t="s">
        <v>30</v>
      </c>
      <c r="B31" s="3"/>
      <c r="C31" s="3"/>
      <c r="D31" s="3"/>
      <c r="E31" s="3"/>
      <c r="F31" s="3"/>
      <c r="G31" s="3"/>
    </row>
    <row r="32" spans="1:7">
      <c r="A32" s="1" t="s">
        <v>31</v>
      </c>
      <c r="B32" s="3">
        <f>SUM(B3:B31)</f>
        <v>17</v>
      </c>
      <c r="C32" s="3"/>
      <c r="D32" s="3"/>
      <c r="E32" s="3">
        <f>SUM(E3:E31)</f>
        <v>19</v>
      </c>
      <c r="F32" s="3"/>
      <c r="G32" s="3"/>
    </row>
    <row r="33" spans="1:7">
      <c r="A33" s="4" t="s">
        <v>37</v>
      </c>
      <c r="B33" s="5">
        <f>B32/6593</f>
        <v>2.5784923403609889E-3</v>
      </c>
      <c r="C33" s="3"/>
      <c r="D33" s="3"/>
      <c r="E33" s="5">
        <f>E32/5706</f>
        <v>3.3298282509638976E-3</v>
      </c>
      <c r="F33" s="3"/>
      <c r="G33" s="3"/>
    </row>
    <row r="34" spans="1:7">
      <c r="A34" t="s">
        <v>42</v>
      </c>
    </row>
    <row r="35" spans="1:7">
      <c r="A35" t="s">
        <v>45</v>
      </c>
    </row>
  </sheetData>
  <mergeCells count="3">
    <mergeCell ref="A1:A2"/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5"/>
  <sheetViews>
    <sheetView tabSelected="1" workbookViewId="0">
      <selection activeCell="A37" sqref="A37"/>
    </sheetView>
  </sheetViews>
  <sheetFormatPr defaultRowHeight="15"/>
  <cols>
    <col min="1" max="1" width="58.7109375" customWidth="1"/>
    <col min="2" max="2" width="20.85546875" customWidth="1"/>
    <col min="3" max="3" width="20.28515625" customWidth="1"/>
    <col min="4" max="4" width="19.42578125" customWidth="1"/>
    <col min="5" max="5" width="20.85546875" customWidth="1"/>
    <col min="6" max="6" width="20.28515625" customWidth="1"/>
    <col min="7" max="7" width="19.42578125" customWidth="1"/>
    <col min="8" max="8" width="7.140625" customWidth="1"/>
    <col min="9" max="12" width="9.140625" hidden="1" customWidth="1"/>
  </cols>
  <sheetData>
    <row r="1" spans="1:7" ht="45" customHeight="1">
      <c r="A1" s="8" t="s">
        <v>0</v>
      </c>
      <c r="B1" s="7" t="s">
        <v>35</v>
      </c>
      <c r="C1" s="7"/>
      <c r="D1" s="7"/>
      <c r="E1" s="7" t="s">
        <v>36</v>
      </c>
      <c r="F1" s="7"/>
      <c r="G1" s="7"/>
    </row>
    <row r="2" spans="1:7" ht="30">
      <c r="A2" s="8"/>
      <c r="B2" s="1" t="s">
        <v>32</v>
      </c>
      <c r="C2" s="1" t="s">
        <v>33</v>
      </c>
      <c r="D2" s="2" t="s">
        <v>1</v>
      </c>
      <c r="E2" s="1" t="s">
        <v>32</v>
      </c>
      <c r="F2" s="1" t="s">
        <v>33</v>
      </c>
      <c r="G2" s="2" t="s">
        <v>1</v>
      </c>
    </row>
    <row r="3" spans="1:7">
      <c r="A3" s="3" t="s">
        <v>2</v>
      </c>
      <c r="B3" s="3"/>
      <c r="C3" s="3"/>
      <c r="D3" s="3"/>
      <c r="E3" s="3">
        <v>1</v>
      </c>
      <c r="F3" s="3"/>
      <c r="G3" s="3"/>
    </row>
    <row r="4" spans="1:7">
      <c r="A4" s="3" t="s">
        <v>3</v>
      </c>
      <c r="B4" s="3" t="s">
        <v>34</v>
      </c>
      <c r="C4" s="3"/>
      <c r="D4" s="3"/>
      <c r="E4" s="3" t="s">
        <v>34</v>
      </c>
      <c r="F4" s="3"/>
      <c r="G4" s="3"/>
    </row>
    <row r="5" spans="1:7">
      <c r="A5" s="3" t="s">
        <v>4</v>
      </c>
      <c r="B5" s="3"/>
      <c r="C5" s="3"/>
      <c r="D5" s="3"/>
      <c r="E5" s="3" t="s">
        <v>34</v>
      </c>
      <c r="F5" s="3"/>
      <c r="G5" s="3"/>
    </row>
    <row r="6" spans="1:7">
      <c r="A6" s="3" t="s">
        <v>5</v>
      </c>
      <c r="B6" s="3"/>
      <c r="C6" s="3"/>
      <c r="D6" s="3"/>
      <c r="E6" s="3"/>
      <c r="F6" s="3"/>
      <c r="G6" s="3"/>
    </row>
    <row r="7" spans="1:7">
      <c r="A7" s="3" t="s">
        <v>6</v>
      </c>
      <c r="B7" s="3">
        <v>1</v>
      </c>
      <c r="C7" s="3"/>
      <c r="D7" s="3"/>
      <c r="E7" s="3" t="s">
        <v>34</v>
      </c>
      <c r="F7" s="3"/>
      <c r="G7" s="3"/>
    </row>
    <row r="8" spans="1:7">
      <c r="A8" s="3" t="s">
        <v>7</v>
      </c>
      <c r="B8" s="3" t="s">
        <v>34</v>
      </c>
      <c r="C8" s="3"/>
      <c r="D8" s="3"/>
      <c r="E8" s="3" t="s">
        <v>34</v>
      </c>
      <c r="F8" s="3"/>
      <c r="G8" s="3"/>
    </row>
    <row r="9" spans="1:7">
      <c r="A9" s="3" t="s">
        <v>8</v>
      </c>
      <c r="B9" s="3"/>
      <c r="C9" s="3"/>
      <c r="D9" s="3"/>
      <c r="E9" s="3"/>
      <c r="F9" s="3"/>
      <c r="G9" s="3"/>
    </row>
    <row r="10" spans="1:7">
      <c r="A10" s="3" t="s">
        <v>9</v>
      </c>
      <c r="B10" s="3"/>
      <c r="C10" s="3"/>
      <c r="D10" s="3"/>
      <c r="E10" s="3"/>
      <c r="F10" s="3"/>
      <c r="G10" s="3"/>
    </row>
    <row r="11" spans="1:7">
      <c r="A11" s="3" t="s">
        <v>10</v>
      </c>
      <c r="B11" s="3">
        <v>2</v>
      </c>
      <c r="C11" s="3"/>
      <c r="D11" s="3"/>
      <c r="E11" s="3">
        <v>1</v>
      </c>
      <c r="F11" s="3"/>
      <c r="G11" s="3"/>
    </row>
    <row r="12" spans="1:7">
      <c r="A12" s="3" t="s">
        <v>11</v>
      </c>
      <c r="B12" s="3">
        <v>1</v>
      </c>
      <c r="C12" s="3"/>
      <c r="D12" s="3"/>
      <c r="E12" s="3">
        <v>2</v>
      </c>
      <c r="F12" s="3"/>
      <c r="G12" s="3"/>
    </row>
    <row r="13" spans="1:7">
      <c r="A13" s="3" t="s">
        <v>12</v>
      </c>
      <c r="B13" s="3"/>
      <c r="C13" s="3"/>
      <c r="D13" s="3"/>
      <c r="E13" s="3"/>
      <c r="F13" s="3"/>
      <c r="G13" s="3"/>
    </row>
    <row r="14" spans="1:7">
      <c r="A14" s="3" t="s">
        <v>13</v>
      </c>
      <c r="B14" s="3">
        <v>1</v>
      </c>
      <c r="C14" s="3"/>
      <c r="D14" s="3"/>
      <c r="E14" s="3" t="s">
        <v>34</v>
      </c>
      <c r="F14" s="3"/>
      <c r="G14" s="3"/>
    </row>
    <row r="15" spans="1:7">
      <c r="A15" s="3" t="s">
        <v>14</v>
      </c>
      <c r="B15" s="3"/>
      <c r="C15" s="3"/>
      <c r="D15" s="3"/>
      <c r="E15" s="3"/>
      <c r="F15" s="3"/>
      <c r="G15" s="3"/>
    </row>
    <row r="16" spans="1:7">
      <c r="A16" s="3" t="s">
        <v>15</v>
      </c>
      <c r="B16" s="3">
        <v>2</v>
      </c>
      <c r="C16" s="3"/>
      <c r="D16" s="3"/>
      <c r="E16" s="3"/>
      <c r="F16" s="3"/>
      <c r="G16" s="3"/>
    </row>
    <row r="17" spans="1:7">
      <c r="A17" s="3" t="s">
        <v>16</v>
      </c>
      <c r="B17" s="3" t="s">
        <v>34</v>
      </c>
      <c r="C17" s="3"/>
      <c r="D17" s="3"/>
      <c r="E17" s="3" t="s">
        <v>34</v>
      </c>
      <c r="F17" s="3"/>
      <c r="G17" s="3"/>
    </row>
    <row r="18" spans="1:7">
      <c r="A18" s="3" t="s">
        <v>17</v>
      </c>
      <c r="B18" s="3"/>
      <c r="C18" s="3"/>
      <c r="D18" s="3"/>
      <c r="E18" s="3">
        <v>1</v>
      </c>
      <c r="F18" s="3"/>
      <c r="G18" s="3"/>
    </row>
    <row r="19" spans="1:7">
      <c r="A19" s="3" t="s">
        <v>18</v>
      </c>
      <c r="B19" s="3"/>
      <c r="C19" s="3"/>
      <c r="D19" s="3"/>
      <c r="E19" s="3"/>
      <c r="F19" s="3"/>
      <c r="G19" s="3"/>
    </row>
    <row r="20" spans="1:7">
      <c r="A20" s="3" t="s">
        <v>19</v>
      </c>
      <c r="B20" s="3">
        <v>5</v>
      </c>
      <c r="C20" s="3"/>
      <c r="D20" s="3"/>
      <c r="E20" s="3">
        <v>1</v>
      </c>
      <c r="F20" s="3"/>
      <c r="G20" s="3"/>
    </row>
    <row r="21" spans="1:7">
      <c r="A21" s="3" t="s">
        <v>20</v>
      </c>
      <c r="B21" s="3">
        <v>1</v>
      </c>
      <c r="C21" s="3"/>
      <c r="D21" s="3"/>
      <c r="E21" s="3">
        <v>1</v>
      </c>
      <c r="F21" s="3"/>
      <c r="G21" s="3"/>
    </row>
    <row r="22" spans="1:7">
      <c r="A22" s="3" t="s">
        <v>21</v>
      </c>
      <c r="B22" s="3" t="s">
        <v>34</v>
      </c>
      <c r="C22" s="3"/>
      <c r="D22" s="3"/>
      <c r="E22" s="3" t="s">
        <v>34</v>
      </c>
      <c r="F22" s="3"/>
      <c r="G22" s="3"/>
    </row>
    <row r="23" spans="1:7">
      <c r="A23" s="3" t="s">
        <v>22</v>
      </c>
      <c r="B23" s="3">
        <v>3</v>
      </c>
      <c r="C23" s="3"/>
      <c r="D23" s="3"/>
      <c r="E23" s="3" t="s">
        <v>34</v>
      </c>
      <c r="F23" s="3"/>
      <c r="G23" s="3"/>
    </row>
    <row r="24" spans="1:7">
      <c r="A24" s="3" t="s">
        <v>23</v>
      </c>
      <c r="B24" s="3" t="s">
        <v>34</v>
      </c>
      <c r="C24" s="3"/>
      <c r="D24" s="3"/>
      <c r="E24" s="3" t="s">
        <v>34</v>
      </c>
      <c r="F24" s="3"/>
      <c r="G24" s="3"/>
    </row>
    <row r="25" spans="1:7">
      <c r="A25" s="3" t="s">
        <v>24</v>
      </c>
      <c r="B25" s="3"/>
      <c r="C25" s="3"/>
      <c r="D25" s="3"/>
      <c r="E25" s="3"/>
      <c r="F25" s="3"/>
      <c r="G25" s="3"/>
    </row>
    <row r="26" spans="1:7">
      <c r="A26" s="3" t="s">
        <v>25</v>
      </c>
      <c r="B26" s="3"/>
      <c r="C26" s="3"/>
      <c r="D26" s="3"/>
      <c r="E26" s="3"/>
      <c r="F26" s="3"/>
      <c r="G26" s="3"/>
    </row>
    <row r="27" spans="1:7">
      <c r="A27" s="3" t="s">
        <v>26</v>
      </c>
      <c r="B27" s="3" t="s">
        <v>34</v>
      </c>
      <c r="C27" s="3"/>
      <c r="D27" s="3"/>
      <c r="E27" s="3" t="s">
        <v>34</v>
      </c>
      <c r="F27" s="3"/>
      <c r="G27" s="3"/>
    </row>
    <row r="28" spans="1:7">
      <c r="A28" s="3" t="s">
        <v>27</v>
      </c>
      <c r="B28" s="3" t="s">
        <v>34</v>
      </c>
      <c r="C28" s="3"/>
      <c r="D28" s="3"/>
      <c r="E28" s="3" t="s">
        <v>34</v>
      </c>
      <c r="F28" s="3"/>
      <c r="G28" s="3"/>
    </row>
    <row r="29" spans="1:7">
      <c r="A29" s="3" t="s">
        <v>28</v>
      </c>
      <c r="B29" s="3"/>
      <c r="C29" s="3"/>
      <c r="D29" s="3"/>
      <c r="E29" s="3"/>
      <c r="F29" s="3"/>
      <c r="G29" s="3"/>
    </row>
    <row r="30" spans="1:7">
      <c r="A30" s="3" t="s">
        <v>29</v>
      </c>
      <c r="B30" s="3">
        <v>1</v>
      </c>
      <c r="C30" s="3"/>
      <c r="D30" s="3"/>
      <c r="E30" s="3" t="s">
        <v>34</v>
      </c>
      <c r="F30" s="3"/>
      <c r="G30" s="3"/>
    </row>
    <row r="31" spans="1:7">
      <c r="A31" s="3" t="s">
        <v>30</v>
      </c>
      <c r="B31" s="3"/>
      <c r="C31" s="3"/>
      <c r="D31" s="3"/>
      <c r="E31" s="3"/>
      <c r="F31" s="3"/>
      <c r="G31" s="3"/>
    </row>
    <row r="32" spans="1:7">
      <c r="A32" s="1" t="s">
        <v>31</v>
      </c>
      <c r="B32" s="3">
        <f>SUM(B3:B31)</f>
        <v>17</v>
      </c>
      <c r="C32" s="3"/>
      <c r="D32" s="3"/>
      <c r="E32" s="3">
        <f>SUM(E3:E31)</f>
        <v>7</v>
      </c>
      <c r="F32" s="3"/>
      <c r="G32" s="3"/>
    </row>
    <row r="33" spans="1:7">
      <c r="A33" s="6" t="s">
        <v>37</v>
      </c>
      <c r="B33" s="5">
        <f>B32/6593</f>
        <v>2.5784923403609889E-3</v>
      </c>
      <c r="C33" s="3"/>
      <c r="D33" s="3"/>
      <c r="E33" s="5">
        <f>E32/5706</f>
        <v>1.2267788293024886E-3</v>
      </c>
      <c r="F33" s="3"/>
      <c r="G33" s="3"/>
    </row>
    <row r="34" spans="1:7">
      <c r="A34" t="s">
        <v>43</v>
      </c>
    </row>
    <row r="35" spans="1:7">
      <c r="A35" t="s">
        <v>45</v>
      </c>
    </row>
  </sheetData>
  <mergeCells count="3">
    <mergeCell ref="A1:A2"/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Nitrate</vt:lpstr>
      <vt:lpstr>VOCs</vt:lpstr>
      <vt:lpstr>SOCs</vt:lpstr>
      <vt:lpstr>Primary Metals</vt:lpstr>
      <vt:lpstr>Saline Water</vt:lpstr>
      <vt:lpstr>Radionuclides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Clemens_L</dc:creator>
  <cp:lastModifiedBy>hicks_rw</cp:lastModifiedBy>
  <dcterms:created xsi:type="dcterms:W3CDTF">2009-06-29T18:51:44Z</dcterms:created>
  <dcterms:modified xsi:type="dcterms:W3CDTF">2010-01-04T15:44:03Z</dcterms:modified>
</cp:coreProperties>
</file>