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5175" yWindow="1125" windowWidth="22395" windowHeight="4395"/>
  </bookViews>
  <sheets>
    <sheet name="Isotope Data" sheetId="1" r:id="rId1"/>
    <sheet name="Chart" sheetId="2" r:id="rId2"/>
    <sheet name="QA Problem" sheetId="3" r:id="rId3"/>
  </sheets>
  <calcPr calcId="125725"/>
</workbook>
</file>

<file path=xl/calcChain.xml><?xml version="1.0" encoding="utf-8"?>
<calcChain xmlns="http://schemas.openxmlformats.org/spreadsheetml/2006/main">
  <c r="F33" i="2"/>
  <c r="F28"/>
  <c r="F5"/>
  <c r="F4"/>
  <c r="F3"/>
</calcChain>
</file>

<file path=xl/sharedStrings.xml><?xml version="1.0" encoding="utf-8"?>
<sst xmlns="http://schemas.openxmlformats.org/spreadsheetml/2006/main" count="2218" uniqueCount="435">
  <si>
    <t>Sample</t>
  </si>
  <si>
    <t>Position</t>
  </si>
  <si>
    <t>NO3 Conc.</t>
  </si>
  <si>
    <t>Volume</t>
  </si>
  <si>
    <t xml:space="preserve"> Peak Area</t>
  </si>
  <si>
    <t>Peak Ampl</t>
  </si>
  <si>
    <t>DE LEON SPRINGS</t>
  </si>
  <si>
    <t>WAKULLA B TUNNEL</t>
  </si>
  <si>
    <t>WAKULLA C TUNNEL</t>
  </si>
  <si>
    <t>WAKULLA MAIN SPRING</t>
  </si>
  <si>
    <t>BLUE SPRING (VOLUSIA)</t>
  </si>
  <si>
    <t>ROCK SPRINGS</t>
  </si>
  <si>
    <t>WEKIWA SPRINGS</t>
  </si>
  <si>
    <t>ICHETUCKNEE MAIN SPG</t>
  </si>
  <si>
    <t>MILL POND</t>
  </si>
  <si>
    <t>MISSION</t>
  </si>
  <si>
    <t>DEVILS EAR SPRING</t>
  </si>
  <si>
    <t>HORNSBY SPG</t>
  </si>
  <si>
    <t>FANNING</t>
  </si>
  <si>
    <t>MADISON BLUE SPG</t>
  </si>
  <si>
    <t>06Sep11</t>
  </si>
  <si>
    <t>FALMOUTH SPG</t>
  </si>
  <si>
    <t>TROY SPRING</t>
  </si>
  <si>
    <t>BLUE SPRING (LAFAYETTE)</t>
  </si>
  <si>
    <t>BIG SPRING</t>
  </si>
  <si>
    <t>WACISSA HEAD/SPRING #2</t>
  </si>
  <si>
    <t>APOPKA (GOURDNECK) SPRING</t>
  </si>
  <si>
    <t>MORRISON SPRING</t>
  </si>
  <si>
    <t>CYPRESS SPRING</t>
  </si>
  <si>
    <t>GAINER # 1C</t>
  </si>
  <si>
    <t>Indian Spring</t>
  </si>
  <si>
    <t>Wakulla (Main) Spring</t>
  </si>
  <si>
    <t>Wakulla B Tunnel</t>
  </si>
  <si>
    <t>Wakulla C Tunnel</t>
  </si>
  <si>
    <t>Reception Hall Spring</t>
  </si>
  <si>
    <t>Wekiwa Spring</t>
  </si>
  <si>
    <t>8667 (Gator Hole Spring)</t>
  </si>
  <si>
    <t>8665 (Shangri La Spring)</t>
  </si>
  <si>
    <t>5042 (Jackson Blue Spring)</t>
  </si>
  <si>
    <t>9445 (Hole In The Wall)</t>
  </si>
  <si>
    <t>8666 (Twin Cave)</t>
  </si>
  <si>
    <t>9447 (Heidi Hole)</t>
  </si>
  <si>
    <t>Natural Bridge Spring</t>
  </si>
  <si>
    <t>Rhodes Springs #1</t>
  </si>
  <si>
    <t>Rhodes Springs #2A</t>
  </si>
  <si>
    <t>Rhodes Springs #2B</t>
  </si>
  <si>
    <t>Rhodes Springs #4</t>
  </si>
  <si>
    <t>Horn Spring</t>
  </si>
  <si>
    <t>LIME SPRING</t>
  </si>
  <si>
    <t>SEVEN SISTERS SPRING</t>
  </si>
  <si>
    <t>STEVENSON SPRING</t>
  </si>
  <si>
    <t>UNNAMED SPRING # 1</t>
  </si>
  <si>
    <t>UNNAMED SPRING # 2</t>
  </si>
  <si>
    <t>HOLE IN THE WALL SPRING</t>
  </si>
  <si>
    <t>SHANGRI-LA SPRING</t>
  </si>
  <si>
    <t>TWIN CAVES SPRING (MAIN)</t>
  </si>
  <si>
    <t>Marion Salt Spring</t>
  </si>
  <si>
    <t>SUW 925973 SPRING</t>
  </si>
  <si>
    <t>SUW 925971 SPRING</t>
  </si>
  <si>
    <t>Gainer #1C Spring #9739</t>
  </si>
  <si>
    <t>24Mar11</t>
  </si>
  <si>
    <t>Mill Pond Spring</t>
  </si>
  <si>
    <t>Mission Spring</t>
  </si>
  <si>
    <t>Blue Spring Madison</t>
  </si>
  <si>
    <t>Bluebird Spring</t>
  </si>
  <si>
    <t>Big Spring</t>
  </si>
  <si>
    <t>Wacissa Head / Spring #2</t>
  </si>
  <si>
    <t>Blue Spring Lafayette</t>
  </si>
  <si>
    <t>Troy Spring</t>
  </si>
  <si>
    <t>Wakulla Main Spring</t>
  </si>
  <si>
    <t>Deer Spring</t>
  </si>
  <si>
    <t>Deer Spring Dup</t>
  </si>
  <si>
    <t>Devil's Ear Spring</t>
  </si>
  <si>
    <t>Dog Wood Spring</t>
  </si>
  <si>
    <t>Gilchrist Blue Spring</t>
  </si>
  <si>
    <t>Ginnie Spring</t>
  </si>
  <si>
    <t>Rum Island Spring</t>
  </si>
  <si>
    <t>Hornsby</t>
  </si>
  <si>
    <t>Haynes</t>
  </si>
  <si>
    <t>Apopka (Gourdneck) Spring</t>
  </si>
  <si>
    <t>Cypress Spring</t>
  </si>
  <si>
    <t>Gainer 9739</t>
  </si>
  <si>
    <t>Poe Spring</t>
  </si>
  <si>
    <t>Reception Hall</t>
  </si>
  <si>
    <t>Silver Springs Main</t>
  </si>
  <si>
    <t>Poe</t>
  </si>
  <si>
    <t>Morrison Spring</t>
  </si>
  <si>
    <t>Juniper Spring</t>
  </si>
  <si>
    <t>Marion Salt Springs</t>
  </si>
  <si>
    <t>COFFEE SPRING</t>
  </si>
  <si>
    <t>01Nov11</t>
  </si>
  <si>
    <t>CEDAR HEAD SPRING</t>
  </si>
  <si>
    <t>MILL POND SPRING</t>
  </si>
  <si>
    <t>MISSION SPRING</t>
  </si>
  <si>
    <t>BLUE HOLE SPRING VENT</t>
  </si>
  <si>
    <t>ICHETUCKNEE SPRING MAIN</t>
  </si>
  <si>
    <t>08Nov11</t>
  </si>
  <si>
    <t>DEVIL'S EAR SPRING</t>
  </si>
  <si>
    <t>BRANFORD SPRING</t>
  </si>
  <si>
    <t>LITTLE RIVER SPRING</t>
  </si>
  <si>
    <t>BATHTUB SPRING</t>
  </si>
  <si>
    <t>SUWANNEE BLUE SPRING</t>
  </si>
  <si>
    <t>RUTH SPRING</t>
  </si>
  <si>
    <t>MEARSON SPRING</t>
  </si>
  <si>
    <t>RUNNING SPRING</t>
  </si>
  <si>
    <t>BLUE SPG (LAFAYETTE)</t>
  </si>
  <si>
    <t>WACISSA SPRING # 2</t>
  </si>
  <si>
    <t>BIG BLUE SPRING</t>
  </si>
  <si>
    <t>APOPKA GOURDNECK SPRING</t>
  </si>
  <si>
    <t>WEKIWA SPRING</t>
  </si>
  <si>
    <t>MARION SALT SPRINGS</t>
  </si>
  <si>
    <t>RECEPTION HALL SPG</t>
  </si>
  <si>
    <t>SILVER SPRING MAIN</t>
  </si>
  <si>
    <t>JUNIPER SPRING</t>
  </si>
  <si>
    <t>Study</t>
  </si>
  <si>
    <t>Jaxblu</t>
  </si>
  <si>
    <t>MidSuwan</t>
  </si>
  <si>
    <t>NO3 value inaccurate</t>
  </si>
  <si>
    <t>Sawdust Spring</t>
  </si>
  <si>
    <t>SUW71897</t>
  </si>
  <si>
    <t>10Jan12</t>
  </si>
  <si>
    <t>SUW72591</t>
  </si>
  <si>
    <t>GAINER # 1 C</t>
  </si>
  <si>
    <t>DEPSBIO:20020318</t>
  </si>
  <si>
    <t>DEPSBIO:SPRINGS012</t>
  </si>
  <si>
    <t>CATFISH CONVENTION HALL</t>
  </si>
  <si>
    <t>CATFISH HOTEL SPG</t>
  </si>
  <si>
    <t>TURTLE MEADOWS SPRING</t>
  </si>
  <si>
    <t>NO NAME COVE SPRING</t>
  </si>
  <si>
    <t>GARDEN OF EDEN SPRING</t>
  </si>
  <si>
    <t>BLUE GROTTO SPRING</t>
  </si>
  <si>
    <t>CATFISH RECEPTION HALL SPG</t>
  </si>
  <si>
    <t>MAMMOTH WEST SPRING</t>
  </si>
  <si>
    <t>RAINBOW CAVE SPRING</t>
  </si>
  <si>
    <t>RAINBOW #6 SPRING</t>
  </si>
  <si>
    <t>RAINBOW #7 SPRING</t>
  </si>
  <si>
    <t>RAINBOW # 4 SPRING</t>
  </si>
  <si>
    <t>RAINBOW BRIDGE SEEP NORTH</t>
  </si>
  <si>
    <t>RAINBOW # 1 SPRING</t>
  </si>
  <si>
    <t>BUBBLING SPRING</t>
  </si>
  <si>
    <t>RAINBOW # 5 SPRING</t>
  </si>
  <si>
    <t>MISSION SP</t>
  </si>
  <si>
    <t>BLUE HOLE</t>
  </si>
  <si>
    <t>ICHETUCKNEE MAIN</t>
  </si>
  <si>
    <t>LITTLE HIDDEN SPRING</t>
  </si>
  <si>
    <t>JURASSIC SPRING</t>
  </si>
  <si>
    <t>HOUSE SPRING</t>
  </si>
  <si>
    <t>HUNTER SPRING</t>
  </si>
  <si>
    <t>CATFISH SPRING</t>
  </si>
  <si>
    <t>PARKER ISLAND SPR.</t>
  </si>
  <si>
    <t>TARPON HOLE SPRING</t>
  </si>
  <si>
    <t>MANATEE SANCTUARY SPRING</t>
  </si>
  <si>
    <t>IDIOTS DELIGHT SPG</t>
  </si>
  <si>
    <t>18Jan12</t>
  </si>
  <si>
    <t>THREE SISTERS SPRING #1</t>
  </si>
  <si>
    <t>CONVICT SPRING</t>
  </si>
  <si>
    <t>CHARLES SPRING</t>
  </si>
  <si>
    <t>Rock Bluff Springs</t>
  </si>
  <si>
    <t>Turtle Spring</t>
  </si>
  <si>
    <t>Telford Spring</t>
  </si>
  <si>
    <t>Apopka Gourdneck Spring (#6989)</t>
  </si>
  <si>
    <t>Lake Blue Spring</t>
  </si>
  <si>
    <t>Wacissa Spring #2</t>
  </si>
  <si>
    <t>Big Blue Spring (Wacissa)</t>
  </si>
  <si>
    <t>Wekiwa Spring (#11403)</t>
  </si>
  <si>
    <t>Rock Spring (#11395)</t>
  </si>
  <si>
    <t>Mearson Spring</t>
  </si>
  <si>
    <t>Coffee Springs</t>
  </si>
  <si>
    <t>Mill Pond Spring (#10786)</t>
  </si>
  <si>
    <t>Trail Springs</t>
  </si>
  <si>
    <t>MAGNOLIA CIRCLE SPG.</t>
  </si>
  <si>
    <t>SPRING WARRIOR</t>
  </si>
  <si>
    <t>MidSuw</t>
  </si>
  <si>
    <t>JaxBlu</t>
  </si>
  <si>
    <t>Collection Date</t>
  </si>
  <si>
    <t>Waterbody Name</t>
  </si>
  <si>
    <t>HAM519111</t>
  </si>
  <si>
    <t>HAM519112</t>
  </si>
  <si>
    <t>SEVEN SISTERS SPRING (HAMILTON)</t>
  </si>
  <si>
    <t>SUW925971 (SUWANNEE)</t>
  </si>
  <si>
    <t>?</t>
  </si>
  <si>
    <t>Parameter Code</t>
  </si>
  <si>
    <t>RHODES SPRINGS #2A</t>
  </si>
  <si>
    <t>RHODES SPRINGS #2B</t>
  </si>
  <si>
    <t>RHODES SPRINGS #4</t>
  </si>
  <si>
    <t>HORN SPRING</t>
  </si>
  <si>
    <t>NATURAL BRIDGE SPRING (LEON)</t>
  </si>
  <si>
    <t>RHODES SPRINGS #1</t>
  </si>
  <si>
    <t>INDIAN SPRING (WAKULLA)</t>
  </si>
  <si>
    <t>Date Analyzed</t>
  </si>
  <si>
    <t>WAKULLA SPRING</t>
  </si>
  <si>
    <t>WAKULLA SPRING TUNNEL B</t>
  </si>
  <si>
    <t>WAKULLA SPRING TUNNEL C</t>
  </si>
  <si>
    <t>JACKSON BLUE SPRING</t>
  </si>
  <si>
    <t>SHANGRI LA SPRINGS</t>
  </si>
  <si>
    <t>TWIN CAVES SPRING</t>
  </si>
  <si>
    <t>GATOR HOLE SPRING (JACKSON)</t>
  </si>
  <si>
    <t>HEIDI HOLE SPRING</t>
  </si>
  <si>
    <t>FANNING SPRINGS</t>
  </si>
  <si>
    <t>GAINER SPRING #1C</t>
  </si>
  <si>
    <t>HORNSBY SPRING</t>
  </si>
  <si>
    <t>JUNIPER SPRINGS</t>
  </si>
  <si>
    <t>SALT SPRINGS (MARION)</t>
  </si>
  <si>
    <t>MADISON BLUE SPRING</t>
  </si>
  <si>
    <t>SHANGRI-LA SPRINGS</t>
  </si>
  <si>
    <t>MMP-1</t>
  </si>
  <si>
    <t>07May12</t>
  </si>
  <si>
    <t>MMP-2</t>
  </si>
  <si>
    <t>MMP-3</t>
  </si>
  <si>
    <t>09May12</t>
  </si>
  <si>
    <t>MMP-4</t>
  </si>
  <si>
    <t>MMP-5</t>
  </si>
  <si>
    <t xml:space="preserve">BLUE HOLE SPRING  </t>
  </si>
  <si>
    <t>GAINER  #1C SPRING</t>
  </si>
  <si>
    <t>MARION SALT SPRING</t>
  </si>
  <si>
    <t>RECEPTION HALL SPRING</t>
  </si>
  <si>
    <t>WAKULLA A-D TUNNEL</t>
  </si>
  <si>
    <t>WAKULLA A-K TUNNEL</t>
  </si>
  <si>
    <t>WAKULLA D TUNNEL</t>
  </si>
  <si>
    <t>WAKULLA K TUNNEL</t>
  </si>
  <si>
    <t xml:space="preserve">ROCK SPRING </t>
  </si>
  <si>
    <t>DELEON SPRING</t>
  </si>
  <si>
    <t>GATOR HOLE SPRING</t>
  </si>
  <si>
    <t>HOLE-IN-THE-WALL SPRING</t>
  </si>
  <si>
    <t>INDIAN CREEK SPRING 4</t>
  </si>
  <si>
    <t>BLUEBIRD SPRINGS</t>
  </si>
  <si>
    <t>MILL POND SPRING (JACKSON)</t>
  </si>
  <si>
    <t>DELEON SPRING (VOLUSIA)</t>
  </si>
  <si>
    <t>MISSION SPRINGS</t>
  </si>
  <si>
    <t>ICHETUCKNEE HEAD SPRING (SUWANNEE)</t>
  </si>
  <si>
    <t>COFFEE SPRINGS</t>
  </si>
  <si>
    <t>DEVILS EAR SPRING (GILCHRIST)</t>
  </si>
  <si>
    <t>BLUE HOLE SPRING (COLUMBIA)</t>
  </si>
  <si>
    <t>PARKER ISLAND SPRING</t>
  </si>
  <si>
    <t>LAFAYETTE BLUE SPRING</t>
  </si>
  <si>
    <t>BATHTUB SPRING (SUWANNEE)</t>
  </si>
  <si>
    <t>ID</t>
  </si>
  <si>
    <t xml:space="preserve">CATFISH SPRING (CITRUS)
</t>
  </si>
  <si>
    <r>
      <t>d</t>
    </r>
    <r>
      <rPr>
        <vertAlign val="superscript"/>
        <sz val="10"/>
        <rFont val="Calibri"/>
        <family val="2"/>
      </rPr>
      <t>15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Air</t>
    </r>
  </si>
  <si>
    <r>
      <t>d</t>
    </r>
    <r>
      <rPr>
        <vertAlign val="superscript"/>
        <sz val="10"/>
        <rFont val="Calibri"/>
        <family val="2"/>
      </rPr>
      <t>18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VSMOW</t>
    </r>
  </si>
  <si>
    <t>BIG BLUE SPRING (JEFFERSON)</t>
  </si>
  <si>
    <t>WACISSA HEAD SPRING #2</t>
  </si>
  <si>
    <t>Fertilizer</t>
  </si>
  <si>
    <t>NITRATE</t>
  </si>
  <si>
    <t>SOURCE</t>
  </si>
  <si>
    <t>Collection Date revised from 1011 to 2011</t>
  </si>
  <si>
    <t>Best Available Springs Masterlist</t>
  </si>
  <si>
    <t>if &gt;1 sample</t>
  </si>
  <si>
    <t>Needs formatted</t>
  </si>
  <si>
    <t>spring run samples</t>
  </si>
  <si>
    <t>Check - Project changed from JaxBlue to Upsuw</t>
  </si>
  <si>
    <t>DATA LOADED</t>
  </si>
  <si>
    <t xml:space="preserve">Study Below </t>
  </si>
  <si>
    <t>Not Correct</t>
  </si>
  <si>
    <t>SAMP_DATE</t>
  </si>
  <si>
    <t>SAMP_TIME</t>
  </si>
  <si>
    <t>Time Collected</t>
  </si>
  <si>
    <t>STATION</t>
  </si>
  <si>
    <t>GWIS PK_STATION</t>
  </si>
  <si>
    <t>ASK JAY</t>
  </si>
  <si>
    <t>STORET</t>
  </si>
  <si>
    <t>PARAM_CODE</t>
  </si>
  <si>
    <t>PARAM_NAME</t>
  </si>
  <si>
    <t>TEXT_VALUE</t>
  </si>
  <si>
    <t>d15NAir</t>
  </si>
  <si>
    <t>d18OVSMOW</t>
  </si>
  <si>
    <t>N15/N14, NITRATE, RATIO/MIL</t>
  </si>
  <si>
    <t>O18/O16, NITRATE, RATIO/MIL</t>
  </si>
  <si>
    <t>Revised</t>
  </si>
  <si>
    <t>GWIS NAME</t>
  </si>
  <si>
    <t>SAMP_SEQ</t>
  </si>
  <si>
    <t>WATERBODY_NAME</t>
  </si>
  <si>
    <t>STATION_NAME</t>
  </si>
  <si>
    <t>GWIS Name (not Fieldsheets or Edgar List)</t>
  </si>
  <si>
    <t>PROJECT</t>
  </si>
  <si>
    <t>like SRWS1105</t>
  </si>
  <si>
    <t>RESULT_COMMENT</t>
  </si>
  <si>
    <t>SAMPLE_COMMENT</t>
  </si>
  <si>
    <t>STATION_COMMENT</t>
  </si>
  <si>
    <t>SAMPLER</t>
  </si>
  <si>
    <t>QA_Comments</t>
  </si>
  <si>
    <t>ASK EDGAR</t>
  </si>
  <si>
    <t>Just for our use - hopefully all can be revised</t>
  </si>
  <si>
    <t>Nitrate+Nitrite, Dissolved (as N)</t>
  </si>
  <si>
    <t>TO GWIS - Y OR N</t>
  </si>
  <si>
    <t>MERRITTS MILL POND SITE 1</t>
  </si>
  <si>
    <t>MERRITTS MILL POND SITE 2</t>
  </si>
  <si>
    <t>MERRITTS MILL POND SITE 3</t>
  </si>
  <si>
    <t>MERRITTS MILL POND SITE 4</t>
  </si>
  <si>
    <t>MERRITTS MILL POND SITE 5</t>
  </si>
  <si>
    <t>ANALYSIS_DATE</t>
  </si>
  <si>
    <t>SPRG1110</t>
  </si>
  <si>
    <t>SPRG1201</t>
  </si>
  <si>
    <t>APOPKA SPRING</t>
  </si>
  <si>
    <t>BLUE GROTTO SPRING (MARION)</t>
  </si>
  <si>
    <t>VOLUSIA BLUE SPRING</t>
  </si>
  <si>
    <t>CATFISH CONVENTION HALL SPRING</t>
  </si>
  <si>
    <t>CATFISH HOTEL SPRING</t>
  </si>
  <si>
    <t>DEER SPRING (GILCHRIST)</t>
  </si>
  <si>
    <t>DOGWOOD SPRING</t>
  </si>
  <si>
    <t>GINNIE SPRING</t>
  </si>
  <si>
    <t>GILCHRIST BLUE SPRING</t>
  </si>
  <si>
    <t>INDIAN CREEK SPRING (MARION) #4</t>
  </si>
  <si>
    <t>LAKE BLUE SPRING</t>
  </si>
  <si>
    <t>MANATEE SANCTUARY SPRING COMPLEX</t>
  </si>
  <si>
    <t>POE SPRING</t>
  </si>
  <si>
    <t>RAINBOW SPRING #1</t>
  </si>
  <si>
    <t>RAINBOW SPRING #4</t>
  </si>
  <si>
    <t>RAINBOW SPRING #5</t>
  </si>
  <si>
    <t>RAINBOW SPRING #6</t>
  </si>
  <si>
    <t>RAINBOW SPRING #7</t>
  </si>
  <si>
    <t>ROCK SPRING</t>
  </si>
  <si>
    <t>RUM ISLAND SPRING</t>
  </si>
  <si>
    <t>RUNNING SPRINGS #1</t>
  </si>
  <si>
    <t>RUTH SPRING (LAFAYETTE)</t>
  </si>
  <si>
    <t>SAWDUST SPRING</t>
  </si>
  <si>
    <t>TRAIL SPRING</t>
  </si>
  <si>
    <t>WAKULLA SPRING TUNNEL A-D</t>
  </si>
  <si>
    <t>WAKULLA SPRING TUNNEL A-K</t>
  </si>
  <si>
    <t>WAKULLA SPRING TUNNEL D</t>
  </si>
  <si>
    <t>WAKULLA SPRING TUNNEL K</t>
  </si>
  <si>
    <t>WEKIWA SPRING (ORANGE)</t>
  </si>
  <si>
    <t>SPRG1101</t>
  </si>
  <si>
    <t>SPRS1102</t>
  </si>
  <si>
    <t>SPRG</t>
  </si>
  <si>
    <t>SPRG1104</t>
  </si>
  <si>
    <t>SPRG1107</t>
  </si>
  <si>
    <t>SPRS1201</t>
  </si>
  <si>
    <t>SPRS1011</t>
  </si>
  <si>
    <t>ROCK BLUFF SPRINGS</t>
  </si>
  <si>
    <t>TURTLE SPRING</t>
  </si>
  <si>
    <t>TELFORD SPRING</t>
  </si>
  <si>
    <t>GROUP1(11)</t>
  </si>
  <si>
    <t>GROUP5(11B)</t>
  </si>
  <si>
    <t>ICH(11)</t>
  </si>
  <si>
    <t>JAXBLU(12)</t>
  </si>
  <si>
    <t>KINGSBAY(11)</t>
  </si>
  <si>
    <t>LOWSUW(11)</t>
  </si>
  <si>
    <t>MADBLU(11)</t>
  </si>
  <si>
    <t>MILLPOND(11)</t>
  </si>
  <si>
    <t>MIDSUW(11)</t>
  </si>
  <si>
    <t>SILVER/RAINBOW(11)</t>
  </si>
  <si>
    <t>SANTAFE(11)</t>
  </si>
  <si>
    <t>STMARKS(11)</t>
  </si>
  <si>
    <t>UPSUW(11)</t>
  </si>
  <si>
    <t>WAKULLA(11)</t>
  </si>
  <si>
    <t>SPRS1202</t>
  </si>
  <si>
    <t>SPRS1108</t>
  </si>
  <si>
    <t>SPRS1112</t>
  </si>
  <si>
    <t>SRWS1108</t>
  </si>
  <si>
    <t>SPRS1105</t>
  </si>
  <si>
    <t>SPRS1109</t>
  </si>
  <si>
    <t>SPRS1111</t>
  </si>
  <si>
    <t>SPRS1103</t>
  </si>
  <si>
    <t>SRWS1105</t>
  </si>
  <si>
    <t>SPRG1010</t>
  </si>
  <si>
    <t>LOCATED IN A POOL IN A RESIDENTIAL COMMUNITY</t>
  </si>
  <si>
    <t>SPRING IS FLOWING</t>
  </si>
  <si>
    <t>MANY VENTS</t>
  </si>
  <si>
    <t>SPRING SAMPLED IN SPRING RUN</t>
  </si>
  <si>
    <t>NOT SAME SPRING AS SWFWMD SAMPLES</t>
  </si>
  <si>
    <t>SAMPLED AT FISSURE ON NORTH SIDE OF AREA (NO BOIL PRESENT)</t>
  </si>
  <si>
    <t>SWIFT FAST MOVING CURRENT</t>
  </si>
  <si>
    <t>SNAILS, GRASS AND MOSS, AND SOME BROWN ALGAE PRESENT, NO HYDRILLA</t>
  </si>
  <si>
    <t>NO SAV AT SPRING AREA, BROWN ALGAE AT SURFACE AND COVERING BOTTOM, NATIVE VEG PRESENT DOWNSTREAM</t>
  </si>
  <si>
    <t>SAMPLED DURING DRAWDOWN</t>
  </si>
  <si>
    <t>SAMPLED SLIGHTLY UPSTREAM FROM GIVEN POINTS</t>
  </si>
  <si>
    <t>SAMPLED IN MIDDLE OF POND</t>
  </si>
  <si>
    <t>SPRING CAVE IS ACCESSIBLE ~ 20 YARDS INTO CAVE</t>
  </si>
  <si>
    <t>SAMPLED DURING DRAWDOWN, WATER LEVEL LOW, SAMPLES TAKEN AT ENTRANCE TO CAVE</t>
  </si>
  <si>
    <t>SAMPLED AROUND LOW TIDE</t>
  </si>
  <si>
    <t>UNABLE TO FIND VENT (WATER CLOUDY), BOIL PRESENT AT SURFACE</t>
  </si>
  <si>
    <t>SAMPLED AT DEEPEST POINT, VERY WINDY</t>
  </si>
  <si>
    <t>SAMPLED ON RISING TIDE (HIGH TIDE: 4 PM)</t>
  </si>
  <si>
    <t>SAMPLED ON RISING TIDE (HIGH TIDE: 4 PM), SAMPLED IN CENTER OF FISSURE/BOIL AREA</t>
  </si>
  <si>
    <t>SPRING IS FLOWING, NO MAIN VENT FOUND - MANY SMALL FISSURES AND SAND BOILS PRESENT</t>
  </si>
  <si>
    <t>LAURA HESTER/PATRICK MADDEN</t>
  </si>
  <si>
    <t>SAMPLED ON OUT-GOING TIDE (HIGH TIDE: 4 PM)</t>
  </si>
  <si>
    <t>SPRING BOIL PRESENT ON SURFACE</t>
  </si>
  <si>
    <t>SAMPLED JUST AFTER LOW TIDE (LOW TIDE: 11 AM)</t>
  </si>
  <si>
    <t>SAMPLED ON RISING TIDE (LOW TIDE: 11 AM)</t>
  </si>
  <si>
    <t>SAMPLED ON RISING TIDE, SAMPLED AT PROVIDED GPS COORDINATES</t>
  </si>
  <si>
    <t>NO SPRING BOIL PRESENT ON SURFACE, COULD NOT SEE SPRING VENT</t>
  </si>
  <si>
    <t>SAMPLED ON RISING TIDE</t>
  </si>
  <si>
    <t>DIVERS IN CAVE WHILE SAMPLING</t>
  </si>
  <si>
    <t>WATER LEVEL IS VERY LOW, SPRING AND SPRING RUN FLOW IS BARELY MOVING, UNABLE TO GET SECCHI READING OFF OF BRIDGE</t>
  </si>
  <si>
    <t>SAMPLED IN CENTER SPRING BOIL AREA</t>
  </si>
  <si>
    <t>ALGAE COATING MOST OF BOTTOM</t>
  </si>
  <si>
    <t>SPRING RUN SHALLOW, ALGAE ON ROCKS IN SPRING RUN</t>
  </si>
  <si>
    <t>SOME ALGAE IN SPRING AND SPRING RUN, ALGAE IS THICKER UPSTREAM OF LOGS</t>
  </si>
  <si>
    <t>WILLIE WEATHERSPOON/RICK HICKS</t>
  </si>
  <si>
    <t>DIVERS IN SPRING AT TIME OF SAMPLE</t>
  </si>
  <si>
    <t>WATER IS CLEAR, ALGAE PRESENT AROUND SPRING AND IN SPRING RUN</t>
  </si>
  <si>
    <t>ALGAE PRESENT IN SPRING AREA</t>
  </si>
  <si>
    <t>ALGAE IN SPRING RUN ABOVE AND BELOW LAND BRIDGE</t>
  </si>
  <si>
    <t>VERY LITTLE FLOW, SPRING IS CLEAR BLUE WATER, SPRING RUN IS DRY EXCEPT FOR SMALL AMOUNT OF WATER COMING OUT OF END OF PIPE IN SPRING</t>
  </si>
  <si>
    <t>SPRING IS CLEAR BLUE, SPRING RUN IS COMPLETELY DRY, NO FLOW</t>
  </si>
  <si>
    <t>SULFUR ODOR, SPRING BOIL PRESENT ON SURFACE, SPRING IS CLEAR BLUE, REST OF CREEK HAS RUST COLOR</t>
  </si>
  <si>
    <t>SPRING FLOWING STRONG INTO RIVER</t>
  </si>
  <si>
    <t>ANDY ROACH</t>
  </si>
  <si>
    <t>HAVE TO SWIM OUT TO VENT, CAN NOT USE SECCHI, RIVER WATER MIXING WITH SPRING WATER</t>
  </si>
  <si>
    <t>SAMPLE WATER HAD TANIC COLOR</t>
  </si>
  <si>
    <t>LOW FLOW, NO BOIL PRESENT, WATER CLEAR</t>
  </si>
  <si>
    <t>GREGORY</t>
  </si>
  <si>
    <t>JIM MYLES</t>
  </si>
  <si>
    <t>GRAB SAMPLE</t>
  </si>
  <si>
    <t>SAMPLED AT SANDY AREA AT CORRECT GPS COORDINATES</t>
  </si>
  <si>
    <t>COULD NOT CLEARLY SEE SPRING VENT</t>
  </si>
  <si>
    <t>COULD SEE SPRING VENT, BOIL PRESENT ON SURFACE</t>
  </si>
  <si>
    <t>VERY SHALLOW</t>
  </si>
  <si>
    <t xml:space="preserve"> EXCLUDER USED FOR SAMPLING</t>
  </si>
  <si>
    <t>SAND AND OTHER PARTICULATE FLOATING IN SPRING BOIL</t>
  </si>
  <si>
    <t>STRONG CURRENT AFFECTING SECCHI READING</t>
  </si>
  <si>
    <t>WINDY, STORM APPROACHING</t>
  </si>
  <si>
    <t>BOIL PRESENT AT SURFACE, WATER AT SURFACE TANNIC</t>
  </si>
  <si>
    <t>DIVERS IN SPRING WHILE SAMPLING</t>
  </si>
  <si>
    <t>NO DEPTH OR SECCHI TAKEN, LEDGE AND FAST FLOW PREVENT SECCHI</t>
  </si>
  <si>
    <t>WATERBODY CLOSED BY HEALTH DEPT FOR HIGH BACTERIA LEVELS</t>
  </si>
  <si>
    <t>ESTIMATED DEPTH</t>
  </si>
  <si>
    <t>RIVER VERY LOW, SPRING RUN IS CLEAR BLUE EXTENDING DOWNSTREAM OF BOAT RAMP</t>
  </si>
  <si>
    <t>EXCLUDER USED TO SAMPLE</t>
  </si>
  <si>
    <t>PARTICULATES IN SPRING BOIL</t>
  </si>
  <si>
    <t>SONDE IS BROKEN, SAMPLES COLLECTED</t>
  </si>
  <si>
    <t>LEDGE AND STRONG FLOW PREVENT SECCHI AND DEPTH</t>
  </si>
  <si>
    <t>SPRING AND SPRING RUN ARE VERY CLOUDY</t>
  </si>
  <si>
    <t>DIVERS IN CAVE DURING SAMPLING</t>
  </si>
  <si>
    <t>SPRING WATER IS CLEAR</t>
  </si>
  <si>
    <t>SAMPLED FROM BOARDWALK ON LEDGE</t>
  </si>
  <si>
    <t>BLACK PARTICULATES IN WATER</t>
  </si>
  <si>
    <t>LOW TO NO FLOW FROM SPRING</t>
  </si>
  <si>
    <t>BOIL PRESENT AT SURFACE</t>
  </si>
  <si>
    <t>DIVERS IN SPRING DURING SAMPLING</t>
  </si>
  <si>
    <t>GARY MADDOX/RICK HICKS</t>
  </si>
  <si>
    <t>EDGAR WADE/GARY MADDOX</t>
  </si>
  <si>
    <t>Edgar please fix Volume - VOLUME IS FIXED</t>
  </si>
</sst>
</file>

<file path=xl/styles.xml><?xml version="1.0" encoding="utf-8"?>
<styleSheet xmlns="http://schemas.openxmlformats.org/spreadsheetml/2006/main">
  <numFmts count="3">
    <numFmt numFmtId="164" formatCode="mm/dd/yy;@"/>
    <numFmt numFmtId="165" formatCode="m/d/yyyy;@"/>
    <numFmt numFmtId="166" formatCode="h:mm;@"/>
  </numFmts>
  <fonts count="4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sz val="8"/>
      <name val="Calibri"/>
      <family val="2"/>
    </font>
    <font>
      <sz val="10"/>
      <name val="Arial"/>
    </font>
    <font>
      <sz val="10"/>
      <color indexed="8"/>
      <name val="Calibri"/>
      <family val="2"/>
    </font>
    <font>
      <sz val="10"/>
      <name val="Calibri"/>
      <family val="2"/>
    </font>
    <font>
      <b/>
      <sz val="11"/>
      <color indexed="8"/>
      <name val="Calibri"/>
      <family val="2"/>
    </font>
    <font>
      <vertAlign val="superscript"/>
      <sz val="10"/>
      <name val="Calibri"/>
      <family val="2"/>
    </font>
    <font>
      <vertAlign val="subscript"/>
      <sz val="10"/>
      <name val="Calibri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22"/>
      </left>
      <right/>
      <top style="medium">
        <color indexed="22"/>
      </top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medium">
        <color indexed="64"/>
      </right>
      <top/>
      <bottom/>
      <diagonal/>
    </border>
    <border>
      <left style="thin">
        <color indexed="22"/>
      </left>
      <right style="thin">
        <color indexed="22"/>
      </right>
      <top/>
      <bottom style="medium">
        <color indexed="64"/>
      </bottom>
      <diagonal/>
    </border>
    <border>
      <left style="thin">
        <color indexed="22"/>
      </left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medium">
        <color indexed="64"/>
      </left>
      <right style="thin">
        <color indexed="2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35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33" fillId="2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33" fillId="29" borderId="0" applyNumberFormat="0" applyBorder="0" applyAlignment="0" applyProtection="0"/>
    <xf numFmtId="0" fontId="32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2" fillId="0" borderId="0"/>
    <xf numFmtId="0" fontId="31" fillId="0" borderId="0"/>
    <xf numFmtId="0" fontId="4" fillId="0" borderId="0"/>
    <xf numFmtId="0" fontId="4" fillId="0" borderId="0"/>
    <xf numFmtId="0" fontId="2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44"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14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2" fontId="4" fillId="0" borderId="0" xfId="0" applyNumberFormat="1" applyFont="1" applyFill="1" applyAlignment="1">
      <alignment horizontal="right"/>
    </xf>
    <xf numFmtId="2" fontId="3" fillId="0" borderId="0" xfId="0" applyNumberFormat="1" applyFont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2" fontId="3" fillId="0" borderId="0" xfId="0" applyNumberFormat="1" applyFont="1" applyBorder="1"/>
    <xf numFmtId="0" fontId="4" fillId="0" borderId="0" xfId="0" applyFont="1"/>
    <xf numFmtId="2" fontId="4" fillId="0" borderId="0" xfId="0" applyNumberFormat="1" applyFont="1" applyAlignment="1">
      <alignment horizontal="right"/>
    </xf>
    <xf numFmtId="2" fontId="4" fillId="0" borderId="0" xfId="0" applyNumberFormat="1" applyFont="1"/>
    <xf numFmtId="2" fontId="3" fillId="0" borderId="0" xfId="0" applyNumberFormat="1" applyFont="1" applyFill="1" applyBorder="1" applyAlignment="1">
      <alignment horizontal="right"/>
    </xf>
    <xf numFmtId="0" fontId="4" fillId="0" borderId="0" xfId="0" applyFont="1" applyBorder="1"/>
    <xf numFmtId="2" fontId="4" fillId="0" borderId="0" xfId="0" applyNumberFormat="1" applyFont="1" applyBorder="1"/>
    <xf numFmtId="0" fontId="3" fillId="0" borderId="0" xfId="0" applyFont="1"/>
    <xf numFmtId="0" fontId="3" fillId="0" borderId="0" xfId="0" applyFont="1" applyFill="1" applyBorder="1"/>
    <xf numFmtId="14" fontId="0" fillId="0" borderId="0" xfId="0" applyNumberFormat="1" applyFont="1" applyBorder="1" applyAlignment="1">
      <alignment horizontal="center"/>
    </xf>
    <xf numFmtId="0" fontId="0" fillId="0" borderId="0" xfId="0" applyFont="1" applyBorder="1"/>
    <xf numFmtId="2" fontId="0" fillId="0" borderId="0" xfId="0" applyNumberFormat="1" applyFill="1" applyBorder="1" applyAlignment="1">
      <alignment horizontal="right"/>
    </xf>
    <xf numFmtId="2" fontId="0" fillId="0" borderId="0" xfId="0" applyNumberFormat="1" applyFont="1" applyBorder="1"/>
    <xf numFmtId="0" fontId="0" fillId="0" borderId="0" xfId="0" applyFont="1" applyBorder="1" applyAlignment="1">
      <alignment horizontal="right"/>
    </xf>
    <xf numFmtId="0" fontId="3" fillId="24" borderId="0" xfId="0" applyFont="1" applyFill="1" applyBorder="1"/>
    <xf numFmtId="14" fontId="0" fillId="24" borderId="0" xfId="0" applyNumberFormat="1" applyFont="1" applyFill="1" applyBorder="1" applyAlignment="1">
      <alignment horizontal="center"/>
    </xf>
    <xf numFmtId="2" fontId="3" fillId="24" borderId="0" xfId="0" applyNumberFormat="1" applyFont="1" applyFill="1" applyBorder="1"/>
    <xf numFmtId="14" fontId="4" fillId="0" borderId="0" xfId="0" applyNumberFormat="1" applyFont="1"/>
    <xf numFmtId="164" fontId="3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0" fillId="0" borderId="0" xfId="0" applyNumberFormat="1" applyFont="1" applyBorder="1"/>
    <xf numFmtId="164" fontId="4" fillId="0" borderId="0" xfId="0" applyNumberFormat="1" applyFont="1" applyAlignment="1">
      <alignment horizontal="center"/>
    </xf>
    <xf numFmtId="0" fontId="3" fillId="24" borderId="0" xfId="0" applyFont="1" applyFill="1" applyBorder="1" applyAlignment="1">
      <alignment horizontal="center"/>
    </xf>
    <xf numFmtId="2" fontId="0" fillId="24" borderId="0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2" fontId="0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0" fontId="0" fillId="0" borderId="0" xfId="0" applyFont="1" applyFill="1" applyBorder="1"/>
    <xf numFmtId="0" fontId="0" fillId="0" borderId="0" xfId="0" applyFont="1"/>
    <xf numFmtId="0" fontId="3" fillId="0" borderId="0" xfId="0" applyFont="1" applyFill="1"/>
    <xf numFmtId="164" fontId="0" fillId="0" borderId="0" xfId="0" applyNumberFormat="1" applyFont="1"/>
    <xf numFmtId="2" fontId="0" fillId="0" borderId="0" xfId="0" applyNumberFormat="1" applyFont="1" applyFill="1" applyAlignment="1">
      <alignment horizontal="right"/>
    </xf>
    <xf numFmtId="2" fontId="0" fillId="0" borderId="0" xfId="0" applyNumberFormat="1" applyFont="1"/>
    <xf numFmtId="0" fontId="0" fillId="0" borderId="0" xfId="0" applyFont="1" applyAlignment="1">
      <alignment horizontal="right"/>
    </xf>
    <xf numFmtId="0" fontId="0" fillId="0" borderId="0" xfId="0" applyBorder="1"/>
    <xf numFmtId="0" fontId="20" fillId="0" borderId="0" xfId="0" applyFont="1" applyBorder="1" applyAlignment="1">
      <alignment horizontal="left"/>
    </xf>
    <xf numFmtId="14" fontId="20" fillId="0" borderId="0" xfId="0" applyNumberFormat="1" applyFont="1" applyBorder="1" applyAlignment="1">
      <alignment horizontal="left"/>
    </xf>
    <xf numFmtId="0" fontId="20" fillId="0" borderId="10" xfId="0" applyFont="1" applyBorder="1" applyAlignment="1">
      <alignment horizontal="center"/>
    </xf>
    <xf numFmtId="0" fontId="20" fillId="24" borderId="11" xfId="0" applyFont="1" applyFill="1" applyBorder="1" applyAlignment="1">
      <alignment horizontal="left"/>
    </xf>
    <xf numFmtId="14" fontId="20" fillId="24" borderId="11" xfId="0" applyNumberFormat="1" applyFont="1" applyFill="1" applyBorder="1" applyAlignment="1">
      <alignment horizontal="left"/>
    </xf>
    <xf numFmtId="0" fontId="21" fillId="25" borderId="0" xfId="0" applyFont="1" applyFill="1" applyAlignment="1">
      <alignment horizontal="left"/>
    </xf>
    <xf numFmtId="0" fontId="20" fillId="25" borderId="0" xfId="0" applyFont="1" applyFill="1" applyBorder="1" applyAlignment="1">
      <alignment horizontal="left"/>
    </xf>
    <xf numFmtId="0" fontId="25" fillId="24" borderId="11" xfId="0" applyFont="1" applyFill="1" applyBorder="1" applyAlignment="1">
      <alignment horizontal="left"/>
    </xf>
    <xf numFmtId="14" fontId="25" fillId="24" borderId="11" xfId="0" applyNumberFormat="1" applyFont="1" applyFill="1" applyBorder="1" applyAlignment="1">
      <alignment horizontal="left"/>
    </xf>
    <xf numFmtId="164" fontId="25" fillId="24" borderId="11" xfId="0" applyNumberFormat="1" applyFont="1" applyFill="1" applyBorder="1" applyAlignment="1">
      <alignment horizontal="left"/>
    </xf>
    <xf numFmtId="2" fontId="25" fillId="24" borderId="11" xfId="0" applyNumberFormat="1" applyFont="1" applyFill="1" applyBorder="1" applyAlignment="1">
      <alignment horizontal="left"/>
    </xf>
    <xf numFmtId="0" fontId="25" fillId="26" borderId="11" xfId="0" applyFont="1" applyFill="1" applyBorder="1" applyAlignment="1">
      <alignment horizontal="left"/>
    </xf>
    <xf numFmtId="0" fontId="25" fillId="27" borderId="11" xfId="0" applyFont="1" applyFill="1" applyBorder="1" applyAlignment="1">
      <alignment horizontal="left"/>
    </xf>
    <xf numFmtId="0" fontId="25" fillId="24" borderId="12" xfId="0" applyFont="1" applyFill="1" applyBorder="1" applyAlignment="1">
      <alignment horizontal="left"/>
    </xf>
    <xf numFmtId="14" fontId="25" fillId="24" borderId="12" xfId="0" applyNumberFormat="1" applyFont="1" applyFill="1" applyBorder="1" applyAlignment="1">
      <alignment horizontal="left"/>
    </xf>
    <xf numFmtId="164" fontId="25" fillId="24" borderId="12" xfId="0" applyNumberFormat="1" applyFont="1" applyFill="1" applyBorder="1" applyAlignment="1">
      <alignment horizontal="left"/>
    </xf>
    <xf numFmtId="2" fontId="25" fillId="24" borderId="12" xfId="0" applyNumberFormat="1" applyFont="1" applyFill="1" applyBorder="1" applyAlignment="1">
      <alignment horizontal="left"/>
    </xf>
    <xf numFmtId="0" fontId="25" fillId="26" borderId="12" xfId="0" applyFont="1" applyFill="1" applyBorder="1" applyAlignment="1">
      <alignment horizontal="left"/>
    </xf>
    <xf numFmtId="0" fontId="25" fillId="27" borderId="12" xfId="0" applyFont="1" applyFill="1" applyBorder="1" applyAlignment="1">
      <alignment horizontal="left"/>
    </xf>
    <xf numFmtId="0" fontId="24" fillId="26" borderId="0" xfId="0" applyFont="1" applyFill="1" applyAlignment="1">
      <alignment horizontal="left"/>
    </xf>
    <xf numFmtId="0" fontId="25" fillId="26" borderId="0" xfId="0" applyFont="1" applyFill="1" applyBorder="1" applyAlignment="1">
      <alignment horizontal="left"/>
    </xf>
    <xf numFmtId="14" fontId="24" fillId="26" borderId="0" xfId="0" applyNumberFormat="1" applyFont="1" applyFill="1" applyAlignment="1">
      <alignment horizontal="left"/>
    </xf>
    <xf numFmtId="164" fontId="24" fillId="26" borderId="0" xfId="0" applyNumberFormat="1" applyFont="1" applyFill="1" applyAlignment="1">
      <alignment horizontal="left"/>
    </xf>
    <xf numFmtId="2" fontId="24" fillId="26" borderId="0" xfId="0" applyNumberFormat="1" applyFont="1" applyFill="1" applyBorder="1" applyAlignment="1">
      <alignment horizontal="left"/>
    </xf>
    <xf numFmtId="2" fontId="24" fillId="26" borderId="0" xfId="0" applyNumberFormat="1" applyFont="1" applyFill="1" applyAlignment="1">
      <alignment horizontal="left"/>
    </xf>
    <xf numFmtId="14" fontId="25" fillId="26" borderId="0" xfId="0" applyNumberFormat="1" applyFont="1" applyFill="1" applyBorder="1" applyAlignment="1">
      <alignment horizontal="left"/>
    </xf>
    <xf numFmtId="164" fontId="25" fillId="26" borderId="0" xfId="0" applyNumberFormat="1" applyFont="1" applyFill="1" applyBorder="1" applyAlignment="1">
      <alignment horizontal="left"/>
    </xf>
    <xf numFmtId="2" fontId="25" fillId="26" borderId="0" xfId="0" applyNumberFormat="1" applyFont="1" applyFill="1" applyBorder="1" applyAlignment="1">
      <alignment horizontal="left"/>
    </xf>
    <xf numFmtId="0" fontId="25" fillId="26" borderId="0" xfId="0" applyFont="1" applyFill="1" applyAlignment="1">
      <alignment horizontal="left"/>
    </xf>
    <xf numFmtId="14" fontId="24" fillId="26" borderId="0" xfId="0" applyNumberFormat="1" applyFont="1" applyFill="1" applyBorder="1" applyAlignment="1">
      <alignment horizontal="left"/>
    </xf>
    <xf numFmtId="164" fontId="24" fillId="26" borderId="0" xfId="0" applyNumberFormat="1" applyFont="1" applyFill="1" applyBorder="1" applyAlignment="1">
      <alignment horizontal="left"/>
    </xf>
    <xf numFmtId="0" fontId="24" fillId="26" borderId="0" xfId="0" applyFont="1" applyFill="1" applyBorder="1" applyAlignment="1">
      <alignment horizontal="left"/>
    </xf>
    <xf numFmtId="2" fontId="25" fillId="26" borderId="0" xfId="106" applyNumberFormat="1" applyFont="1" applyFill="1" applyBorder="1" applyAlignment="1">
      <alignment horizontal="left"/>
    </xf>
    <xf numFmtId="2" fontId="25" fillId="26" borderId="0" xfId="0" applyNumberFormat="1" applyFont="1" applyFill="1" applyAlignment="1">
      <alignment horizontal="left"/>
    </xf>
    <xf numFmtId="0" fontId="24" fillId="28" borderId="0" xfId="0" applyFont="1" applyFill="1" applyAlignment="1">
      <alignment horizontal="left"/>
    </xf>
    <xf numFmtId="0" fontId="25" fillId="28" borderId="0" xfId="0" applyFont="1" applyFill="1" applyBorder="1" applyAlignment="1">
      <alignment horizontal="left"/>
    </xf>
    <xf numFmtId="0" fontId="24" fillId="28" borderId="0" xfId="0" applyFont="1" applyFill="1" applyBorder="1" applyAlignment="1">
      <alignment horizontal="left"/>
    </xf>
    <xf numFmtId="14" fontId="24" fillId="28" borderId="0" xfId="0" applyNumberFormat="1" applyFont="1" applyFill="1" applyAlignment="1">
      <alignment horizontal="left"/>
    </xf>
    <xf numFmtId="164" fontId="24" fillId="28" borderId="0" xfId="0" applyNumberFormat="1" applyFont="1" applyFill="1" applyBorder="1" applyAlignment="1">
      <alignment horizontal="left"/>
    </xf>
    <xf numFmtId="2" fontId="24" fillId="28" borderId="0" xfId="0" applyNumberFormat="1" applyFont="1" applyFill="1" applyBorder="1" applyAlignment="1">
      <alignment horizontal="left"/>
    </xf>
    <xf numFmtId="14" fontId="25" fillId="28" borderId="0" xfId="0" applyNumberFormat="1" applyFont="1" applyFill="1" applyBorder="1" applyAlignment="1">
      <alignment horizontal="left"/>
    </xf>
    <xf numFmtId="164" fontId="25" fillId="28" borderId="0" xfId="0" applyNumberFormat="1" applyFont="1" applyFill="1" applyBorder="1" applyAlignment="1">
      <alignment horizontal="left"/>
    </xf>
    <xf numFmtId="2" fontId="25" fillId="28" borderId="0" xfId="0" applyNumberFormat="1" applyFont="1" applyFill="1" applyBorder="1" applyAlignment="1">
      <alignment horizontal="left"/>
    </xf>
    <xf numFmtId="0" fontId="25" fillId="28" borderId="0" xfId="0" applyFont="1" applyFill="1" applyAlignment="1">
      <alignment horizontal="left"/>
    </xf>
    <xf numFmtId="14" fontId="24" fillId="28" borderId="0" xfId="0" applyNumberFormat="1" applyFont="1" applyFill="1" applyBorder="1" applyAlignment="1">
      <alignment horizontal="left"/>
    </xf>
    <xf numFmtId="164" fontId="24" fillId="28" borderId="0" xfId="0" applyNumberFormat="1" applyFont="1" applyFill="1" applyAlignment="1">
      <alignment horizontal="left"/>
    </xf>
    <xf numFmtId="2" fontId="24" fillId="28" borderId="0" xfId="0" applyNumberFormat="1" applyFont="1" applyFill="1" applyAlignment="1">
      <alignment horizontal="left"/>
    </xf>
    <xf numFmtId="2" fontId="25" fillId="28" borderId="0" xfId="0" applyNumberFormat="1" applyFont="1" applyFill="1" applyAlignment="1">
      <alignment horizontal="left"/>
    </xf>
    <xf numFmtId="2" fontId="29" fillId="0" borderId="0" xfId="0" applyNumberFormat="1" applyFont="1" applyBorder="1"/>
    <xf numFmtId="2" fontId="29" fillId="24" borderId="0" xfId="0" applyNumberFormat="1" applyFont="1" applyFill="1" applyBorder="1"/>
    <xf numFmtId="2" fontId="18" fillId="0" borderId="0" xfId="0" applyNumberFormat="1" applyFont="1" applyBorder="1"/>
    <xf numFmtId="2" fontId="29" fillId="0" borderId="0" xfId="0" applyNumberFormat="1" applyFont="1" applyBorder="1" applyAlignment="1">
      <alignment horizontal="right"/>
    </xf>
    <xf numFmtId="2" fontId="30" fillId="0" borderId="0" xfId="0" applyNumberFormat="1" applyFont="1"/>
    <xf numFmtId="2" fontId="18" fillId="0" borderId="0" xfId="0" applyNumberFormat="1" applyFont="1"/>
    <xf numFmtId="2" fontId="30" fillId="0" borderId="0" xfId="0" applyNumberFormat="1" applyFont="1" applyBorder="1"/>
    <xf numFmtId="2" fontId="21" fillId="26" borderId="0" xfId="0" applyNumberFormat="1" applyFont="1" applyFill="1" applyBorder="1" applyAlignment="1">
      <alignment horizontal="left"/>
    </xf>
    <xf numFmtId="2" fontId="21" fillId="28" borderId="0" xfId="0" applyNumberFormat="1" applyFont="1" applyFill="1" applyBorder="1" applyAlignment="1">
      <alignment horizontal="left"/>
    </xf>
    <xf numFmtId="0" fontId="26" fillId="0" borderId="0" xfId="0" applyFont="1"/>
    <xf numFmtId="2" fontId="25" fillId="24" borderId="13" xfId="0" applyNumberFormat="1" applyFont="1" applyFill="1" applyBorder="1" applyAlignment="1">
      <alignment horizontal="left"/>
    </xf>
    <xf numFmtId="0" fontId="34" fillId="0" borderId="0" xfId="0" applyFont="1" applyFill="1" applyAlignment="1">
      <alignment horizontal="left"/>
    </xf>
    <xf numFmtId="0" fontId="34" fillId="0" borderId="0" xfId="0" applyFont="1" applyAlignment="1">
      <alignment horizontal="left"/>
    </xf>
    <xf numFmtId="165" fontId="34" fillId="0" borderId="0" xfId="0" applyNumberFormat="1" applyFont="1" applyAlignment="1">
      <alignment horizontal="left"/>
    </xf>
    <xf numFmtId="0" fontId="34" fillId="27" borderId="0" xfId="0" applyFont="1" applyFill="1" applyAlignment="1">
      <alignment horizontal="left" wrapText="1"/>
    </xf>
    <xf numFmtId="0" fontId="35" fillId="0" borderId="15" xfId="0" applyFont="1" applyFill="1" applyBorder="1" applyAlignment="1">
      <alignment horizontal="center"/>
    </xf>
    <xf numFmtId="0" fontId="36" fillId="0" borderId="15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49" fontId="37" fillId="0" borderId="0" xfId="0" applyNumberFormat="1" applyFont="1" applyFill="1" applyAlignment="1">
      <alignment horizontal="center"/>
    </xf>
    <xf numFmtId="14" fontId="34" fillId="0" borderId="0" xfId="0" applyNumberFormat="1" applyFont="1" applyAlignment="1">
      <alignment horizontal="left"/>
    </xf>
    <xf numFmtId="166" fontId="34" fillId="0" borderId="0" xfId="0" applyNumberFormat="1" applyFont="1" applyAlignment="1">
      <alignment horizontal="left"/>
    </xf>
    <xf numFmtId="1" fontId="34" fillId="0" borderId="0" xfId="0" applyNumberFormat="1" applyFont="1" applyAlignment="1">
      <alignment horizontal="center"/>
    </xf>
    <xf numFmtId="0" fontId="34" fillId="0" borderId="0" xfId="0" applyFont="1" applyAlignment="1">
      <alignment horizontal="center"/>
    </xf>
    <xf numFmtId="0" fontId="36" fillId="27" borderId="0" xfId="0" applyFont="1" applyFill="1" applyBorder="1" applyAlignment="1">
      <alignment horizontal="center"/>
    </xf>
    <xf numFmtId="14" fontId="36" fillId="27" borderId="0" xfId="0" applyNumberFormat="1" applyFont="1" applyFill="1" applyBorder="1" applyAlignment="1">
      <alignment horizontal="center"/>
    </xf>
    <xf numFmtId="2" fontId="36" fillId="27" borderId="0" xfId="0" applyNumberFormat="1" applyFont="1" applyFill="1" applyBorder="1" applyAlignment="1">
      <alignment horizontal="center"/>
    </xf>
    <xf numFmtId="0" fontId="34" fillId="0" borderId="0" xfId="0" applyFont="1"/>
    <xf numFmtId="0" fontId="35" fillId="24" borderId="15" xfId="0" applyFont="1" applyFill="1" applyBorder="1" applyAlignment="1">
      <alignment horizontal="center"/>
    </xf>
    <xf numFmtId="165" fontId="35" fillId="26" borderId="15" xfId="0" applyNumberFormat="1" applyFont="1" applyFill="1" applyBorder="1" applyAlignment="1">
      <alignment horizontal="center"/>
    </xf>
    <xf numFmtId="0" fontId="36" fillId="26" borderId="15" xfId="0" applyFont="1" applyFill="1" applyBorder="1" applyAlignment="1">
      <alignment horizontal="center"/>
    </xf>
    <xf numFmtId="0" fontId="36" fillId="24" borderId="15" xfId="0" applyFont="1" applyFill="1" applyBorder="1" applyAlignment="1">
      <alignment horizontal="center"/>
    </xf>
    <xf numFmtId="0" fontId="36" fillId="24" borderId="15" xfId="0" applyFont="1" applyFill="1" applyBorder="1" applyAlignment="1">
      <alignment horizontal="center" wrapText="1"/>
    </xf>
    <xf numFmtId="49" fontId="36" fillId="24" borderId="15" xfId="0" applyNumberFormat="1" applyFont="1" applyFill="1" applyBorder="1" applyAlignment="1">
      <alignment horizontal="center"/>
    </xf>
    <xf numFmtId="14" fontId="36" fillId="24" borderId="15" xfId="0" applyNumberFormat="1" applyFont="1" applyFill="1" applyBorder="1" applyAlignment="1">
      <alignment horizontal="center"/>
    </xf>
    <xf numFmtId="166" fontId="36" fillId="26" borderId="15" xfId="0" applyNumberFormat="1" applyFont="1" applyFill="1" applyBorder="1" applyAlignment="1">
      <alignment horizontal="center"/>
    </xf>
    <xf numFmtId="1" fontId="36" fillId="26" borderId="15" xfId="0" applyNumberFormat="1" applyFont="1" applyFill="1" applyBorder="1" applyAlignment="1">
      <alignment horizontal="center"/>
    </xf>
    <xf numFmtId="14" fontId="36" fillId="26" borderId="15" xfId="0" applyNumberFormat="1" applyFont="1" applyFill="1" applyBorder="1" applyAlignment="1">
      <alignment horizontal="center"/>
    </xf>
    <xf numFmtId="2" fontId="35" fillId="26" borderId="15" xfId="0" applyNumberFormat="1" applyFont="1" applyFill="1" applyBorder="1" applyAlignment="1">
      <alignment horizontal="center"/>
    </xf>
    <xf numFmtId="2" fontId="35" fillId="24" borderId="15" xfId="0" applyNumberFormat="1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0" fontId="35" fillId="24" borderId="16" xfId="0" applyFont="1" applyFill="1" applyBorder="1" applyAlignment="1">
      <alignment horizontal="center"/>
    </xf>
    <xf numFmtId="165" fontId="35" fillId="26" borderId="16" xfId="0" applyNumberFormat="1" applyFont="1" applyFill="1" applyBorder="1" applyAlignment="1">
      <alignment horizontal="center"/>
    </xf>
    <xf numFmtId="0" fontId="36" fillId="26" borderId="16" xfId="0" applyFont="1" applyFill="1" applyBorder="1" applyAlignment="1">
      <alignment horizontal="center"/>
    </xf>
    <xf numFmtId="0" fontId="35" fillId="26" borderId="16" xfId="0" applyFont="1" applyFill="1" applyBorder="1" applyAlignment="1">
      <alignment horizontal="center"/>
    </xf>
    <xf numFmtId="0" fontId="35" fillId="24" borderId="16" xfId="0" applyFont="1" applyFill="1" applyBorder="1" applyAlignment="1">
      <alignment horizontal="center" wrapText="1"/>
    </xf>
    <xf numFmtId="1" fontId="35" fillId="24" borderId="16" xfId="0" applyNumberFormat="1" applyFont="1" applyFill="1" applyBorder="1" applyAlignment="1">
      <alignment horizontal="center"/>
    </xf>
    <xf numFmtId="14" fontId="35" fillId="24" borderId="16" xfId="0" applyNumberFormat="1" applyFont="1" applyFill="1" applyBorder="1" applyAlignment="1">
      <alignment horizontal="center"/>
    </xf>
    <xf numFmtId="166" fontId="35" fillId="26" borderId="16" xfId="0" applyNumberFormat="1" applyFont="1" applyFill="1" applyBorder="1" applyAlignment="1">
      <alignment horizontal="center"/>
    </xf>
    <xf numFmtId="1" fontId="35" fillId="26" borderId="16" xfId="0" applyNumberFormat="1" applyFont="1" applyFill="1" applyBorder="1" applyAlignment="1">
      <alignment horizontal="center"/>
    </xf>
    <xf numFmtId="14" fontId="36" fillId="26" borderId="16" xfId="0" applyNumberFormat="1" applyFont="1" applyFill="1" applyBorder="1" applyAlignment="1">
      <alignment horizontal="center"/>
    </xf>
    <xf numFmtId="2" fontId="35" fillId="26" borderId="16" xfId="0" applyNumberFormat="1" applyFont="1" applyFill="1" applyBorder="1" applyAlignment="1">
      <alignment horizontal="center"/>
    </xf>
    <xf numFmtId="2" fontId="35" fillId="24" borderId="16" xfId="0" applyNumberFormat="1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38" fillId="0" borderId="17" xfId="0" applyFont="1" applyFill="1" applyBorder="1" applyAlignment="1">
      <alignment horizontal="left"/>
    </xf>
    <xf numFmtId="0" fontId="38" fillId="0" borderId="14" xfId="0" applyFont="1" applyFill="1" applyBorder="1" applyAlignment="1">
      <alignment horizontal="left"/>
    </xf>
    <xf numFmtId="0" fontId="34" fillId="30" borderId="14" xfId="0" applyFont="1" applyFill="1" applyBorder="1" applyAlignment="1">
      <alignment horizontal="left"/>
    </xf>
    <xf numFmtId="0" fontId="34" fillId="0" borderId="14" xfId="0" applyFont="1" applyFill="1" applyBorder="1" applyAlignment="1">
      <alignment horizontal="left"/>
    </xf>
    <xf numFmtId="165" fontId="38" fillId="0" borderId="14" xfId="0" applyNumberFormat="1" applyFont="1" applyFill="1" applyBorder="1" applyAlignment="1">
      <alignment horizontal="left"/>
    </xf>
    <xf numFmtId="0" fontId="34" fillId="0" borderId="14" xfId="0" applyFont="1" applyFill="1" applyBorder="1" applyAlignment="1">
      <alignment horizontal="left" wrapText="1"/>
    </xf>
    <xf numFmtId="2" fontId="34" fillId="0" borderId="14" xfId="0" applyNumberFormat="1" applyFont="1" applyFill="1" applyBorder="1" applyAlignment="1">
      <alignment horizontal="left"/>
    </xf>
    <xf numFmtId="0" fontId="34" fillId="0" borderId="26" xfId="117" applyFont="1" applyFill="1" applyBorder="1" applyAlignment="1">
      <alignment horizontal="right" wrapText="1"/>
    </xf>
    <xf numFmtId="0" fontId="34" fillId="0" borderId="26" xfId="117" applyFont="1" applyFill="1" applyBorder="1" applyAlignment="1">
      <alignment wrapText="1"/>
    </xf>
    <xf numFmtId="14" fontId="34" fillId="0" borderId="14" xfId="0" applyNumberFormat="1" applyFont="1" applyFill="1" applyBorder="1" applyAlignment="1">
      <alignment horizontal="left"/>
    </xf>
    <xf numFmtId="166" fontId="34" fillId="30" borderId="14" xfId="0" applyNumberFormat="1" applyFont="1" applyFill="1" applyBorder="1" applyAlignment="1">
      <alignment horizontal="left"/>
    </xf>
    <xf numFmtId="1" fontId="34" fillId="30" borderId="21" xfId="0" applyNumberFormat="1" applyFont="1" applyFill="1" applyBorder="1" applyAlignment="1">
      <alignment horizontal="center"/>
    </xf>
    <xf numFmtId="0" fontId="34" fillId="30" borderId="0" xfId="0" applyFont="1" applyFill="1" applyBorder="1" applyAlignment="1">
      <alignment horizontal="center"/>
    </xf>
    <xf numFmtId="0" fontId="34" fillId="30" borderId="14" xfId="0" applyFont="1" applyFill="1" applyBorder="1" applyAlignment="1">
      <alignment horizontal="center"/>
    </xf>
    <xf numFmtId="0" fontId="38" fillId="30" borderId="14" xfId="0" applyFont="1" applyFill="1" applyBorder="1" applyAlignment="1">
      <alignment horizontal="center"/>
    </xf>
    <xf numFmtId="14" fontId="38" fillId="30" borderId="14" xfId="0" applyNumberFormat="1" applyFont="1" applyFill="1" applyBorder="1" applyAlignment="1">
      <alignment horizontal="left"/>
    </xf>
    <xf numFmtId="2" fontId="38" fillId="30" borderId="14" xfId="0" applyNumberFormat="1" applyFont="1" applyFill="1" applyBorder="1" applyAlignment="1">
      <alignment horizontal="left"/>
    </xf>
    <xf numFmtId="2" fontId="38" fillId="0" borderId="14" xfId="0" applyNumberFormat="1" applyFont="1" applyFill="1" applyBorder="1" applyAlignment="1">
      <alignment horizontal="left"/>
    </xf>
    <xf numFmtId="0" fontId="34" fillId="0" borderId="0" xfId="0" applyFont="1" applyFill="1" applyBorder="1" applyAlignment="1">
      <alignment horizontal="left"/>
    </xf>
    <xf numFmtId="0" fontId="38" fillId="0" borderId="0" xfId="0" applyFont="1" applyFill="1" applyBorder="1" applyAlignment="1">
      <alignment horizontal="left"/>
    </xf>
    <xf numFmtId="14" fontId="38" fillId="0" borderId="14" xfId="0" applyNumberFormat="1" applyFont="1" applyFill="1" applyBorder="1" applyAlignment="1">
      <alignment horizontal="left"/>
    </xf>
    <xf numFmtId="0" fontId="38" fillId="0" borderId="14" xfId="119" applyFont="1" applyFill="1" applyBorder="1" applyAlignment="1">
      <alignment horizontal="left" wrapText="1"/>
    </xf>
    <xf numFmtId="0" fontId="38" fillId="0" borderId="14" xfId="0" applyFont="1" applyFill="1" applyBorder="1" applyAlignment="1">
      <alignment horizontal="left" wrapText="1"/>
    </xf>
    <xf numFmtId="0" fontId="34" fillId="0" borderId="7" xfId="117" applyFont="1" applyFill="1" applyBorder="1" applyAlignment="1">
      <alignment horizontal="right" wrapText="1"/>
    </xf>
    <xf numFmtId="0" fontId="34" fillId="0" borderId="7" xfId="117" applyFont="1" applyFill="1" applyBorder="1" applyAlignment="1">
      <alignment wrapText="1"/>
    </xf>
    <xf numFmtId="1" fontId="34" fillId="0" borderId="21" xfId="0" applyNumberFormat="1" applyFont="1" applyFill="1" applyBorder="1" applyAlignment="1">
      <alignment horizontal="center"/>
    </xf>
    <xf numFmtId="0" fontId="38" fillId="0" borderId="0" xfId="0" applyFont="1" applyFill="1" applyBorder="1" applyAlignment="1">
      <alignment horizontal="left" wrapText="1"/>
    </xf>
    <xf numFmtId="1" fontId="38" fillId="30" borderId="21" xfId="0" applyNumberFormat="1" applyFont="1" applyFill="1" applyBorder="1" applyAlignment="1">
      <alignment horizontal="center"/>
    </xf>
    <xf numFmtId="0" fontId="38" fillId="30" borderId="14" xfId="0" applyFont="1" applyFill="1" applyBorder="1" applyAlignment="1">
      <alignment horizontal="left"/>
    </xf>
    <xf numFmtId="0" fontId="34" fillId="0" borderId="18" xfId="0" applyFont="1" applyFill="1" applyBorder="1" applyAlignment="1">
      <alignment horizontal="left"/>
    </xf>
    <xf numFmtId="0" fontId="38" fillId="0" borderId="14" xfId="0" applyFont="1" applyBorder="1" applyAlignment="1">
      <alignment horizontal="left"/>
    </xf>
    <xf numFmtId="165" fontId="34" fillId="0" borderId="14" xfId="0" applyNumberFormat="1" applyFont="1" applyBorder="1" applyAlignment="1">
      <alignment horizontal="left"/>
    </xf>
    <xf numFmtId="14" fontId="34" fillId="0" borderId="14" xfId="0" applyNumberFormat="1" applyFont="1" applyBorder="1" applyAlignment="1">
      <alignment horizontal="left"/>
    </xf>
    <xf numFmtId="14" fontId="34" fillId="0" borderId="14" xfId="0" applyNumberFormat="1" applyFont="1" applyBorder="1" applyAlignment="1">
      <alignment horizontal="left" wrapText="1"/>
    </xf>
    <xf numFmtId="2" fontId="34" fillId="0" borderId="14" xfId="0" applyNumberFormat="1" applyFont="1" applyBorder="1" applyAlignment="1">
      <alignment horizontal="left"/>
    </xf>
    <xf numFmtId="166" fontId="38" fillId="30" borderId="14" xfId="0" applyNumberFormat="1" applyFont="1" applyFill="1" applyBorder="1" applyAlignment="1">
      <alignment horizontal="left"/>
    </xf>
    <xf numFmtId="1" fontId="34" fillId="0" borderId="21" xfId="0" applyNumberFormat="1" applyFont="1" applyBorder="1" applyAlignment="1">
      <alignment horizontal="center"/>
    </xf>
    <xf numFmtId="14" fontId="34" fillId="30" borderId="14" xfId="0" applyNumberFormat="1" applyFont="1" applyFill="1" applyBorder="1" applyAlignment="1">
      <alignment horizontal="center"/>
    </xf>
    <xf numFmtId="14" fontId="34" fillId="30" borderId="14" xfId="0" applyNumberFormat="1" applyFont="1" applyFill="1" applyBorder="1" applyAlignment="1">
      <alignment horizontal="left"/>
    </xf>
    <xf numFmtId="0" fontId="34" fillId="0" borderId="18" xfId="0" applyFont="1" applyBorder="1" applyAlignment="1">
      <alignment horizontal="left"/>
    </xf>
    <xf numFmtId="165" fontId="34" fillId="0" borderId="14" xfId="0" applyNumberFormat="1" applyFont="1" applyFill="1" applyBorder="1" applyAlignment="1">
      <alignment horizontal="left"/>
    </xf>
    <xf numFmtId="0" fontId="38" fillId="30" borderId="0" xfId="0" applyFont="1" applyFill="1" applyBorder="1" applyAlignment="1">
      <alignment horizontal="center"/>
    </xf>
    <xf numFmtId="0" fontId="38" fillId="0" borderId="18" xfId="0" applyFont="1" applyFill="1" applyBorder="1" applyAlignment="1">
      <alignment horizontal="left"/>
    </xf>
    <xf numFmtId="1" fontId="38" fillId="30" borderId="14" xfId="0" applyNumberFormat="1" applyFont="1" applyFill="1" applyBorder="1" applyAlignment="1">
      <alignment horizontal="center"/>
    </xf>
    <xf numFmtId="1" fontId="38" fillId="0" borderId="14" xfId="0" applyNumberFormat="1" applyFont="1" applyFill="1" applyBorder="1" applyAlignment="1">
      <alignment horizontal="left"/>
    </xf>
    <xf numFmtId="1" fontId="34" fillId="30" borderId="14" xfId="0" applyNumberFormat="1" applyFont="1" applyFill="1" applyBorder="1" applyAlignment="1">
      <alignment horizontal="center"/>
    </xf>
    <xf numFmtId="14" fontId="38" fillId="0" borderId="0" xfId="0" applyNumberFormat="1" applyFont="1" applyFill="1" applyBorder="1" applyAlignment="1">
      <alignment horizontal="left"/>
    </xf>
    <xf numFmtId="0" fontId="38" fillId="31" borderId="14" xfId="0" applyFont="1" applyFill="1" applyBorder="1" applyAlignment="1">
      <alignment horizontal="left"/>
    </xf>
    <xf numFmtId="0" fontId="34" fillId="0" borderId="14" xfId="118" applyFont="1" applyFill="1" applyBorder="1" applyAlignment="1">
      <alignment horizontal="left" wrapText="1"/>
    </xf>
    <xf numFmtId="2" fontId="34" fillId="0" borderId="14" xfId="118" applyNumberFormat="1" applyFont="1" applyFill="1" applyBorder="1" applyAlignment="1">
      <alignment horizontal="left" wrapText="1"/>
    </xf>
    <xf numFmtId="1" fontId="34" fillId="0" borderId="14" xfId="0" applyNumberFormat="1" applyFont="1" applyFill="1" applyBorder="1" applyAlignment="1">
      <alignment horizontal="center"/>
    </xf>
    <xf numFmtId="0" fontId="34" fillId="0" borderId="0" xfId="0" applyFont="1" applyFill="1" applyBorder="1"/>
    <xf numFmtId="0" fontId="34" fillId="31" borderId="14" xfId="0" applyFont="1" applyFill="1" applyBorder="1" applyAlignment="1">
      <alignment horizontal="left"/>
    </xf>
    <xf numFmtId="1" fontId="38" fillId="0" borderId="14" xfId="112" applyNumberFormat="1" applyFont="1" applyFill="1" applyBorder="1" applyAlignment="1">
      <alignment horizontal="left"/>
    </xf>
    <xf numFmtId="2" fontId="38" fillId="0" borderId="18" xfId="0" applyNumberFormat="1" applyFont="1" applyFill="1" applyBorder="1" applyAlignment="1">
      <alignment horizontal="left"/>
    </xf>
    <xf numFmtId="14" fontId="34" fillId="0" borderId="14" xfId="0" applyNumberFormat="1" applyFont="1" applyFill="1" applyBorder="1" applyAlignment="1">
      <alignment horizontal="left" wrapText="1"/>
    </xf>
    <xf numFmtId="0" fontId="38" fillId="0" borderId="18" xfId="0" applyFont="1" applyBorder="1" applyAlignment="1">
      <alignment horizontal="left"/>
    </xf>
    <xf numFmtId="0" fontId="38" fillId="0" borderId="14" xfId="119" applyFont="1" applyFill="1" applyBorder="1" applyAlignment="1">
      <alignment horizontal="left" vertical="top"/>
    </xf>
    <xf numFmtId="0" fontId="38" fillId="0" borderId="14" xfId="106" applyFont="1" applyFill="1" applyBorder="1" applyAlignment="1">
      <alignment horizontal="left"/>
    </xf>
    <xf numFmtId="14" fontId="38" fillId="0" borderId="14" xfId="106" applyNumberFormat="1" applyFont="1" applyFill="1" applyBorder="1" applyAlignment="1">
      <alignment horizontal="left"/>
    </xf>
    <xf numFmtId="166" fontId="38" fillId="30" borderId="14" xfId="106" applyNumberFormat="1" applyFont="1" applyFill="1" applyBorder="1" applyAlignment="1">
      <alignment horizontal="left"/>
    </xf>
    <xf numFmtId="0" fontId="38" fillId="0" borderId="14" xfId="0" quotePrefix="1" applyNumberFormat="1" applyFont="1" applyFill="1" applyBorder="1" applyAlignment="1">
      <alignment horizontal="left"/>
    </xf>
    <xf numFmtId="165" fontId="38" fillId="0" borderId="14" xfId="0" quotePrefix="1" applyNumberFormat="1" applyFont="1" applyFill="1" applyBorder="1" applyAlignment="1">
      <alignment horizontal="left"/>
    </xf>
    <xf numFmtId="14" fontId="38" fillId="30" borderId="14" xfId="0" quotePrefix="1" applyNumberFormat="1" applyFont="1" applyFill="1" applyBorder="1" applyAlignment="1">
      <alignment horizontal="left"/>
    </xf>
    <xf numFmtId="2" fontId="38" fillId="0" borderId="14" xfId="0" quotePrefix="1" applyNumberFormat="1" applyFont="1" applyFill="1" applyBorder="1" applyAlignment="1">
      <alignment horizontal="left"/>
    </xf>
    <xf numFmtId="0" fontId="38" fillId="0" borderId="21" xfId="0" applyFont="1" applyFill="1" applyBorder="1" applyAlignment="1">
      <alignment horizontal="left"/>
    </xf>
    <xf numFmtId="1" fontId="38" fillId="0" borderId="0" xfId="0" applyNumberFormat="1" applyFont="1" applyFill="1" applyBorder="1" applyAlignment="1">
      <alignment horizontal="left"/>
    </xf>
    <xf numFmtId="0" fontId="34" fillId="0" borderId="22" xfId="0" applyFont="1" applyFill="1" applyBorder="1" applyAlignment="1">
      <alignment horizontal="left"/>
    </xf>
    <xf numFmtId="0" fontId="34" fillId="30" borderId="0" xfId="0" applyFont="1" applyFill="1" applyBorder="1" applyAlignment="1">
      <alignment horizontal="left"/>
    </xf>
    <xf numFmtId="0" fontId="38" fillId="0" borderId="23" xfId="0" applyFont="1" applyFill="1" applyBorder="1" applyAlignment="1">
      <alignment horizontal="left"/>
    </xf>
    <xf numFmtId="0" fontId="38" fillId="0" borderId="19" xfId="0" applyFont="1" applyFill="1" applyBorder="1" applyAlignment="1">
      <alignment horizontal="left"/>
    </xf>
    <xf numFmtId="0" fontId="34" fillId="0" borderId="19" xfId="0" applyFont="1" applyFill="1" applyBorder="1" applyAlignment="1">
      <alignment horizontal="left"/>
    </xf>
    <xf numFmtId="165" fontId="38" fillId="0" borderId="19" xfId="0" applyNumberFormat="1" applyFont="1" applyFill="1" applyBorder="1" applyAlignment="1">
      <alignment horizontal="left"/>
    </xf>
    <xf numFmtId="0" fontId="34" fillId="30" borderId="19" xfId="0" applyFont="1" applyFill="1" applyBorder="1" applyAlignment="1">
      <alignment horizontal="left"/>
    </xf>
    <xf numFmtId="0" fontId="34" fillId="0" borderId="19" xfId="0" applyFont="1" applyFill="1" applyBorder="1" applyAlignment="1">
      <alignment horizontal="left" wrapText="1"/>
    </xf>
    <xf numFmtId="2" fontId="34" fillId="0" borderId="19" xfId="0" applyNumberFormat="1" applyFont="1" applyFill="1" applyBorder="1" applyAlignment="1">
      <alignment horizontal="left"/>
    </xf>
    <xf numFmtId="0" fontId="34" fillId="0" borderId="25" xfId="117" applyFont="1" applyFill="1" applyBorder="1" applyAlignment="1">
      <alignment horizontal="right" wrapText="1"/>
    </xf>
    <xf numFmtId="0" fontId="34" fillId="0" borderId="25" xfId="117" applyFont="1" applyFill="1" applyBorder="1" applyAlignment="1">
      <alignment wrapText="1"/>
    </xf>
    <xf numFmtId="14" fontId="34" fillId="0" borderId="19" xfId="0" applyNumberFormat="1" applyFont="1" applyFill="1" applyBorder="1" applyAlignment="1">
      <alignment horizontal="left"/>
    </xf>
    <xf numFmtId="166" fontId="34" fillId="30" borderId="19" xfId="0" applyNumberFormat="1" applyFont="1" applyFill="1" applyBorder="1" applyAlignment="1">
      <alignment horizontal="left"/>
    </xf>
    <xf numFmtId="1" fontId="34" fillId="30" borderId="19" xfId="0" applyNumberFormat="1" applyFont="1" applyFill="1" applyBorder="1" applyAlignment="1">
      <alignment horizontal="center"/>
    </xf>
    <xf numFmtId="0" fontId="34" fillId="30" borderId="19" xfId="0" applyFont="1" applyFill="1" applyBorder="1" applyAlignment="1">
      <alignment horizontal="center"/>
    </xf>
    <xf numFmtId="14" fontId="38" fillId="30" borderId="19" xfId="0" applyNumberFormat="1" applyFont="1" applyFill="1" applyBorder="1" applyAlignment="1">
      <alignment horizontal="left"/>
    </xf>
    <xf numFmtId="2" fontId="38" fillId="0" borderId="19" xfId="0" applyNumberFormat="1" applyFont="1" applyFill="1" applyBorder="1" applyAlignment="1">
      <alignment horizontal="left"/>
    </xf>
    <xf numFmtId="0" fontId="34" fillId="0" borderId="20" xfId="0" applyFont="1" applyFill="1" applyBorder="1" applyAlignment="1">
      <alignment horizontal="left"/>
    </xf>
    <xf numFmtId="0" fontId="34" fillId="0" borderId="0" xfId="0" applyFont="1" applyAlignment="1">
      <alignment horizontal="left" wrapText="1"/>
    </xf>
    <xf numFmtId="49" fontId="34" fillId="0" borderId="0" xfId="0" applyNumberFormat="1" applyFont="1" applyAlignment="1">
      <alignment horizontal="left"/>
    </xf>
    <xf numFmtId="49" fontId="34" fillId="0" borderId="0" xfId="0" applyNumberFormat="1" applyFont="1" applyAlignment="1">
      <alignment horizontal="left" wrapText="1"/>
    </xf>
    <xf numFmtId="2" fontId="34" fillId="0" borderId="0" xfId="0" applyNumberFormat="1" applyFont="1" applyAlignment="1">
      <alignment horizontal="left"/>
    </xf>
    <xf numFmtId="0" fontId="39" fillId="0" borderId="0" xfId="0" applyFont="1" applyAlignment="1">
      <alignment horizontal="left"/>
    </xf>
    <xf numFmtId="0" fontId="39" fillId="0" borderId="0" xfId="0" applyFont="1" applyAlignment="1">
      <alignment horizontal="left" wrapText="1"/>
    </xf>
    <xf numFmtId="0" fontId="39" fillId="0" borderId="14" xfId="0" applyFont="1" applyBorder="1" applyAlignment="1">
      <alignment horizontal="left"/>
    </xf>
    <xf numFmtId="0" fontId="39" fillId="0" borderId="14" xfId="0" applyFont="1" applyBorder="1" applyAlignment="1">
      <alignment horizontal="left" wrapText="1"/>
    </xf>
    <xf numFmtId="0" fontId="39" fillId="0" borderId="24" xfId="0" applyFont="1" applyBorder="1" applyAlignment="1">
      <alignment horizontal="left"/>
    </xf>
    <xf numFmtId="0" fontId="39" fillId="0" borderId="24" xfId="0" applyFont="1" applyBorder="1" applyAlignment="1">
      <alignment horizontal="left" wrapText="1"/>
    </xf>
    <xf numFmtId="0" fontId="34" fillId="30" borderId="18" xfId="0" applyFont="1" applyFill="1" applyBorder="1" applyAlignment="1">
      <alignment horizontal="left"/>
    </xf>
    <xf numFmtId="0" fontId="34" fillId="30" borderId="22" xfId="0" applyFont="1" applyFill="1" applyBorder="1" applyAlignment="1">
      <alignment horizontal="center"/>
    </xf>
    <xf numFmtId="0" fontId="38" fillId="30" borderId="22" xfId="0" applyFont="1" applyFill="1" applyBorder="1" applyAlignment="1">
      <alignment horizontal="center"/>
    </xf>
    <xf numFmtId="14" fontId="34" fillId="30" borderId="22" xfId="0" applyNumberFormat="1" applyFont="1" applyFill="1" applyBorder="1" applyAlignment="1">
      <alignment horizontal="center"/>
    </xf>
  </cellXfs>
  <cellStyles count="135">
    <cellStyle name="20% - Accent1 2" xfId="1"/>
    <cellStyle name="20% - Accent1 2 2" xfId="2"/>
    <cellStyle name="20% - Accent1 3" xfId="3"/>
    <cellStyle name="20% - Accent2 2" xfId="4"/>
    <cellStyle name="20% - Accent2 2 2" xfId="5"/>
    <cellStyle name="20% - Accent2 3" xfId="6"/>
    <cellStyle name="20% - Accent3 2" xfId="7"/>
    <cellStyle name="20% - Accent3 2 2" xfId="8"/>
    <cellStyle name="20% - Accent3 3" xfId="9"/>
    <cellStyle name="20% - Accent4 2" xfId="10"/>
    <cellStyle name="20% - Accent4 2 2" xfId="11"/>
    <cellStyle name="20% - Accent4 3" xfId="12"/>
    <cellStyle name="20% - Accent5 2" xfId="13"/>
    <cellStyle name="20% - Accent5 2 2" xfId="14"/>
    <cellStyle name="20% - Accent5 3" xfId="15"/>
    <cellStyle name="20% - Accent6 2" xfId="16"/>
    <cellStyle name="20% - Accent6 2 2" xfId="17"/>
    <cellStyle name="20% - Accent6 3" xfId="18"/>
    <cellStyle name="40% - Accent1 2" xfId="19"/>
    <cellStyle name="40% - Accent1 2 2" xfId="20"/>
    <cellStyle name="40% - Accent1 3" xfId="21"/>
    <cellStyle name="40% - Accent2 2" xfId="22"/>
    <cellStyle name="40% - Accent2 2 2" xfId="23"/>
    <cellStyle name="40% - Accent2 3" xfId="24"/>
    <cellStyle name="40% - Accent3 2" xfId="25"/>
    <cellStyle name="40% - Accent3 2 2" xfId="26"/>
    <cellStyle name="40% - Accent3 3" xfId="27"/>
    <cellStyle name="40% - Accent4 2" xfId="28"/>
    <cellStyle name="40% - Accent4 2 2" xfId="29"/>
    <cellStyle name="40% - Accent4 3" xfId="30"/>
    <cellStyle name="40% - Accent5 2" xfId="31"/>
    <cellStyle name="40% - Accent5 2 2" xfId="32"/>
    <cellStyle name="40% - Accent5 3" xfId="33"/>
    <cellStyle name="40% - Accent6 2" xfId="34"/>
    <cellStyle name="40% - Accent6 2 2" xfId="35"/>
    <cellStyle name="40% - Accent6 3" xfId="36"/>
    <cellStyle name="60% - Accent1 2" xfId="37"/>
    <cellStyle name="60% - Accent1 2 2" xfId="38"/>
    <cellStyle name="60% - Accent1 3" xfId="39"/>
    <cellStyle name="60% - Accent2 2" xfId="40"/>
    <cellStyle name="60% - Accent2 2 2" xfId="41"/>
    <cellStyle name="60% - Accent2 3" xfId="42"/>
    <cellStyle name="60% - Accent3 2" xfId="43"/>
    <cellStyle name="60% - Accent3 2 2" xfId="44"/>
    <cellStyle name="60% - Accent3 3" xfId="45"/>
    <cellStyle name="60% - Accent4 2" xfId="46"/>
    <cellStyle name="60% - Accent4 2 2" xfId="47"/>
    <cellStyle name="60% - Accent4 3" xfId="48"/>
    <cellStyle name="60% - Accent5 2" xfId="49"/>
    <cellStyle name="60% - Accent5 2 2" xfId="50"/>
    <cellStyle name="60% - Accent5 3" xfId="51"/>
    <cellStyle name="60% - Accent6 2" xfId="52"/>
    <cellStyle name="60% - Accent6 2 2" xfId="53"/>
    <cellStyle name="60% - Accent6 3" xfId="54"/>
    <cellStyle name="Accent1 2" xfId="55"/>
    <cellStyle name="Accent1 2 2" xfId="56"/>
    <cellStyle name="Accent1 3" xfId="57"/>
    <cellStyle name="Accent2 2" xfId="58"/>
    <cellStyle name="Accent2 2 2" xfId="59"/>
    <cellStyle name="Accent2 3" xfId="60"/>
    <cellStyle name="Accent3 2" xfId="61"/>
    <cellStyle name="Accent3 2 2" xfId="62"/>
    <cellStyle name="Accent3 3" xfId="63"/>
    <cellStyle name="Accent4 2" xfId="64"/>
    <cellStyle name="Accent4 2 2" xfId="65"/>
    <cellStyle name="Accent4 3" xfId="66"/>
    <cellStyle name="Accent5 2" xfId="67"/>
    <cellStyle name="Accent5 2 2" xfId="68"/>
    <cellStyle name="Accent5 3" xfId="69"/>
    <cellStyle name="Accent6 2" xfId="70"/>
    <cellStyle name="Accent6 2 2" xfId="71"/>
    <cellStyle name="Accent6 3" xfId="72"/>
    <cellStyle name="Bad 2" xfId="73"/>
    <cellStyle name="Bad 2 2" xfId="74"/>
    <cellStyle name="Bad 3" xfId="75"/>
    <cellStyle name="Calculation 2" xfId="76"/>
    <cellStyle name="Calculation 2 2" xfId="77"/>
    <cellStyle name="Calculation 3" xfId="78"/>
    <cellStyle name="Check Cell 2" xfId="79"/>
    <cellStyle name="Check Cell 2 2" xfId="80"/>
    <cellStyle name="Check Cell 3" xfId="81"/>
    <cellStyle name="Explanatory Text 2" xfId="82"/>
    <cellStyle name="Explanatory Text 2 2" xfId="83"/>
    <cellStyle name="Explanatory Text 3" xfId="84"/>
    <cellStyle name="Good 2" xfId="85"/>
    <cellStyle name="Good 2 2" xfId="86"/>
    <cellStyle name="Good 3" xfId="87"/>
    <cellStyle name="Heading 1 2" xfId="88"/>
    <cellStyle name="Heading 1 2 2" xfId="89"/>
    <cellStyle name="Heading 1 3" xfId="90"/>
    <cellStyle name="Heading 2 2" xfId="91"/>
    <cellStyle name="Heading 2 2 2" xfId="92"/>
    <cellStyle name="Heading 2 3" xfId="93"/>
    <cellStyle name="Heading 3 2" xfId="94"/>
    <cellStyle name="Heading 3 2 2" xfId="95"/>
    <cellStyle name="Heading 3 3" xfId="96"/>
    <cellStyle name="Heading 4 2" xfId="97"/>
    <cellStyle name="Heading 4 2 2" xfId="98"/>
    <cellStyle name="Heading 4 3" xfId="99"/>
    <cellStyle name="Input 2" xfId="100"/>
    <cellStyle name="Input 2 2" xfId="101"/>
    <cellStyle name="Input 3" xfId="102"/>
    <cellStyle name="Linked Cell 2" xfId="103"/>
    <cellStyle name="Linked Cell 2 2" xfId="104"/>
    <cellStyle name="Linked Cell 3" xfId="105"/>
    <cellStyle name="Neutral" xfId="106" builtinId="28"/>
    <cellStyle name="Neutral 2" xfId="107"/>
    <cellStyle name="Neutral 2 2" xfId="108"/>
    <cellStyle name="Neutral 3" xfId="109"/>
    <cellStyle name="Neutral 4" xfId="110"/>
    <cellStyle name="Normal" xfId="0" builtinId="0"/>
    <cellStyle name="Normal 2" xfId="111"/>
    <cellStyle name="Normal 3" xfId="112"/>
    <cellStyle name="Normal 4" xfId="113"/>
    <cellStyle name="Normal 4 2" xfId="114"/>
    <cellStyle name="Normal 5" xfId="115"/>
    <cellStyle name="Normal 6" xfId="116"/>
    <cellStyle name="Normal_Isotope Data" xfId="117"/>
    <cellStyle name="Normal_REVIEW_SECCHI_STAGE_DEPTH" xfId="118"/>
    <cellStyle name="Normal_Sheet1" xfId="119"/>
    <cellStyle name="Note 2" xfId="120"/>
    <cellStyle name="Note 2 2" xfId="121"/>
    <cellStyle name="Note 3" xfId="122"/>
    <cellStyle name="Output 2" xfId="123"/>
    <cellStyle name="Output 2 2" xfId="124"/>
    <cellStyle name="Output 3" xfId="125"/>
    <cellStyle name="Title 2" xfId="126"/>
    <cellStyle name="Title 2 2" xfId="127"/>
    <cellStyle name="Title 3" xfId="128"/>
    <cellStyle name="Total 2" xfId="129"/>
    <cellStyle name="Total 2 2" xfId="130"/>
    <cellStyle name="Total 3" xfId="131"/>
    <cellStyle name="Warning Text 2" xfId="132"/>
    <cellStyle name="Warning Text 2 2" xfId="133"/>
    <cellStyle name="Warning Text 3" xfId="13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3402061855670103"/>
          <c:y val="5.2486187845304046E-2"/>
          <c:w val="0.76701030927835068"/>
          <c:h val="0.81215469613259794"/>
        </c:manualLayout>
      </c:layout>
      <c:scatterChart>
        <c:scatterStyle val="lineMarker"/>
        <c:ser>
          <c:idx val="0"/>
          <c:order val="0"/>
          <c:tx>
            <c:v>Big Blue Spring</c:v>
          </c:tx>
          <c:spPr>
            <a:ln w="28575">
              <a:noFill/>
            </a:ln>
          </c:spPr>
          <c:marker>
            <c:spPr>
              <a:solidFill>
                <a:srgbClr val="CCCC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trendline>
            <c:trendlineType val="linear"/>
            <c:dispRSqr val="1"/>
            <c:trendlineLbl>
              <c:layout>
                <c:manualLayout>
                  <c:x val="-0.43398652488026673"/>
                  <c:y val="-0.15929003349719414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000" b="0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Big Blue R</a:t>
                    </a:r>
                    <a:r>
                      <a:rPr lang="en-US" sz="1000" b="0" i="0" u="none" strike="noStrike" baseline="30000">
                        <a:solidFill>
                          <a:srgbClr val="000000"/>
                        </a:solidFill>
                        <a:latin typeface="Calibri"/>
                      </a:rPr>
                      <a:t>2</a:t>
                    </a:r>
                    <a:r>
                      <a:rPr lang="en-US" sz="1000" b="0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 = 0.7044</a:t>
                    </a:r>
                  </a:p>
                </c:rich>
              </c:tx>
              <c:numFmt formatCode="General" sourceLinked="0"/>
              <c:spPr>
                <a:noFill/>
                <a:ln w="25400">
                  <a:noFill/>
                </a:ln>
              </c:spPr>
            </c:trendlineLbl>
          </c:trendline>
          <c:xVal>
            <c:numRef>
              <c:f>Chart!$I$25:$I$34</c:f>
              <c:numCache>
                <c:formatCode>0.00</c:formatCode>
                <c:ptCount val="10"/>
                <c:pt idx="0">
                  <c:v>5.4026073098059992</c:v>
                </c:pt>
                <c:pt idx="1">
                  <c:v>5.1155123359999992</c:v>
                </c:pt>
                <c:pt idx="2">
                  <c:v>5.2114057405300001</c:v>
                </c:pt>
                <c:pt idx="3">
                  <c:v>5.7604948813499997</c:v>
                </c:pt>
                <c:pt idx="4">
                  <c:v>5.2386522143403074</c:v>
                </c:pt>
                <c:pt idx="5">
                  <c:v>4.2461295457229999</c:v>
                </c:pt>
                <c:pt idx="6">
                  <c:v>4.556055183999999</c:v>
                </c:pt>
                <c:pt idx="7">
                  <c:v>4.1468601000600005</c:v>
                </c:pt>
                <c:pt idx="8">
                  <c:v>4.5515978091300004</c:v>
                </c:pt>
                <c:pt idx="9">
                  <c:v>4.9295010461109996</c:v>
                </c:pt>
              </c:numCache>
            </c:numRef>
          </c:xVal>
          <c:yVal>
            <c:numRef>
              <c:f>Chart!$J$25:$J$29</c:f>
              <c:numCache>
                <c:formatCode>0.00</c:formatCode>
                <c:ptCount val="5"/>
                <c:pt idx="0">
                  <c:v>6.7845912229870029</c:v>
                </c:pt>
                <c:pt idx="1">
                  <c:v>4.7141184439039989</c:v>
                </c:pt>
                <c:pt idx="2">
                  <c:v>6.1454590422000015</c:v>
                </c:pt>
                <c:pt idx="3">
                  <c:v>7.236455336599998</c:v>
                </c:pt>
                <c:pt idx="4">
                  <c:v>6.2114431150029663</c:v>
                </c:pt>
              </c:numCache>
            </c:numRef>
          </c:yVal>
        </c:ser>
        <c:ser>
          <c:idx val="1"/>
          <c:order val="1"/>
          <c:tx>
            <c:v>Wacissa Head Spring #2</c:v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99CC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inear"/>
            <c:dispRSqr val="1"/>
            <c:dispEq val="1"/>
            <c:trendlineLbl>
              <c:layout>
                <c:manualLayout>
                  <c:x val="-5.3464079876612731E-2"/>
                  <c:y val="-0.34804889720276688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1000" b="0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Wacissa Head R</a:t>
                    </a:r>
                    <a:r>
                      <a:rPr lang="en-US" sz="1000" b="0" i="0" u="none" strike="noStrike" baseline="30000">
                        <a:solidFill>
                          <a:srgbClr val="000000"/>
                        </a:solidFill>
                        <a:latin typeface="Calibri"/>
                      </a:rPr>
                      <a:t>2</a:t>
                    </a:r>
                    <a:r>
                      <a:rPr lang="en-US" sz="1000" b="0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 = 0.3499</a:t>
                    </a:r>
                  </a:p>
                </c:rich>
              </c:tx>
              <c:numFmt formatCode="General" sourceLinked="0"/>
              <c:spPr>
                <a:noFill/>
                <a:ln w="25400">
                  <a:noFill/>
                </a:ln>
              </c:spPr>
            </c:trendlineLbl>
          </c:trendline>
          <c:xVal>
            <c:numRef>
              <c:f>Chart!$I$25:$I$34</c:f>
              <c:numCache>
                <c:formatCode>0.00</c:formatCode>
                <c:ptCount val="10"/>
                <c:pt idx="0">
                  <c:v>5.4026073098059992</c:v>
                </c:pt>
                <c:pt idx="1">
                  <c:v>5.1155123359999992</c:v>
                </c:pt>
                <c:pt idx="2">
                  <c:v>5.2114057405300001</c:v>
                </c:pt>
                <c:pt idx="3">
                  <c:v>5.7604948813499997</c:v>
                </c:pt>
                <c:pt idx="4">
                  <c:v>5.2386522143403074</c:v>
                </c:pt>
                <c:pt idx="5">
                  <c:v>4.2461295457229999</c:v>
                </c:pt>
                <c:pt idx="6">
                  <c:v>4.556055183999999</c:v>
                </c:pt>
                <c:pt idx="7">
                  <c:v>4.1468601000600005</c:v>
                </c:pt>
                <c:pt idx="8">
                  <c:v>4.5515978091300004</c:v>
                </c:pt>
                <c:pt idx="9">
                  <c:v>4.9295010461109996</c:v>
                </c:pt>
              </c:numCache>
            </c:numRef>
          </c:xVal>
          <c:yVal>
            <c:numRef>
              <c:f>Chart!$J$30:$J$34</c:f>
              <c:numCache>
                <c:formatCode>0.00</c:formatCode>
                <c:ptCount val="5"/>
                <c:pt idx="0">
                  <c:v>4.4297722409030014</c:v>
                </c:pt>
                <c:pt idx="1">
                  <c:v>3.6438638324499983</c:v>
                </c:pt>
                <c:pt idx="2">
                  <c:v>4.2232121327000005</c:v>
                </c:pt>
                <c:pt idx="3">
                  <c:v>5.2453528331000001</c:v>
                </c:pt>
                <c:pt idx="4">
                  <c:v>5.4132189054724993</c:v>
                </c:pt>
              </c:numCache>
            </c:numRef>
          </c:yVal>
        </c:ser>
        <c:axId val="37730176"/>
        <c:axId val="37731712"/>
      </c:scatterChart>
      <c:valAx>
        <c:axId val="37730176"/>
        <c:scaling>
          <c:orientation val="minMax"/>
        </c:scaling>
        <c:axPos val="b"/>
        <c:numFmt formatCode="0.00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7731712"/>
        <c:crosses val="autoZero"/>
        <c:crossBetween val="midCat"/>
      </c:valAx>
      <c:valAx>
        <c:axId val="37731712"/>
        <c:scaling>
          <c:orientation val="minMax"/>
          <c:max val="10"/>
        </c:scaling>
        <c:axPos val="l"/>
        <c:majorGridlines/>
        <c:numFmt formatCode="0.00" sourceLinked="1"/>
        <c:tickLblPos val="nextTo"/>
        <c:crossAx val="37730176"/>
        <c:crosses val="autoZero"/>
        <c:crossBetween val="midCat"/>
      </c:valAx>
    </c:plotArea>
    <c:plotVisOnly val="1"/>
    <c:dispBlanksAs val="gap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9792201094928673E-2"/>
          <c:y val="4.1522561504111537E-2"/>
          <c:w val="0.84199669673846178"/>
          <c:h val="0.85467272429296248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trendlineLbl>
              <c:layout>
                <c:manualLayout>
                  <c:x val="-2.6388013998250231E-2"/>
                  <c:y val="-6.2421624380285833E-2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</c:trendlineLbl>
          </c:trendline>
          <c:xVal>
            <c:numRef>
              <c:f>Chart!$I$3:$I$22</c:f>
              <c:numCache>
                <c:formatCode>0.00</c:formatCode>
                <c:ptCount val="20"/>
                <c:pt idx="0">
                  <c:v>2.9912422926799995</c:v>
                </c:pt>
                <c:pt idx="2">
                  <c:v>2.5836060212799996</c:v>
                </c:pt>
                <c:pt idx="5">
                  <c:v>6.9851714002436456</c:v>
                </c:pt>
                <c:pt idx="9">
                  <c:v>7.6142603085496487</c:v>
                </c:pt>
                <c:pt idx="11">
                  <c:v>6.0226795777943201</c:v>
                </c:pt>
                <c:pt idx="12">
                  <c:v>6.6299286232418977</c:v>
                </c:pt>
                <c:pt idx="14">
                  <c:v>7.6589874356903813</c:v>
                </c:pt>
                <c:pt idx="15">
                  <c:v>12.083417095906952</c:v>
                </c:pt>
                <c:pt idx="16">
                  <c:v>3.6037185394809583</c:v>
                </c:pt>
                <c:pt idx="19">
                  <c:v>8.4416795846394859</c:v>
                </c:pt>
              </c:numCache>
            </c:numRef>
          </c:xVal>
          <c:yVal>
            <c:numRef>
              <c:f>Chart!$J$3:$J$22</c:f>
              <c:numCache>
                <c:formatCode>0.00</c:formatCode>
                <c:ptCount val="20"/>
                <c:pt idx="0">
                  <c:v>6.5051432192100007</c:v>
                </c:pt>
                <c:pt idx="2">
                  <c:v>6.1637067484500001</c:v>
                </c:pt>
                <c:pt idx="5">
                  <c:v>7.7117751158980026</c:v>
                </c:pt>
                <c:pt idx="9">
                  <c:v>7.9379464152008747</c:v>
                </c:pt>
                <c:pt idx="11">
                  <c:v>8.0545179484562848</c:v>
                </c:pt>
                <c:pt idx="12">
                  <c:v>7.6784180263973232</c:v>
                </c:pt>
                <c:pt idx="14">
                  <c:v>8.4617964120144027</c:v>
                </c:pt>
                <c:pt idx="15">
                  <c:v>10.540660836024225</c:v>
                </c:pt>
                <c:pt idx="16">
                  <c:v>6.3106846997315964</c:v>
                </c:pt>
                <c:pt idx="19">
                  <c:v>9.8741264727428035</c:v>
                </c:pt>
              </c:numCache>
            </c:numRef>
          </c:yVal>
        </c:ser>
        <c:axId val="38177792"/>
        <c:axId val="38187776"/>
      </c:scatterChart>
      <c:valAx>
        <c:axId val="38177792"/>
        <c:scaling>
          <c:orientation val="minMax"/>
        </c:scaling>
        <c:axPos val="b"/>
        <c:numFmt formatCode="0.00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8187776"/>
        <c:crosses val="autoZero"/>
        <c:crossBetween val="midCat"/>
      </c:valAx>
      <c:valAx>
        <c:axId val="38187776"/>
        <c:scaling>
          <c:orientation val="minMax"/>
        </c:scaling>
        <c:axPos val="l"/>
        <c:majorGridlines/>
        <c:numFmt formatCode="0.00" sourceLinked="1"/>
        <c:tickLblPos val="nextTo"/>
        <c:crossAx val="38177792"/>
        <c:crosses val="autoZero"/>
        <c:crossBetween val="midCat"/>
      </c:valAx>
    </c:plotArea>
    <c:plotVisOnly val="1"/>
    <c:dispBlanksAs val="gap"/>
  </c:chart>
  <c:printSettings>
    <c:headerFooter/>
    <c:pageMargins b="1" l="0.75000000000000111" r="0.75000000000000111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361950</xdr:colOff>
      <xdr:row>19</xdr:row>
      <xdr:rowOff>133350</xdr:rowOff>
    </xdr:from>
    <xdr:to>
      <xdr:col>20</xdr:col>
      <xdr:colOff>104775</xdr:colOff>
      <xdr:row>37</xdr:row>
      <xdr:rowOff>152400</xdr:rowOff>
    </xdr:to>
    <xdr:graphicFrame macro="">
      <xdr:nvGraphicFramePr>
        <xdr:cNvPr id="204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4</xdr:row>
      <xdr:rowOff>95250</xdr:rowOff>
    </xdr:from>
    <xdr:to>
      <xdr:col>20</xdr:col>
      <xdr:colOff>314325</xdr:colOff>
      <xdr:row>18</xdr:row>
      <xdr:rowOff>180975</xdr:rowOff>
    </xdr:to>
    <xdr:graphicFrame macro="">
      <xdr:nvGraphicFramePr>
        <xdr:cNvPr id="205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43"/>
  <sheetViews>
    <sheetView tabSelected="1" workbookViewId="0">
      <pane ySplit="3" topLeftCell="A4" activePane="bottomLeft" state="frozen"/>
      <selection pane="bottomLeft" activeCell="I12" sqref="I12"/>
    </sheetView>
  </sheetViews>
  <sheetFormatPr defaultColWidth="21.85546875" defaultRowHeight="12.75"/>
  <cols>
    <col min="1" max="1" width="4" style="103" bestFit="1" customWidth="1"/>
    <col min="2" max="2" width="7.28515625" style="104" bestFit="1" customWidth="1"/>
    <col min="3" max="3" width="17.85546875" style="104" bestFit="1" customWidth="1"/>
    <col min="4" max="4" width="11.140625" style="103" bestFit="1" customWidth="1"/>
    <col min="5" max="5" width="14.7109375" style="105" bestFit="1" customWidth="1"/>
    <col min="6" max="6" width="33.140625" style="104" bestFit="1" customWidth="1"/>
    <col min="7" max="7" width="34.7109375" style="104" bestFit="1" customWidth="1"/>
    <col min="8" max="8" width="15.28515625" style="104" bestFit="1" customWidth="1"/>
    <col min="9" max="9" width="12" style="104" bestFit="1" customWidth="1"/>
    <col min="10" max="10" width="28.140625" style="230" bestFit="1" customWidth="1"/>
    <col min="11" max="11" width="10.5703125" style="231" bestFit="1" customWidth="1"/>
    <col min="12" max="12" width="12" style="231" bestFit="1" customWidth="1"/>
    <col min="13" max="13" width="28.140625" style="232" bestFit="1" customWidth="1"/>
    <col min="14" max="14" width="11.85546875" style="104" bestFit="1" customWidth="1"/>
    <col min="15" max="15" width="12" style="104" bestFit="1" customWidth="1"/>
    <col min="16" max="16" width="27.5703125" style="104" bestFit="1" customWidth="1"/>
    <col min="17" max="17" width="10.5703125" style="231" bestFit="1" customWidth="1"/>
    <col min="18" max="18" width="12.85546875" style="111" bestFit="1" customWidth="1"/>
    <col min="19" max="19" width="12.5703125" style="112" bestFit="1" customWidth="1"/>
    <col min="20" max="20" width="10.28515625" style="113" bestFit="1" customWidth="1"/>
    <col min="21" max="21" width="12.5703125" style="114" bestFit="1" customWidth="1"/>
    <col min="22" max="22" width="16" style="114" bestFit="1" customWidth="1"/>
    <col min="23" max="23" width="91.85546875" style="114" bestFit="1" customWidth="1"/>
    <col min="24" max="24" width="119.85546875" style="114" bestFit="1" customWidth="1"/>
    <col min="25" max="25" width="29.42578125" style="114" bestFit="1" customWidth="1"/>
    <col min="26" max="26" width="14.7109375" style="111" bestFit="1" customWidth="1"/>
    <col min="27" max="27" width="9.7109375" style="233" bestFit="1" customWidth="1"/>
    <col min="28" max="29" width="9.28515625" style="104" bestFit="1" customWidth="1"/>
    <col min="30" max="30" width="38.7109375" style="104" bestFit="1" customWidth="1"/>
    <col min="31" max="32" width="21.85546875" style="118" customWidth="1"/>
    <col min="33" max="16384" width="21.85546875" style="103"/>
  </cols>
  <sheetData>
    <row r="1" spans="1:33" ht="13.5" thickBot="1">
      <c r="J1" s="106" t="s">
        <v>259</v>
      </c>
      <c r="K1" s="107" t="s">
        <v>264</v>
      </c>
      <c r="L1" s="108"/>
      <c r="M1" s="106" t="s">
        <v>259</v>
      </c>
      <c r="N1" s="107" t="s">
        <v>265</v>
      </c>
      <c r="O1" s="109"/>
      <c r="P1" s="109"/>
      <c r="Q1" s="110"/>
      <c r="V1" s="115" t="s">
        <v>281</v>
      </c>
      <c r="W1" s="115" t="s">
        <v>281</v>
      </c>
      <c r="X1" s="115" t="s">
        <v>281</v>
      </c>
      <c r="Y1" s="115" t="s">
        <v>281</v>
      </c>
      <c r="Z1" s="116" t="s">
        <v>281</v>
      </c>
      <c r="AA1" s="117" t="s">
        <v>281</v>
      </c>
    </row>
    <row r="2" spans="1:33" s="131" customFormat="1">
      <c r="A2" s="119" t="s">
        <v>236</v>
      </c>
      <c r="B2" s="119" t="s">
        <v>1</v>
      </c>
      <c r="C2" s="119" t="s">
        <v>114</v>
      </c>
      <c r="D2" s="119" t="s">
        <v>252</v>
      </c>
      <c r="E2" s="120" t="s">
        <v>251</v>
      </c>
      <c r="F2" s="121" t="s">
        <v>271</v>
      </c>
      <c r="G2" s="122" t="s">
        <v>272</v>
      </c>
      <c r="H2" s="121" t="s">
        <v>257</v>
      </c>
      <c r="I2" s="122" t="s">
        <v>260</v>
      </c>
      <c r="J2" s="123" t="s">
        <v>262</v>
      </c>
      <c r="K2" s="124" t="s">
        <v>263</v>
      </c>
      <c r="L2" s="122" t="s">
        <v>260</v>
      </c>
      <c r="M2" s="123" t="s">
        <v>262</v>
      </c>
      <c r="N2" s="124" t="s">
        <v>263</v>
      </c>
      <c r="O2" s="122" t="s">
        <v>260</v>
      </c>
      <c r="P2" s="122" t="s">
        <v>262</v>
      </c>
      <c r="Q2" s="124" t="s">
        <v>263</v>
      </c>
      <c r="R2" s="125" t="s">
        <v>254</v>
      </c>
      <c r="S2" s="126" t="s">
        <v>255</v>
      </c>
      <c r="T2" s="127" t="s">
        <v>270</v>
      </c>
      <c r="U2" s="121" t="s">
        <v>274</v>
      </c>
      <c r="V2" s="121" t="s">
        <v>276</v>
      </c>
      <c r="W2" s="121" t="s">
        <v>277</v>
      </c>
      <c r="X2" s="121" t="s">
        <v>278</v>
      </c>
      <c r="Y2" s="121" t="s">
        <v>279</v>
      </c>
      <c r="Z2" s="128" t="s">
        <v>290</v>
      </c>
      <c r="AA2" s="129" t="s">
        <v>3</v>
      </c>
      <c r="AB2" s="130" t="s">
        <v>4</v>
      </c>
      <c r="AC2" s="130" t="s">
        <v>5</v>
      </c>
      <c r="AD2" s="119" t="s">
        <v>280</v>
      </c>
    </row>
    <row r="3" spans="1:33" s="144" customFormat="1" ht="13.5" thickBot="1">
      <c r="A3" s="132"/>
      <c r="B3" s="132"/>
      <c r="C3" s="132" t="s">
        <v>268</v>
      </c>
      <c r="D3" s="132" t="s">
        <v>253</v>
      </c>
      <c r="E3" s="133" t="s">
        <v>284</v>
      </c>
      <c r="F3" s="134" t="s">
        <v>246</v>
      </c>
      <c r="G3" s="132" t="s">
        <v>273</v>
      </c>
      <c r="H3" s="135" t="s">
        <v>258</v>
      </c>
      <c r="I3" s="132" t="s">
        <v>261</v>
      </c>
      <c r="J3" s="136" t="s">
        <v>269</v>
      </c>
      <c r="K3" s="132">
        <v>82690</v>
      </c>
      <c r="L3" s="132" t="s">
        <v>261</v>
      </c>
      <c r="M3" s="136" t="s">
        <v>269</v>
      </c>
      <c r="N3" s="132">
        <v>63041</v>
      </c>
      <c r="O3" s="132" t="s">
        <v>261</v>
      </c>
      <c r="P3" s="132" t="s">
        <v>269</v>
      </c>
      <c r="Q3" s="137">
        <v>631</v>
      </c>
      <c r="R3" s="138" t="s">
        <v>174</v>
      </c>
      <c r="S3" s="139" t="s">
        <v>256</v>
      </c>
      <c r="T3" s="140" t="s">
        <v>247</v>
      </c>
      <c r="U3" s="135" t="s">
        <v>275</v>
      </c>
      <c r="V3" s="135"/>
      <c r="W3" s="135"/>
      <c r="X3" s="135"/>
      <c r="Y3" s="135"/>
      <c r="Z3" s="141" t="s">
        <v>248</v>
      </c>
      <c r="AA3" s="142"/>
      <c r="AB3" s="143"/>
      <c r="AC3" s="143"/>
      <c r="AD3" s="132" t="s">
        <v>282</v>
      </c>
    </row>
    <row r="4" spans="1:33" s="164" customFormat="1">
      <c r="A4" s="145">
        <v>239</v>
      </c>
      <c r="B4" s="146">
        <v>16</v>
      </c>
      <c r="C4" s="147" t="s">
        <v>332</v>
      </c>
      <c r="D4" s="148"/>
      <c r="E4" s="149"/>
      <c r="F4" s="147" t="s">
        <v>303</v>
      </c>
      <c r="G4" s="148" t="s">
        <v>161</v>
      </c>
      <c r="H4" s="148"/>
      <c r="I4" s="148">
        <v>82690</v>
      </c>
      <c r="J4" s="150" t="s">
        <v>266</v>
      </c>
      <c r="K4" s="151">
        <v>5.4197428453900001</v>
      </c>
      <c r="L4" s="234">
        <v>63041</v>
      </c>
      <c r="M4" s="235" t="s">
        <v>267</v>
      </c>
      <c r="N4" s="151">
        <v>10.947215688799998</v>
      </c>
      <c r="O4" s="152">
        <v>631</v>
      </c>
      <c r="P4" s="153" t="s">
        <v>283</v>
      </c>
      <c r="Q4" s="151">
        <v>3.2</v>
      </c>
      <c r="R4" s="154">
        <v>40855</v>
      </c>
      <c r="S4" s="155">
        <v>0.5541666666666667</v>
      </c>
      <c r="T4" s="156">
        <v>1</v>
      </c>
      <c r="U4" s="157" t="s">
        <v>327</v>
      </c>
      <c r="V4" s="241"/>
      <c r="W4" s="158" t="s">
        <v>357</v>
      </c>
      <c r="X4" s="158" t="s">
        <v>356</v>
      </c>
      <c r="Y4" s="159" t="s">
        <v>376</v>
      </c>
      <c r="Z4" s="160">
        <v>40926</v>
      </c>
      <c r="AA4" s="161">
        <v>0.25</v>
      </c>
      <c r="AB4" s="162">
        <v>34.881999999999998</v>
      </c>
      <c r="AC4" s="146">
        <v>6669</v>
      </c>
      <c r="AD4" s="240" t="s">
        <v>434</v>
      </c>
      <c r="AE4" s="163"/>
      <c r="AF4" s="163"/>
      <c r="AG4" s="163"/>
    </row>
    <row r="5" spans="1:33" s="164" customFormat="1">
      <c r="A5" s="145">
        <v>11</v>
      </c>
      <c r="B5" s="146">
        <v>24</v>
      </c>
      <c r="C5" s="146" t="s">
        <v>332</v>
      </c>
      <c r="D5" s="165"/>
      <c r="E5" s="149"/>
      <c r="F5" s="166" t="s">
        <v>230</v>
      </c>
      <c r="G5" s="148" t="s">
        <v>167</v>
      </c>
      <c r="H5" s="146"/>
      <c r="I5" s="146">
        <v>82690</v>
      </c>
      <c r="J5" s="167" t="s">
        <v>266</v>
      </c>
      <c r="K5" s="162">
        <v>3.9934919926220003</v>
      </c>
      <c r="L5" s="234">
        <v>63041</v>
      </c>
      <c r="M5" s="235" t="s">
        <v>267</v>
      </c>
      <c r="N5" s="162">
        <v>6.5502411008000001</v>
      </c>
      <c r="O5" s="168">
        <v>631</v>
      </c>
      <c r="P5" s="169" t="s">
        <v>283</v>
      </c>
      <c r="Q5" s="162">
        <v>0.52</v>
      </c>
      <c r="R5" s="154">
        <v>40863</v>
      </c>
      <c r="S5" s="155">
        <v>0.5805555555555556</v>
      </c>
      <c r="T5" s="170">
        <v>1</v>
      </c>
      <c r="U5" s="157" t="s">
        <v>327</v>
      </c>
      <c r="V5" s="241"/>
      <c r="W5" s="158" t="s">
        <v>359</v>
      </c>
      <c r="X5" s="158" t="s">
        <v>358</v>
      </c>
      <c r="Y5" s="159" t="s">
        <v>376</v>
      </c>
      <c r="Z5" s="160">
        <v>40926</v>
      </c>
      <c r="AA5" s="161">
        <v>1.54</v>
      </c>
      <c r="AB5" s="162">
        <v>35.299999999999997</v>
      </c>
      <c r="AC5" s="146">
        <v>7310</v>
      </c>
      <c r="AD5" s="240" t="s">
        <v>434</v>
      </c>
    </row>
    <row r="6" spans="1:33" s="164" customFormat="1">
      <c r="A6" s="145">
        <v>12</v>
      </c>
      <c r="B6" s="146">
        <v>25</v>
      </c>
      <c r="C6" s="146" t="s">
        <v>332</v>
      </c>
      <c r="D6" s="165"/>
      <c r="E6" s="149"/>
      <c r="F6" s="166" t="s">
        <v>230</v>
      </c>
      <c r="G6" s="148" t="s">
        <v>167</v>
      </c>
      <c r="H6" s="146"/>
      <c r="I6" s="164">
        <v>82690</v>
      </c>
      <c r="J6" s="171" t="s">
        <v>266</v>
      </c>
      <c r="K6" s="162">
        <v>3.7744782241379999</v>
      </c>
      <c r="L6" s="234">
        <v>63041</v>
      </c>
      <c r="M6" s="235" t="s">
        <v>267</v>
      </c>
      <c r="N6" s="162">
        <v>5.9774119186999997</v>
      </c>
      <c r="O6" s="168">
        <v>631</v>
      </c>
      <c r="P6" s="169" t="s">
        <v>283</v>
      </c>
      <c r="Q6" s="162">
        <v>0.52</v>
      </c>
      <c r="R6" s="154">
        <v>40863</v>
      </c>
      <c r="S6" s="155">
        <v>0.5805555555555556</v>
      </c>
      <c r="T6" s="170">
        <v>2</v>
      </c>
      <c r="U6" s="157" t="s">
        <v>327</v>
      </c>
      <c r="V6" s="241"/>
      <c r="W6" s="158" t="s">
        <v>359</v>
      </c>
      <c r="X6" s="158" t="s">
        <v>358</v>
      </c>
      <c r="Y6" s="159" t="s">
        <v>376</v>
      </c>
      <c r="Z6" s="160">
        <v>40926</v>
      </c>
      <c r="AA6" s="161">
        <v>1.54</v>
      </c>
      <c r="AB6" s="162">
        <v>35.753</v>
      </c>
      <c r="AC6" s="146">
        <v>6868</v>
      </c>
      <c r="AD6" s="240" t="s">
        <v>434</v>
      </c>
    </row>
    <row r="7" spans="1:33" s="164" customFormat="1">
      <c r="A7" s="145">
        <v>26</v>
      </c>
      <c r="B7" s="146">
        <v>26</v>
      </c>
      <c r="C7" s="146" t="s">
        <v>332</v>
      </c>
      <c r="D7" s="165"/>
      <c r="E7" s="149"/>
      <c r="F7" s="166" t="s">
        <v>226</v>
      </c>
      <c r="G7" s="148" t="s">
        <v>168</v>
      </c>
      <c r="H7" s="146"/>
      <c r="I7" s="146">
        <v>82690</v>
      </c>
      <c r="J7" s="167" t="s">
        <v>266</v>
      </c>
      <c r="K7" s="162">
        <v>14.07099004983</v>
      </c>
      <c r="L7" s="234">
        <v>63041</v>
      </c>
      <c r="M7" s="235" t="s">
        <v>267</v>
      </c>
      <c r="N7" s="162">
        <v>14.243833095799998</v>
      </c>
      <c r="O7" s="168">
        <v>631</v>
      </c>
      <c r="P7" s="169" t="s">
        <v>283</v>
      </c>
      <c r="Q7" s="162">
        <v>0.27</v>
      </c>
      <c r="R7" s="154">
        <v>40863</v>
      </c>
      <c r="S7" s="155">
        <v>0.65</v>
      </c>
      <c r="T7" s="172">
        <v>1</v>
      </c>
      <c r="U7" s="157" t="s">
        <v>327</v>
      </c>
      <c r="V7" s="242"/>
      <c r="W7" s="159"/>
      <c r="X7" s="159"/>
      <c r="Y7" s="159" t="s">
        <v>376</v>
      </c>
      <c r="Z7" s="160">
        <v>40926</v>
      </c>
      <c r="AA7" s="161">
        <v>2.96</v>
      </c>
      <c r="AB7" s="162">
        <v>33.871000000000002</v>
      </c>
      <c r="AC7" s="146">
        <v>6886</v>
      </c>
      <c r="AD7" s="240" t="s">
        <v>434</v>
      </c>
    </row>
    <row r="8" spans="1:33" s="164" customFormat="1">
      <c r="A8" s="145">
        <v>32</v>
      </c>
      <c r="B8" s="146">
        <v>27</v>
      </c>
      <c r="C8" s="146" t="s">
        <v>332</v>
      </c>
      <c r="D8" s="165"/>
      <c r="E8" s="149"/>
      <c r="F8" s="173" t="s">
        <v>316</v>
      </c>
      <c r="G8" s="148" t="s">
        <v>169</v>
      </c>
      <c r="H8" s="146"/>
      <c r="I8" s="146">
        <v>82690</v>
      </c>
      <c r="J8" s="167" t="s">
        <v>266</v>
      </c>
      <c r="K8" s="162">
        <v>9.1554454554100015</v>
      </c>
      <c r="L8" s="234">
        <v>63041</v>
      </c>
      <c r="M8" s="235" t="s">
        <v>267</v>
      </c>
      <c r="N8" s="162">
        <v>5.7589649321000005</v>
      </c>
      <c r="O8" s="168">
        <v>631</v>
      </c>
      <c r="P8" s="169" t="s">
        <v>283</v>
      </c>
      <c r="Q8" s="162">
        <v>9.5</v>
      </c>
      <c r="R8" s="154">
        <v>40864</v>
      </c>
      <c r="S8" s="155">
        <v>0.62013888888888891</v>
      </c>
      <c r="T8" s="172">
        <v>1</v>
      </c>
      <c r="U8" s="157" t="s">
        <v>327</v>
      </c>
      <c r="V8" s="242"/>
      <c r="W8" s="159"/>
      <c r="X8" s="159"/>
      <c r="Y8" s="159" t="s">
        <v>376</v>
      </c>
      <c r="Z8" s="160">
        <v>40926</v>
      </c>
      <c r="AA8" s="161">
        <v>0.08</v>
      </c>
      <c r="AB8" s="162">
        <v>32.545999999999999</v>
      </c>
      <c r="AC8" s="146">
        <v>6156</v>
      </c>
      <c r="AD8" s="174"/>
    </row>
    <row r="9" spans="1:33" s="164" customFormat="1">
      <c r="A9" s="145">
        <v>4</v>
      </c>
      <c r="B9" s="175">
        <v>16</v>
      </c>
      <c r="C9" s="173" t="s">
        <v>333</v>
      </c>
      <c r="D9" s="146"/>
      <c r="E9" s="176"/>
      <c r="F9" s="177" t="s">
        <v>225</v>
      </c>
      <c r="G9" s="177" t="s">
        <v>64</v>
      </c>
      <c r="H9" s="177"/>
      <c r="I9" s="146">
        <v>82690</v>
      </c>
      <c r="J9" s="178" t="s">
        <v>266</v>
      </c>
      <c r="K9" s="179">
        <v>7.7010472957309997</v>
      </c>
      <c r="L9" s="234">
        <v>63041</v>
      </c>
      <c r="M9" s="235" t="s">
        <v>267</v>
      </c>
      <c r="N9" s="179">
        <v>7.467554901735002</v>
      </c>
      <c r="O9" s="168">
        <v>631</v>
      </c>
      <c r="P9" s="169" t="s">
        <v>283</v>
      </c>
      <c r="Q9" s="179">
        <v>0.47</v>
      </c>
      <c r="R9" s="160">
        <v>40570</v>
      </c>
      <c r="S9" s="180">
        <v>0.65208333333333335</v>
      </c>
      <c r="T9" s="181">
        <v>1</v>
      </c>
      <c r="U9" s="157" t="s">
        <v>328</v>
      </c>
      <c r="V9" s="243"/>
      <c r="W9" s="182" t="s">
        <v>361</v>
      </c>
      <c r="X9" s="182" t="s">
        <v>360</v>
      </c>
      <c r="Y9" s="159" t="s">
        <v>376</v>
      </c>
      <c r="Z9" s="183">
        <v>40626</v>
      </c>
      <c r="AA9" s="162">
        <v>1.7021276595744683</v>
      </c>
      <c r="AB9" s="151">
        <v>38.707999999999998</v>
      </c>
      <c r="AC9" s="175">
        <v>7380</v>
      </c>
      <c r="AD9" s="184" t="s">
        <v>245</v>
      </c>
    </row>
    <row r="10" spans="1:33" s="164" customFormat="1">
      <c r="A10" s="145">
        <v>10</v>
      </c>
      <c r="B10" s="148">
        <v>17</v>
      </c>
      <c r="C10" s="146" t="s">
        <v>334</v>
      </c>
      <c r="D10" s="165"/>
      <c r="E10" s="185"/>
      <c r="F10" s="166" t="s">
        <v>230</v>
      </c>
      <c r="G10" s="146" t="s">
        <v>89</v>
      </c>
      <c r="H10" s="146"/>
      <c r="I10" s="146">
        <v>82690</v>
      </c>
      <c r="J10" s="167" t="s">
        <v>266</v>
      </c>
      <c r="K10" s="162">
        <v>3.9045441432072012</v>
      </c>
      <c r="L10" s="234">
        <v>63041</v>
      </c>
      <c r="M10" s="235" t="s">
        <v>267</v>
      </c>
      <c r="N10" s="162">
        <v>5.5596752059171477</v>
      </c>
      <c r="O10" s="168">
        <v>631</v>
      </c>
      <c r="P10" s="169" t="s">
        <v>283</v>
      </c>
      <c r="Q10" s="162">
        <v>0.49</v>
      </c>
      <c r="R10" s="154">
        <v>40730</v>
      </c>
      <c r="S10" s="155">
        <v>0.56319444444444444</v>
      </c>
      <c r="T10" s="172">
        <v>1</v>
      </c>
      <c r="U10" s="186" t="s">
        <v>347</v>
      </c>
      <c r="V10" s="242"/>
      <c r="W10" s="159" t="s">
        <v>363</v>
      </c>
      <c r="X10" s="159" t="s">
        <v>362</v>
      </c>
      <c r="Y10" s="159" t="s">
        <v>376</v>
      </c>
      <c r="Z10" s="183">
        <v>40848</v>
      </c>
      <c r="AA10" s="162">
        <v>1.6326530612244898</v>
      </c>
      <c r="AB10" s="151">
        <v>36.052</v>
      </c>
      <c r="AC10" s="148">
        <v>6978</v>
      </c>
      <c r="AD10" s="187"/>
    </row>
    <row r="11" spans="1:33" s="164" customFormat="1">
      <c r="A11" s="145">
        <v>9</v>
      </c>
      <c r="B11" s="148">
        <v>18</v>
      </c>
      <c r="C11" s="146" t="s">
        <v>334</v>
      </c>
      <c r="D11" s="165"/>
      <c r="E11" s="185"/>
      <c r="F11" s="146" t="s">
        <v>91</v>
      </c>
      <c r="G11" s="146" t="s">
        <v>91</v>
      </c>
      <c r="H11" s="146"/>
      <c r="I11" s="146">
        <v>82690</v>
      </c>
      <c r="J11" s="167" t="s">
        <v>266</v>
      </c>
      <c r="K11" s="162">
        <v>3.8081343597591522</v>
      </c>
      <c r="L11" s="234">
        <v>63041</v>
      </c>
      <c r="M11" s="235" t="s">
        <v>267</v>
      </c>
      <c r="N11" s="162">
        <v>5.6736218688013551</v>
      </c>
      <c r="O11" s="168">
        <v>631</v>
      </c>
      <c r="P11" s="169" t="s">
        <v>283</v>
      </c>
      <c r="Q11" s="162">
        <v>0.92</v>
      </c>
      <c r="R11" s="154">
        <v>40730</v>
      </c>
      <c r="S11" s="155">
        <v>0.62986111111111109</v>
      </c>
      <c r="T11" s="188">
        <v>1</v>
      </c>
      <c r="U11" s="186" t="s">
        <v>347</v>
      </c>
      <c r="V11" s="159"/>
      <c r="W11" s="159" t="s">
        <v>364</v>
      </c>
      <c r="X11" s="159"/>
      <c r="Y11" s="159" t="s">
        <v>376</v>
      </c>
      <c r="Z11" s="183">
        <v>40848</v>
      </c>
      <c r="AA11" s="162">
        <v>0.86956521739130432</v>
      </c>
      <c r="AB11" s="151">
        <v>34</v>
      </c>
      <c r="AC11" s="148">
        <v>6605</v>
      </c>
      <c r="AD11" s="174"/>
    </row>
    <row r="12" spans="1:33" s="164" customFormat="1">
      <c r="A12" s="145">
        <v>46</v>
      </c>
      <c r="B12" s="146">
        <v>30</v>
      </c>
      <c r="C12" s="148" t="s">
        <v>335</v>
      </c>
      <c r="D12" s="165"/>
      <c r="E12" s="149"/>
      <c r="F12" s="189" t="s">
        <v>289</v>
      </c>
      <c r="G12" s="146" t="s">
        <v>211</v>
      </c>
      <c r="H12" s="146"/>
      <c r="I12" s="146">
        <v>82690</v>
      </c>
      <c r="J12" s="167" t="s">
        <v>266</v>
      </c>
      <c r="K12" s="162">
        <v>2.5517939788910002</v>
      </c>
      <c r="L12" s="234">
        <v>63041</v>
      </c>
      <c r="M12" s="235" t="s">
        <v>267</v>
      </c>
      <c r="N12" s="162">
        <v>2.5095848050804999</v>
      </c>
      <c r="O12" s="168">
        <v>631</v>
      </c>
      <c r="P12" s="169" t="s">
        <v>283</v>
      </c>
      <c r="Q12" s="162">
        <v>2.5</v>
      </c>
      <c r="R12" s="154">
        <v>40934</v>
      </c>
      <c r="S12" s="155">
        <v>0.3756944444444445</v>
      </c>
      <c r="T12" s="190">
        <v>1</v>
      </c>
      <c r="U12" s="157" t="s">
        <v>346</v>
      </c>
      <c r="V12" s="158"/>
      <c r="W12" s="158"/>
      <c r="X12" s="158"/>
      <c r="Y12" s="159" t="s">
        <v>376</v>
      </c>
      <c r="Z12" s="160">
        <v>41036</v>
      </c>
      <c r="AA12" s="162">
        <v>0.32</v>
      </c>
      <c r="AB12" s="162">
        <v>38.646000000000001</v>
      </c>
      <c r="AC12" s="146">
        <v>7714</v>
      </c>
      <c r="AD12" s="174" t="s">
        <v>249</v>
      </c>
      <c r="AG12" s="191"/>
    </row>
    <row r="13" spans="1:33" s="164" customFormat="1">
      <c r="A13" s="145">
        <v>45</v>
      </c>
      <c r="B13" s="146">
        <v>31</v>
      </c>
      <c r="C13" s="148" t="s">
        <v>335</v>
      </c>
      <c r="D13" s="165"/>
      <c r="E13" s="149"/>
      <c r="F13" s="189" t="s">
        <v>288</v>
      </c>
      <c r="G13" s="146" t="s">
        <v>210</v>
      </c>
      <c r="H13" s="146"/>
      <c r="I13" s="146">
        <v>82690</v>
      </c>
      <c r="J13" s="167" t="s">
        <v>266</v>
      </c>
      <c r="K13" s="162">
        <v>2.6408935367740001</v>
      </c>
      <c r="L13" s="234">
        <v>63041</v>
      </c>
      <c r="M13" s="235" t="s">
        <v>267</v>
      </c>
      <c r="N13" s="162">
        <v>3.0940438443595002</v>
      </c>
      <c r="O13" s="168">
        <v>631</v>
      </c>
      <c r="P13" s="169" t="s">
        <v>283</v>
      </c>
      <c r="Q13" s="162">
        <v>2.7</v>
      </c>
      <c r="R13" s="154">
        <v>40934</v>
      </c>
      <c r="S13" s="155">
        <v>0.42777777777777781</v>
      </c>
      <c r="T13" s="190">
        <v>1</v>
      </c>
      <c r="U13" s="157" t="s">
        <v>346</v>
      </c>
      <c r="V13" s="158"/>
      <c r="W13" s="158" t="s">
        <v>365</v>
      </c>
      <c r="X13" s="158"/>
      <c r="Y13" s="159" t="s">
        <v>376</v>
      </c>
      <c r="Z13" s="160">
        <v>41036</v>
      </c>
      <c r="AA13" s="162">
        <v>0.29629629629629628</v>
      </c>
      <c r="AB13" s="162">
        <v>40.600999999999999</v>
      </c>
      <c r="AC13" s="146">
        <v>7764</v>
      </c>
      <c r="AD13" s="174" t="s">
        <v>249</v>
      </c>
      <c r="AG13" s="191"/>
    </row>
    <row r="14" spans="1:33" s="164" customFormat="1">
      <c r="A14" s="145">
        <v>43</v>
      </c>
      <c r="B14" s="146">
        <v>33</v>
      </c>
      <c r="C14" s="148" t="s">
        <v>335</v>
      </c>
      <c r="D14" s="165"/>
      <c r="E14" s="149"/>
      <c r="F14" s="189" t="s">
        <v>286</v>
      </c>
      <c r="G14" s="146" t="s">
        <v>207</v>
      </c>
      <c r="H14" s="146"/>
      <c r="I14" s="146">
        <v>82690</v>
      </c>
      <c r="J14" s="167" t="s">
        <v>266</v>
      </c>
      <c r="K14" s="162">
        <v>2.8040654975219996</v>
      </c>
      <c r="L14" s="234">
        <v>63041</v>
      </c>
      <c r="M14" s="235" t="s">
        <v>267</v>
      </c>
      <c r="N14" s="162">
        <v>3.7272443123324996</v>
      </c>
      <c r="O14" s="168">
        <v>631</v>
      </c>
      <c r="P14" s="169" t="s">
        <v>283</v>
      </c>
      <c r="Q14" s="162">
        <v>3.4</v>
      </c>
      <c r="R14" s="154">
        <v>40934</v>
      </c>
      <c r="S14" s="155">
        <v>0.51250000000000007</v>
      </c>
      <c r="T14" s="190">
        <v>1</v>
      </c>
      <c r="U14" s="157" t="s">
        <v>346</v>
      </c>
      <c r="V14" s="158"/>
      <c r="W14" s="158" t="s">
        <v>366</v>
      </c>
      <c r="X14" s="158"/>
      <c r="Y14" s="159" t="s">
        <v>376</v>
      </c>
      <c r="Z14" s="160">
        <v>41036</v>
      </c>
      <c r="AA14" s="162">
        <v>0.23529411764705885</v>
      </c>
      <c r="AB14" s="162">
        <v>38.808</v>
      </c>
      <c r="AC14" s="146">
        <v>7695</v>
      </c>
      <c r="AD14" s="174" t="s">
        <v>249</v>
      </c>
      <c r="AG14" s="191"/>
    </row>
    <row r="15" spans="1:33" s="164" customFormat="1">
      <c r="A15" s="145">
        <v>240</v>
      </c>
      <c r="B15" s="146">
        <v>35</v>
      </c>
      <c r="C15" s="148" t="s">
        <v>335</v>
      </c>
      <c r="D15" s="148"/>
      <c r="E15" s="149"/>
      <c r="F15" s="147" t="s">
        <v>194</v>
      </c>
      <c r="G15" s="146" t="s">
        <v>54</v>
      </c>
      <c r="H15" s="148"/>
      <c r="I15" s="148">
        <v>82690</v>
      </c>
      <c r="J15" s="150" t="s">
        <v>266</v>
      </c>
      <c r="K15" s="151">
        <v>2.6262172373260002</v>
      </c>
      <c r="L15" s="234">
        <v>63041</v>
      </c>
      <c r="M15" s="235" t="s">
        <v>267</v>
      </c>
      <c r="N15" s="151">
        <v>3.404906014345499</v>
      </c>
      <c r="O15" s="168">
        <v>631</v>
      </c>
      <c r="P15" s="169" t="s">
        <v>283</v>
      </c>
      <c r="Q15" s="151">
        <v>3.6</v>
      </c>
      <c r="R15" s="154">
        <v>40940</v>
      </c>
      <c r="S15" s="155">
        <v>0.49236111111111108</v>
      </c>
      <c r="T15" s="190">
        <v>1</v>
      </c>
      <c r="U15" s="157" t="s">
        <v>346</v>
      </c>
      <c r="V15" s="158"/>
      <c r="W15" s="158"/>
      <c r="X15" s="158"/>
      <c r="Y15" s="159" t="s">
        <v>376</v>
      </c>
      <c r="Z15" s="160">
        <v>41036</v>
      </c>
      <c r="AA15" s="162">
        <v>0.22222222222222224</v>
      </c>
      <c r="AB15" s="162">
        <v>38.017000000000003</v>
      </c>
      <c r="AC15" s="146">
        <v>7453</v>
      </c>
      <c r="AD15" s="174"/>
      <c r="AE15" s="163"/>
      <c r="AF15" s="163"/>
      <c r="AG15" s="163"/>
    </row>
    <row r="16" spans="1:33" s="164" customFormat="1">
      <c r="A16" s="145">
        <v>49</v>
      </c>
      <c r="B16" s="146">
        <v>36</v>
      </c>
      <c r="C16" s="148" t="s">
        <v>335</v>
      </c>
      <c r="D16" s="189"/>
      <c r="E16" s="149"/>
      <c r="F16" s="146" t="s">
        <v>195</v>
      </c>
      <c r="G16" s="146" t="s">
        <v>195</v>
      </c>
      <c r="H16" s="146"/>
      <c r="I16" s="146">
        <v>82690</v>
      </c>
      <c r="J16" s="167" t="s">
        <v>266</v>
      </c>
      <c r="K16" s="162">
        <v>3.3822907440289995</v>
      </c>
      <c r="L16" s="234">
        <v>63041</v>
      </c>
      <c r="M16" s="235" t="s">
        <v>267</v>
      </c>
      <c r="N16" s="162">
        <v>3.4791649711744994</v>
      </c>
      <c r="O16" s="168">
        <v>631</v>
      </c>
      <c r="P16" s="169" t="s">
        <v>283</v>
      </c>
      <c r="Q16" s="162">
        <v>1.6</v>
      </c>
      <c r="R16" s="154">
        <v>40940</v>
      </c>
      <c r="S16" s="155">
        <v>0.53263888888888888</v>
      </c>
      <c r="T16" s="190">
        <v>1</v>
      </c>
      <c r="U16" s="157" t="s">
        <v>346</v>
      </c>
      <c r="V16" s="158"/>
      <c r="W16" s="158"/>
      <c r="X16" s="158"/>
      <c r="Y16" s="159" t="s">
        <v>376</v>
      </c>
      <c r="Z16" s="160">
        <v>41036</v>
      </c>
      <c r="AA16" s="162">
        <v>0.5</v>
      </c>
      <c r="AB16" s="162">
        <v>37.11</v>
      </c>
      <c r="AC16" s="146">
        <v>7420</v>
      </c>
      <c r="AD16" s="174"/>
      <c r="AG16" s="191"/>
    </row>
    <row r="17" spans="1:33" s="164" customFormat="1">
      <c r="A17" s="145">
        <v>42</v>
      </c>
      <c r="B17" s="146">
        <v>37</v>
      </c>
      <c r="C17" s="148" t="s">
        <v>335</v>
      </c>
      <c r="D17" s="146"/>
      <c r="E17" s="149"/>
      <c r="F17" s="189" t="s">
        <v>285</v>
      </c>
      <c r="G17" s="146" t="s">
        <v>205</v>
      </c>
      <c r="H17" s="146"/>
      <c r="I17" s="146">
        <v>82690</v>
      </c>
      <c r="J17" s="167" t="s">
        <v>266</v>
      </c>
      <c r="K17" s="162">
        <v>2.649350839082</v>
      </c>
      <c r="L17" s="234">
        <v>63041</v>
      </c>
      <c r="M17" s="235" t="s">
        <v>267</v>
      </c>
      <c r="N17" s="162">
        <v>3.3977446081824998</v>
      </c>
      <c r="O17" s="168">
        <v>631</v>
      </c>
      <c r="P17" s="169" t="s">
        <v>283</v>
      </c>
      <c r="Q17" s="162">
        <v>3.5</v>
      </c>
      <c r="R17" s="154">
        <v>40940</v>
      </c>
      <c r="S17" s="155">
        <v>0.56041666666666667</v>
      </c>
      <c r="T17" s="190">
        <v>1</v>
      </c>
      <c r="U17" s="157" t="s">
        <v>346</v>
      </c>
      <c r="V17" s="158"/>
      <c r="W17" s="158"/>
      <c r="X17" s="158"/>
      <c r="Y17" s="159" t="s">
        <v>376</v>
      </c>
      <c r="Z17" s="160">
        <v>41036</v>
      </c>
      <c r="AA17" s="162">
        <v>0.22857142857142859</v>
      </c>
      <c r="AB17" s="162">
        <v>37.454999999999998</v>
      </c>
      <c r="AC17" s="146">
        <v>7294</v>
      </c>
      <c r="AD17" s="174" t="s">
        <v>249</v>
      </c>
      <c r="AG17" s="191"/>
    </row>
    <row r="18" spans="1:33" s="164" customFormat="1">
      <c r="A18" s="145">
        <v>234</v>
      </c>
      <c r="B18" s="146">
        <v>38</v>
      </c>
      <c r="C18" s="148" t="s">
        <v>335</v>
      </c>
      <c r="D18" s="148"/>
      <c r="E18" s="149"/>
      <c r="F18" s="147" t="s">
        <v>53</v>
      </c>
      <c r="G18" s="146" t="s">
        <v>223</v>
      </c>
      <c r="H18" s="148"/>
      <c r="I18" s="148">
        <v>82690</v>
      </c>
      <c r="J18" s="150" t="s">
        <v>266</v>
      </c>
      <c r="K18" s="151">
        <v>3.068428895347</v>
      </c>
      <c r="L18" s="234">
        <v>63041</v>
      </c>
      <c r="M18" s="235" t="s">
        <v>267</v>
      </c>
      <c r="N18" s="151">
        <v>3.7299097575924987</v>
      </c>
      <c r="O18" s="168">
        <v>631</v>
      </c>
      <c r="P18" s="169" t="s">
        <v>283</v>
      </c>
      <c r="Q18" s="151">
        <v>2.9</v>
      </c>
      <c r="R18" s="154">
        <v>40941</v>
      </c>
      <c r="S18" s="155">
        <v>0.49861111111111112</v>
      </c>
      <c r="T18" s="190">
        <v>1</v>
      </c>
      <c r="U18" s="157" t="s">
        <v>346</v>
      </c>
      <c r="V18" s="158"/>
      <c r="W18" s="158"/>
      <c r="X18" s="158"/>
      <c r="Y18" s="159" t="s">
        <v>376</v>
      </c>
      <c r="Z18" s="160">
        <v>41036</v>
      </c>
      <c r="AA18" s="162">
        <v>0.27586206896551724</v>
      </c>
      <c r="AB18" s="162">
        <v>36.591999999999999</v>
      </c>
      <c r="AC18" s="146">
        <v>6950</v>
      </c>
      <c r="AD18" s="174"/>
      <c r="AE18" s="163"/>
      <c r="AF18" s="163"/>
      <c r="AG18" s="163"/>
    </row>
    <row r="19" spans="1:33" s="164" customFormat="1">
      <c r="A19" s="145">
        <v>44</v>
      </c>
      <c r="B19" s="146">
        <v>8</v>
      </c>
      <c r="C19" s="148" t="s">
        <v>335</v>
      </c>
      <c r="D19" s="165"/>
      <c r="E19" s="149"/>
      <c r="F19" s="189" t="s">
        <v>287</v>
      </c>
      <c r="G19" s="146" t="s">
        <v>208</v>
      </c>
      <c r="H19" s="146"/>
      <c r="I19" s="146">
        <v>82690</v>
      </c>
      <c r="J19" s="167" t="s">
        <v>266</v>
      </c>
      <c r="K19" s="162">
        <v>1.6641187408800551</v>
      </c>
      <c r="L19" s="234">
        <v>63041</v>
      </c>
      <c r="M19" s="235" t="s">
        <v>267</v>
      </c>
      <c r="N19" s="162">
        <v>1.6839601366939791</v>
      </c>
      <c r="O19" s="168">
        <v>631</v>
      </c>
      <c r="P19" s="169" t="s">
        <v>283</v>
      </c>
      <c r="Q19" s="162">
        <v>3.2</v>
      </c>
      <c r="R19" s="154">
        <v>40941</v>
      </c>
      <c r="S19" s="155">
        <v>0.54236111111111118</v>
      </c>
      <c r="T19" s="190">
        <v>1</v>
      </c>
      <c r="U19" s="157" t="s">
        <v>346</v>
      </c>
      <c r="V19" s="158"/>
      <c r="W19" s="158" t="s">
        <v>367</v>
      </c>
      <c r="X19" s="158"/>
      <c r="Y19" s="159" t="s">
        <v>376</v>
      </c>
      <c r="Z19" s="160">
        <v>41038</v>
      </c>
      <c r="AA19" s="162">
        <v>0.25</v>
      </c>
      <c r="AB19" s="162">
        <v>42.871000000000002</v>
      </c>
      <c r="AC19" s="146">
        <v>8338</v>
      </c>
      <c r="AD19" s="174" t="s">
        <v>249</v>
      </c>
      <c r="AG19" s="191"/>
    </row>
    <row r="20" spans="1:33" s="164" customFormat="1">
      <c r="A20" s="145">
        <v>233</v>
      </c>
      <c r="B20" s="146">
        <v>9</v>
      </c>
      <c r="C20" s="148" t="s">
        <v>335</v>
      </c>
      <c r="D20" s="148"/>
      <c r="E20" s="149"/>
      <c r="F20" s="147" t="s">
        <v>196</v>
      </c>
      <c r="G20" s="146" t="s">
        <v>222</v>
      </c>
      <c r="H20" s="148"/>
      <c r="I20" s="148">
        <v>82690</v>
      </c>
      <c r="J20" s="150" t="s">
        <v>266</v>
      </c>
      <c r="K20" s="151">
        <v>2.8672763296077552</v>
      </c>
      <c r="L20" s="234">
        <v>63041</v>
      </c>
      <c r="M20" s="235" t="s">
        <v>267</v>
      </c>
      <c r="N20" s="151">
        <v>2.8007122230222228</v>
      </c>
      <c r="O20" s="168">
        <v>631</v>
      </c>
      <c r="P20" s="169" t="s">
        <v>283</v>
      </c>
      <c r="Q20" s="151">
        <v>2.5</v>
      </c>
      <c r="R20" s="154">
        <v>40941</v>
      </c>
      <c r="S20" s="155">
        <v>0.62569444444444444</v>
      </c>
      <c r="T20" s="190">
        <v>1</v>
      </c>
      <c r="U20" s="157" t="s">
        <v>346</v>
      </c>
      <c r="V20" s="158"/>
      <c r="W20" s="158" t="s">
        <v>369</v>
      </c>
      <c r="X20" s="158" t="s">
        <v>368</v>
      </c>
      <c r="Y20" s="159" t="s">
        <v>376</v>
      </c>
      <c r="Z20" s="160">
        <v>41038</v>
      </c>
      <c r="AA20" s="162">
        <v>0.32</v>
      </c>
      <c r="AB20" s="162">
        <v>43.991</v>
      </c>
      <c r="AC20" s="146">
        <v>8683</v>
      </c>
      <c r="AD20" s="174"/>
      <c r="AE20" s="163"/>
      <c r="AF20" s="163"/>
      <c r="AG20" s="163"/>
    </row>
    <row r="21" spans="1:33" s="164" customFormat="1">
      <c r="A21" s="145">
        <v>57</v>
      </c>
      <c r="B21" s="146">
        <v>29</v>
      </c>
      <c r="C21" s="148" t="s">
        <v>336</v>
      </c>
      <c r="D21" s="165"/>
      <c r="E21" s="149"/>
      <c r="F21" s="166" t="s">
        <v>233</v>
      </c>
      <c r="G21" s="148" t="s">
        <v>144</v>
      </c>
      <c r="H21" s="146"/>
      <c r="I21" s="146">
        <v>82690</v>
      </c>
      <c r="J21" s="167" t="s">
        <v>266</v>
      </c>
      <c r="K21" s="162">
        <v>6.1923044718960005</v>
      </c>
      <c r="L21" s="234">
        <v>63041</v>
      </c>
      <c r="M21" s="235" t="s">
        <v>267</v>
      </c>
      <c r="N21" s="162">
        <v>5.0440767482220004</v>
      </c>
      <c r="O21" s="168">
        <v>631</v>
      </c>
      <c r="P21" s="169" t="s">
        <v>283</v>
      </c>
      <c r="Q21" s="162">
        <v>0.2</v>
      </c>
      <c r="R21" s="154">
        <v>40841</v>
      </c>
      <c r="S21" s="155">
        <v>0.49027777777777781</v>
      </c>
      <c r="T21" s="188">
        <v>1</v>
      </c>
      <c r="U21" s="159" t="s">
        <v>348</v>
      </c>
      <c r="V21" s="159"/>
      <c r="W21" s="159" t="s">
        <v>370</v>
      </c>
      <c r="X21" s="159"/>
      <c r="Y21" s="159" t="s">
        <v>376</v>
      </c>
      <c r="Z21" s="160">
        <v>40920</v>
      </c>
      <c r="AA21" s="161">
        <v>4</v>
      </c>
      <c r="AB21" s="162">
        <v>31.718</v>
      </c>
      <c r="AC21" s="146">
        <v>6172</v>
      </c>
      <c r="AD21" s="240" t="s">
        <v>434</v>
      </c>
    </row>
    <row r="22" spans="1:33" s="164" customFormat="1">
      <c r="A22" s="145">
        <v>58</v>
      </c>
      <c r="B22" s="146">
        <v>28</v>
      </c>
      <c r="C22" s="148" t="s">
        <v>336</v>
      </c>
      <c r="D22" s="146"/>
      <c r="E22" s="149"/>
      <c r="F22" s="148" t="s">
        <v>170</v>
      </c>
      <c r="G22" s="148" t="s">
        <v>170</v>
      </c>
      <c r="H22" s="146"/>
      <c r="I22" s="146">
        <v>82690</v>
      </c>
      <c r="J22" s="167" t="s">
        <v>266</v>
      </c>
      <c r="K22" s="162">
        <v>9.1120982265900015</v>
      </c>
      <c r="L22" s="234">
        <v>63041</v>
      </c>
      <c r="M22" s="235" t="s">
        <v>267</v>
      </c>
      <c r="N22" s="162">
        <v>8.8109378275999983</v>
      </c>
      <c r="O22" s="168">
        <v>631</v>
      </c>
      <c r="P22" s="169" t="s">
        <v>283</v>
      </c>
      <c r="Q22" s="162">
        <v>6.2E-2</v>
      </c>
      <c r="R22" s="154">
        <v>40841</v>
      </c>
      <c r="S22" s="155">
        <v>0.54513888888888895</v>
      </c>
      <c r="T22" s="188">
        <v>1</v>
      </c>
      <c r="U22" s="159" t="s">
        <v>348</v>
      </c>
      <c r="V22" s="159"/>
      <c r="W22" s="159" t="s">
        <v>372</v>
      </c>
      <c r="X22" s="159" t="s">
        <v>371</v>
      </c>
      <c r="Y22" s="159" t="s">
        <v>376</v>
      </c>
      <c r="Z22" s="160">
        <v>40926</v>
      </c>
      <c r="AA22" s="162">
        <v>6</v>
      </c>
      <c r="AB22" s="162">
        <v>12.686</v>
      </c>
      <c r="AC22" s="146">
        <v>2679</v>
      </c>
      <c r="AD22" s="174"/>
    </row>
    <row r="23" spans="1:33" s="164" customFormat="1">
      <c r="A23" s="145">
        <v>63</v>
      </c>
      <c r="B23" s="146">
        <v>30</v>
      </c>
      <c r="C23" s="148" t="s">
        <v>336</v>
      </c>
      <c r="D23" s="146"/>
      <c r="E23" s="149"/>
      <c r="F23" s="148" t="s">
        <v>145</v>
      </c>
      <c r="G23" s="148" t="s">
        <v>145</v>
      </c>
      <c r="H23" s="146"/>
      <c r="I23" s="146">
        <v>82690</v>
      </c>
      <c r="J23" s="167" t="s">
        <v>266</v>
      </c>
      <c r="K23" s="162">
        <v>7.1054069840879999</v>
      </c>
      <c r="L23" s="234">
        <v>63041</v>
      </c>
      <c r="M23" s="235" t="s">
        <v>267</v>
      </c>
      <c r="N23" s="162">
        <v>5.2157112834720012</v>
      </c>
      <c r="O23" s="168">
        <v>631</v>
      </c>
      <c r="P23" s="169" t="s">
        <v>283</v>
      </c>
      <c r="Q23" s="162">
        <v>0.54</v>
      </c>
      <c r="R23" s="154">
        <v>40841</v>
      </c>
      <c r="S23" s="155">
        <v>0.59583333333333333</v>
      </c>
      <c r="T23" s="188">
        <v>1</v>
      </c>
      <c r="U23" s="159" t="s">
        <v>348</v>
      </c>
      <c r="V23" s="159"/>
      <c r="W23" s="159" t="s">
        <v>373</v>
      </c>
      <c r="X23" s="159" t="s">
        <v>357</v>
      </c>
      <c r="Y23" s="159" t="s">
        <v>376</v>
      </c>
      <c r="Z23" s="160">
        <v>40920</v>
      </c>
      <c r="AA23" s="161">
        <v>4</v>
      </c>
      <c r="AB23" s="162">
        <v>32.063000000000002</v>
      </c>
      <c r="AC23" s="146">
        <v>6154</v>
      </c>
      <c r="AD23" s="240" t="s">
        <v>434</v>
      </c>
    </row>
    <row r="24" spans="1:33" s="164" customFormat="1">
      <c r="A24" s="145">
        <v>52</v>
      </c>
      <c r="B24" s="146">
        <v>31</v>
      </c>
      <c r="C24" s="148" t="s">
        <v>336</v>
      </c>
      <c r="D24" s="146"/>
      <c r="E24" s="149"/>
      <c r="F24" s="173" t="s">
        <v>146</v>
      </c>
      <c r="G24" s="148" t="s">
        <v>146</v>
      </c>
      <c r="H24" s="146"/>
      <c r="I24" s="146">
        <v>82690</v>
      </c>
      <c r="J24" s="167" t="s">
        <v>266</v>
      </c>
      <c r="K24" s="162">
        <v>6.1864908897839994</v>
      </c>
      <c r="L24" s="234">
        <v>63041</v>
      </c>
      <c r="M24" s="235" t="s">
        <v>267</v>
      </c>
      <c r="N24" s="162">
        <v>4.9536885717740002</v>
      </c>
      <c r="O24" s="168">
        <v>631</v>
      </c>
      <c r="P24" s="169" t="s">
        <v>283</v>
      </c>
      <c r="Q24" s="162">
        <v>0.5</v>
      </c>
      <c r="R24" s="154">
        <v>40841</v>
      </c>
      <c r="S24" s="155">
        <v>0.64166666666666672</v>
      </c>
      <c r="T24" s="188">
        <v>1</v>
      </c>
      <c r="U24" s="159" t="s">
        <v>348</v>
      </c>
      <c r="V24" s="159"/>
      <c r="W24" s="159" t="s">
        <v>374</v>
      </c>
      <c r="X24" s="159" t="s">
        <v>375</v>
      </c>
      <c r="Y24" s="159" t="s">
        <v>376</v>
      </c>
      <c r="Z24" s="160">
        <v>40920</v>
      </c>
      <c r="AA24" s="161">
        <v>1.6</v>
      </c>
      <c r="AB24" s="162">
        <v>29.327999999999999</v>
      </c>
      <c r="AC24" s="146">
        <v>5549</v>
      </c>
      <c r="AD24" s="240" t="s">
        <v>434</v>
      </c>
      <c r="AG24" s="191"/>
    </row>
    <row r="25" spans="1:33" s="164" customFormat="1">
      <c r="A25" s="145">
        <v>53</v>
      </c>
      <c r="B25" s="146">
        <v>33</v>
      </c>
      <c r="C25" s="148" t="s">
        <v>336</v>
      </c>
      <c r="D25" s="165"/>
      <c r="E25" s="149"/>
      <c r="F25" s="148" t="s">
        <v>147</v>
      </c>
      <c r="G25" s="148" t="s">
        <v>147</v>
      </c>
      <c r="H25" s="146"/>
      <c r="I25" s="146">
        <v>82690</v>
      </c>
      <c r="J25" s="167" t="s">
        <v>266</v>
      </c>
      <c r="K25" s="162">
        <v>7.6100075905199995</v>
      </c>
      <c r="L25" s="234">
        <v>63041</v>
      </c>
      <c r="M25" s="235" t="s">
        <v>267</v>
      </c>
      <c r="N25" s="162">
        <v>5.760238213550001</v>
      </c>
      <c r="O25" s="168">
        <v>631</v>
      </c>
      <c r="P25" s="169" t="s">
        <v>283</v>
      </c>
      <c r="Q25" s="162">
        <v>0.65</v>
      </c>
      <c r="R25" s="154">
        <v>40841</v>
      </c>
      <c r="S25" s="155">
        <v>0.73333333333333339</v>
      </c>
      <c r="T25" s="188">
        <v>1</v>
      </c>
      <c r="U25" s="159" t="s">
        <v>348</v>
      </c>
      <c r="V25" s="159"/>
      <c r="W25" s="159" t="s">
        <v>377</v>
      </c>
      <c r="X25" s="159" t="s">
        <v>378</v>
      </c>
      <c r="Y25" s="159" t="s">
        <v>376</v>
      </c>
      <c r="Z25" s="160">
        <v>40920</v>
      </c>
      <c r="AA25" s="161">
        <v>1.23</v>
      </c>
      <c r="AB25" s="162">
        <v>29.088999999999999</v>
      </c>
      <c r="AC25" s="146">
        <v>5727</v>
      </c>
      <c r="AD25" s="240" t="s">
        <v>434</v>
      </c>
      <c r="AG25" s="191"/>
    </row>
    <row r="26" spans="1:33" s="164" customFormat="1">
      <c r="A26" s="145">
        <v>54</v>
      </c>
      <c r="B26" s="146">
        <v>34</v>
      </c>
      <c r="C26" s="148" t="s">
        <v>336</v>
      </c>
      <c r="D26" s="165"/>
      <c r="E26" s="149"/>
      <c r="F26" s="148" t="s">
        <v>147</v>
      </c>
      <c r="G26" s="148" t="s">
        <v>147</v>
      </c>
      <c r="H26" s="146"/>
      <c r="I26" s="146">
        <v>82690</v>
      </c>
      <c r="J26" s="167" t="s">
        <v>266</v>
      </c>
      <c r="K26" s="162">
        <v>7.2052343399759993</v>
      </c>
      <c r="L26" s="234">
        <v>63041</v>
      </c>
      <c r="M26" s="235" t="s">
        <v>267</v>
      </c>
      <c r="N26" s="162">
        <v>4.2478514700319998</v>
      </c>
      <c r="O26" s="168">
        <v>631</v>
      </c>
      <c r="P26" s="169" t="s">
        <v>283</v>
      </c>
      <c r="Q26" s="162">
        <v>0.65</v>
      </c>
      <c r="R26" s="154">
        <v>40841</v>
      </c>
      <c r="S26" s="155">
        <v>0.73333333333333339</v>
      </c>
      <c r="T26" s="188">
        <v>2</v>
      </c>
      <c r="U26" s="159" t="s">
        <v>348</v>
      </c>
      <c r="V26" s="159"/>
      <c r="W26" s="159" t="s">
        <v>377</v>
      </c>
      <c r="X26" s="159" t="s">
        <v>378</v>
      </c>
      <c r="Y26" s="159" t="s">
        <v>376</v>
      </c>
      <c r="Z26" s="160">
        <v>40920</v>
      </c>
      <c r="AA26" s="161">
        <v>1.23</v>
      </c>
      <c r="AB26" s="162">
        <v>32.011000000000003</v>
      </c>
      <c r="AC26" s="146">
        <v>6074</v>
      </c>
      <c r="AD26" s="240" t="s">
        <v>434</v>
      </c>
      <c r="AG26" s="191"/>
    </row>
    <row r="27" spans="1:33" s="164" customFormat="1">
      <c r="A27" s="145">
        <v>51</v>
      </c>
      <c r="B27" s="146">
        <v>35</v>
      </c>
      <c r="C27" s="148" t="s">
        <v>336</v>
      </c>
      <c r="D27" s="146"/>
      <c r="E27" s="149"/>
      <c r="F27" s="146" t="s">
        <v>237</v>
      </c>
      <c r="G27" s="148" t="s">
        <v>148</v>
      </c>
      <c r="H27" s="146"/>
      <c r="I27" s="146">
        <v>82690</v>
      </c>
      <c r="J27" s="167" t="s">
        <v>266</v>
      </c>
      <c r="K27" s="162">
        <v>5.3763995917680001</v>
      </c>
      <c r="L27" s="234">
        <v>63041</v>
      </c>
      <c r="M27" s="235" t="s">
        <v>267</v>
      </c>
      <c r="N27" s="162">
        <v>3.3866254855820008</v>
      </c>
      <c r="O27" s="168">
        <v>631</v>
      </c>
      <c r="P27" s="169" t="s">
        <v>283</v>
      </c>
      <c r="Q27" s="162">
        <v>0.3</v>
      </c>
      <c r="R27" s="154">
        <v>40842</v>
      </c>
      <c r="S27" s="155">
        <v>0.43263888888888885</v>
      </c>
      <c r="T27" s="188">
        <v>1</v>
      </c>
      <c r="U27" s="159" t="s">
        <v>348</v>
      </c>
      <c r="V27" s="159"/>
      <c r="W27" s="159"/>
      <c r="X27" s="159"/>
      <c r="Y27" s="159" t="s">
        <v>376</v>
      </c>
      <c r="Z27" s="160">
        <v>40920</v>
      </c>
      <c r="AA27" s="161">
        <v>2.67</v>
      </c>
      <c r="AB27" s="162">
        <v>32.365000000000002</v>
      </c>
      <c r="AC27" s="146">
        <v>6469</v>
      </c>
      <c r="AD27" s="240" t="s">
        <v>434</v>
      </c>
      <c r="AG27" s="191"/>
    </row>
    <row r="28" spans="1:33" s="164" customFormat="1">
      <c r="A28" s="145">
        <v>60</v>
      </c>
      <c r="B28" s="146">
        <v>36</v>
      </c>
      <c r="C28" s="148" t="s">
        <v>336</v>
      </c>
      <c r="D28" s="146"/>
      <c r="E28" s="149"/>
      <c r="F28" s="166" t="s">
        <v>233</v>
      </c>
      <c r="G28" s="148" t="s">
        <v>149</v>
      </c>
      <c r="H28" s="146"/>
      <c r="I28" s="146">
        <v>82690</v>
      </c>
      <c r="J28" s="167" t="s">
        <v>266</v>
      </c>
      <c r="K28" s="162">
        <v>5.2662290231040005</v>
      </c>
      <c r="L28" s="234">
        <v>63041</v>
      </c>
      <c r="M28" s="235" t="s">
        <v>267</v>
      </c>
      <c r="N28" s="162">
        <v>2.8098938117040007</v>
      </c>
      <c r="O28" s="168">
        <v>631</v>
      </c>
      <c r="P28" s="169" t="s">
        <v>283</v>
      </c>
      <c r="Q28" s="162">
        <v>0.21</v>
      </c>
      <c r="R28" s="154">
        <v>40842</v>
      </c>
      <c r="S28" s="155">
        <v>0.49305555555555558</v>
      </c>
      <c r="T28" s="188">
        <v>1</v>
      </c>
      <c r="U28" s="159" t="s">
        <v>348</v>
      </c>
      <c r="V28" s="159"/>
      <c r="W28" s="159" t="s">
        <v>379</v>
      </c>
      <c r="X28" s="159"/>
      <c r="Y28" s="159" t="s">
        <v>376</v>
      </c>
      <c r="Z28" s="160">
        <v>40920</v>
      </c>
      <c r="AA28" s="161">
        <v>3.81</v>
      </c>
      <c r="AB28" s="162">
        <v>30.596</v>
      </c>
      <c r="AC28" s="146">
        <v>6118</v>
      </c>
      <c r="AD28" s="240" t="s">
        <v>434</v>
      </c>
      <c r="AG28" s="191"/>
    </row>
    <row r="29" spans="1:33" s="164" customFormat="1">
      <c r="A29" s="145">
        <v>61</v>
      </c>
      <c r="B29" s="146">
        <v>37</v>
      </c>
      <c r="C29" s="148" t="s">
        <v>336</v>
      </c>
      <c r="D29" s="146"/>
      <c r="E29" s="149"/>
      <c r="F29" s="148" t="s">
        <v>150</v>
      </c>
      <c r="G29" s="148" t="s">
        <v>150</v>
      </c>
      <c r="H29" s="146"/>
      <c r="I29" s="146">
        <v>82690</v>
      </c>
      <c r="J29" s="167" t="s">
        <v>266</v>
      </c>
      <c r="K29" s="162">
        <v>5.3718229111919999</v>
      </c>
      <c r="L29" s="234">
        <v>63041</v>
      </c>
      <c r="M29" s="235" t="s">
        <v>267</v>
      </c>
      <c r="N29" s="162">
        <v>4.4798027999020009</v>
      </c>
      <c r="O29" s="168">
        <v>631</v>
      </c>
      <c r="P29" s="169" t="s">
        <v>283</v>
      </c>
      <c r="Q29" s="162">
        <v>0.27</v>
      </c>
      <c r="R29" s="154">
        <v>40842</v>
      </c>
      <c r="S29" s="155">
        <v>0.5541666666666667</v>
      </c>
      <c r="T29" s="188">
        <v>1</v>
      </c>
      <c r="U29" s="159" t="s">
        <v>348</v>
      </c>
      <c r="V29" s="159"/>
      <c r="W29" s="159" t="s">
        <v>380</v>
      </c>
      <c r="X29" s="159"/>
      <c r="Y29" s="159" t="s">
        <v>376</v>
      </c>
      <c r="Z29" s="160">
        <v>40920</v>
      </c>
      <c r="AA29" s="161">
        <v>2.96</v>
      </c>
      <c r="AB29" s="162">
        <v>30.094999999999999</v>
      </c>
      <c r="AC29" s="146">
        <v>5903</v>
      </c>
      <c r="AD29" s="240" t="s">
        <v>434</v>
      </c>
    </row>
    <row r="30" spans="1:33" s="164" customFormat="1">
      <c r="A30" s="145">
        <v>59</v>
      </c>
      <c r="B30" s="146">
        <v>38</v>
      </c>
      <c r="C30" s="148" t="s">
        <v>336</v>
      </c>
      <c r="D30" s="146"/>
      <c r="E30" s="149"/>
      <c r="F30" s="173" t="s">
        <v>304</v>
      </c>
      <c r="G30" s="148" t="s">
        <v>151</v>
      </c>
      <c r="H30" s="146"/>
      <c r="I30" s="146">
        <v>82690</v>
      </c>
      <c r="J30" s="167" t="s">
        <v>266</v>
      </c>
      <c r="K30" s="162">
        <v>6.2107311332399995</v>
      </c>
      <c r="L30" s="234">
        <v>63041</v>
      </c>
      <c r="M30" s="235" t="s">
        <v>267</v>
      </c>
      <c r="N30" s="162">
        <v>5.4010820016800007</v>
      </c>
      <c r="O30" s="168">
        <v>631</v>
      </c>
      <c r="P30" s="169" t="s">
        <v>283</v>
      </c>
      <c r="Q30" s="162">
        <v>0.14000000000000001</v>
      </c>
      <c r="R30" s="154">
        <v>40842</v>
      </c>
      <c r="S30" s="155">
        <v>0.62569444444444444</v>
      </c>
      <c r="T30" s="188">
        <v>1</v>
      </c>
      <c r="U30" s="159" t="s">
        <v>348</v>
      </c>
      <c r="V30" s="159"/>
      <c r="W30" s="159" t="s">
        <v>381</v>
      </c>
      <c r="X30" s="159" t="s">
        <v>382</v>
      </c>
      <c r="Y30" s="159" t="s">
        <v>376</v>
      </c>
      <c r="Z30" s="160">
        <v>40920</v>
      </c>
      <c r="AA30" s="161">
        <v>5.71</v>
      </c>
      <c r="AB30" s="162">
        <v>29.655999999999999</v>
      </c>
      <c r="AC30" s="146">
        <v>6162</v>
      </c>
      <c r="AD30" s="240" t="s">
        <v>434</v>
      </c>
    </row>
    <row r="31" spans="1:33" s="164" customFormat="1">
      <c r="A31" s="145">
        <v>55</v>
      </c>
      <c r="B31" s="146">
        <v>5</v>
      </c>
      <c r="C31" s="148" t="s">
        <v>336</v>
      </c>
      <c r="D31" s="165"/>
      <c r="E31" s="149"/>
      <c r="F31" s="192" t="s">
        <v>180</v>
      </c>
      <c r="G31" s="148" t="s">
        <v>152</v>
      </c>
      <c r="H31" s="146"/>
      <c r="I31" s="146">
        <v>82690</v>
      </c>
      <c r="J31" s="167" t="s">
        <v>266</v>
      </c>
      <c r="K31" s="162">
        <v>5.615779090298</v>
      </c>
      <c r="L31" s="234">
        <v>63041</v>
      </c>
      <c r="M31" s="235" t="s">
        <v>267</v>
      </c>
      <c r="N31" s="162">
        <v>3.9792734087000001</v>
      </c>
      <c r="O31" s="168">
        <v>631</v>
      </c>
      <c r="P31" s="169" t="s">
        <v>283</v>
      </c>
      <c r="Q31" s="162">
        <v>0.2</v>
      </c>
      <c r="R31" s="154">
        <v>40842</v>
      </c>
      <c r="S31" s="155">
        <v>0.66180555555555554</v>
      </c>
      <c r="T31" s="188">
        <v>1</v>
      </c>
      <c r="U31" s="159" t="s">
        <v>348</v>
      </c>
      <c r="V31" s="159"/>
      <c r="W31" s="159" t="s">
        <v>383</v>
      </c>
      <c r="X31" s="159"/>
      <c r="Y31" s="159" t="s">
        <v>376</v>
      </c>
      <c r="Z31" s="160">
        <v>40926</v>
      </c>
      <c r="AA31" s="161">
        <v>4</v>
      </c>
      <c r="AB31" s="162">
        <v>35.313000000000002</v>
      </c>
      <c r="AC31" s="146">
        <v>6959</v>
      </c>
      <c r="AD31" s="240" t="s">
        <v>434</v>
      </c>
      <c r="AG31" s="191"/>
    </row>
    <row r="32" spans="1:33" s="164" customFormat="1">
      <c r="A32" s="145">
        <v>56</v>
      </c>
      <c r="B32" s="146">
        <v>6</v>
      </c>
      <c r="C32" s="148" t="s">
        <v>336</v>
      </c>
      <c r="D32" s="165"/>
      <c r="E32" s="149"/>
      <c r="F32" s="192" t="s">
        <v>180</v>
      </c>
      <c r="G32" s="148" t="s">
        <v>152</v>
      </c>
      <c r="H32" s="146"/>
      <c r="I32" s="146">
        <v>82690</v>
      </c>
      <c r="J32" s="167" t="s">
        <v>266</v>
      </c>
      <c r="K32" s="162">
        <v>5.6193411177500003</v>
      </c>
      <c r="L32" s="234">
        <v>63041</v>
      </c>
      <c r="M32" s="235" t="s">
        <v>267</v>
      </c>
      <c r="N32" s="162">
        <v>4.4187296018000009</v>
      </c>
      <c r="O32" s="168">
        <v>631</v>
      </c>
      <c r="P32" s="169" t="s">
        <v>283</v>
      </c>
      <c r="Q32" s="162">
        <v>0.2</v>
      </c>
      <c r="R32" s="154">
        <v>40842</v>
      </c>
      <c r="S32" s="155">
        <v>0.66180555555555554</v>
      </c>
      <c r="T32" s="188">
        <v>2</v>
      </c>
      <c r="U32" s="159" t="s">
        <v>348</v>
      </c>
      <c r="V32" s="159"/>
      <c r="W32" s="159" t="s">
        <v>383</v>
      </c>
      <c r="X32" s="159"/>
      <c r="Y32" s="159" t="s">
        <v>376</v>
      </c>
      <c r="Z32" s="160">
        <v>40926</v>
      </c>
      <c r="AA32" s="161">
        <v>4</v>
      </c>
      <c r="AB32" s="162">
        <v>37.198</v>
      </c>
      <c r="AC32" s="146">
        <v>7261</v>
      </c>
      <c r="AD32" s="240" t="s">
        <v>434</v>
      </c>
    </row>
    <row r="33" spans="1:33" s="164" customFormat="1">
      <c r="A33" s="145">
        <v>62</v>
      </c>
      <c r="B33" s="146">
        <v>7</v>
      </c>
      <c r="C33" s="148" t="s">
        <v>336</v>
      </c>
      <c r="D33" s="146"/>
      <c r="E33" s="149"/>
      <c r="F33" s="148" t="s">
        <v>154</v>
      </c>
      <c r="G33" s="148" t="s">
        <v>154</v>
      </c>
      <c r="H33" s="146"/>
      <c r="I33" s="146">
        <v>82690</v>
      </c>
      <c r="J33" s="167" t="s">
        <v>266</v>
      </c>
      <c r="K33" s="162">
        <v>5.3704254108500002</v>
      </c>
      <c r="L33" s="234">
        <v>63041</v>
      </c>
      <c r="M33" s="235" t="s">
        <v>267</v>
      </c>
      <c r="N33" s="162">
        <v>5.3535730540999991</v>
      </c>
      <c r="O33" s="168">
        <v>631</v>
      </c>
      <c r="P33" s="169" t="s">
        <v>283</v>
      </c>
      <c r="Q33" s="162">
        <v>0.2</v>
      </c>
      <c r="R33" s="154">
        <v>40842</v>
      </c>
      <c r="S33" s="155">
        <v>0.69166666666666676</v>
      </c>
      <c r="T33" s="188">
        <v>1</v>
      </c>
      <c r="U33" s="159" t="s">
        <v>348</v>
      </c>
      <c r="V33" s="159"/>
      <c r="W33" s="159" t="s">
        <v>383</v>
      </c>
      <c r="X33" s="159"/>
      <c r="Y33" s="159" t="s">
        <v>376</v>
      </c>
      <c r="Z33" s="160">
        <v>40926</v>
      </c>
      <c r="AA33" s="161">
        <v>4</v>
      </c>
      <c r="AB33" s="162">
        <v>36.360999999999997</v>
      </c>
      <c r="AC33" s="146">
        <v>7189</v>
      </c>
      <c r="AD33" s="240" t="s">
        <v>434</v>
      </c>
    </row>
    <row r="34" spans="1:33" s="164" customFormat="1">
      <c r="A34" s="145">
        <v>64</v>
      </c>
      <c r="B34" s="146">
        <v>38</v>
      </c>
      <c r="C34" s="146" t="s">
        <v>337</v>
      </c>
      <c r="D34" s="148"/>
      <c r="E34" s="149"/>
      <c r="F34" s="193" t="s">
        <v>198</v>
      </c>
      <c r="G34" s="146" t="s">
        <v>18</v>
      </c>
      <c r="H34" s="193">
        <v>9678</v>
      </c>
      <c r="I34" s="193">
        <v>82690</v>
      </c>
      <c r="J34" s="193" t="s">
        <v>266</v>
      </c>
      <c r="K34" s="194">
        <v>7.1062289984000007</v>
      </c>
      <c r="L34" s="234">
        <v>63041</v>
      </c>
      <c r="M34" s="235" t="s">
        <v>267</v>
      </c>
      <c r="N34" s="194">
        <v>4.7420943860000007</v>
      </c>
      <c r="O34" s="168">
        <v>631</v>
      </c>
      <c r="P34" s="169" t="s">
        <v>283</v>
      </c>
      <c r="Q34" s="194">
        <v>5</v>
      </c>
      <c r="R34" s="165">
        <v>40652</v>
      </c>
      <c r="S34" s="180">
        <v>0.59375</v>
      </c>
      <c r="T34" s="190">
        <v>1</v>
      </c>
      <c r="U34" s="158" t="s">
        <v>180</v>
      </c>
      <c r="V34" s="158"/>
      <c r="W34" s="158"/>
      <c r="X34" s="158"/>
      <c r="Y34" s="159" t="s">
        <v>376</v>
      </c>
      <c r="Z34" s="160">
        <v>40787</v>
      </c>
      <c r="AA34" s="162">
        <v>0.16</v>
      </c>
      <c r="AB34" s="162">
        <v>34.381999999999998</v>
      </c>
      <c r="AC34" s="146">
        <v>6640</v>
      </c>
      <c r="AD34" s="187"/>
    </row>
    <row r="35" spans="1:33" s="164" customFormat="1">
      <c r="A35" s="145">
        <v>65</v>
      </c>
      <c r="B35" s="148">
        <v>14</v>
      </c>
      <c r="C35" s="146" t="s">
        <v>338</v>
      </c>
      <c r="D35" s="148"/>
      <c r="E35" s="185"/>
      <c r="F35" s="193" t="s">
        <v>203</v>
      </c>
      <c r="G35" s="148" t="s">
        <v>63</v>
      </c>
      <c r="H35" s="148"/>
      <c r="I35" s="148">
        <v>82690</v>
      </c>
      <c r="J35" s="150" t="s">
        <v>266</v>
      </c>
      <c r="K35" s="151">
        <v>4.5191771475949993</v>
      </c>
      <c r="L35" s="234">
        <v>63041</v>
      </c>
      <c r="M35" s="235" t="s">
        <v>267</v>
      </c>
      <c r="N35" s="151">
        <v>6.1353665807750017</v>
      </c>
      <c r="O35" s="168">
        <v>631</v>
      </c>
      <c r="P35" s="169" t="s">
        <v>283</v>
      </c>
      <c r="Q35" s="151">
        <v>1.4</v>
      </c>
      <c r="R35" s="183">
        <v>40562</v>
      </c>
      <c r="S35" s="155">
        <v>0.60347222222222219</v>
      </c>
      <c r="T35" s="195">
        <v>1</v>
      </c>
      <c r="U35" s="158" t="s">
        <v>180</v>
      </c>
      <c r="V35" s="158"/>
      <c r="W35" s="158" t="s">
        <v>384</v>
      </c>
      <c r="X35" s="158"/>
      <c r="Y35" s="159" t="s">
        <v>376</v>
      </c>
      <c r="Z35" s="183">
        <v>40626</v>
      </c>
      <c r="AA35" s="162">
        <v>0.57142857142857151</v>
      </c>
      <c r="AB35" s="151">
        <v>39.584000000000003</v>
      </c>
      <c r="AC35" s="148">
        <v>7716</v>
      </c>
      <c r="AD35" s="174"/>
      <c r="AE35" s="196"/>
      <c r="AF35" s="196"/>
      <c r="AG35" s="163"/>
    </row>
    <row r="36" spans="1:33" s="164" customFormat="1">
      <c r="A36" s="145">
        <v>66</v>
      </c>
      <c r="B36" s="148">
        <v>15</v>
      </c>
      <c r="C36" s="146" t="s">
        <v>338</v>
      </c>
      <c r="D36" s="148"/>
      <c r="E36" s="185"/>
      <c r="F36" s="193" t="s">
        <v>203</v>
      </c>
      <c r="G36" s="148" t="s">
        <v>63</v>
      </c>
      <c r="H36" s="148"/>
      <c r="I36" s="148">
        <v>82690</v>
      </c>
      <c r="J36" s="150" t="s">
        <v>266</v>
      </c>
      <c r="K36" s="151">
        <v>4.2488613321199997</v>
      </c>
      <c r="L36" s="234">
        <v>63041</v>
      </c>
      <c r="M36" s="235" t="s">
        <v>267</v>
      </c>
      <c r="N36" s="151">
        <v>5.7507946850350011</v>
      </c>
      <c r="O36" s="168">
        <v>631</v>
      </c>
      <c r="P36" s="169" t="s">
        <v>283</v>
      </c>
      <c r="Q36" s="151">
        <v>1.4</v>
      </c>
      <c r="R36" s="183">
        <v>40562</v>
      </c>
      <c r="S36" s="155">
        <v>0.60347222222222219</v>
      </c>
      <c r="T36" s="195">
        <v>2</v>
      </c>
      <c r="U36" s="158" t="s">
        <v>180</v>
      </c>
      <c r="V36" s="158"/>
      <c r="W36" s="158" t="s">
        <v>384</v>
      </c>
      <c r="X36" s="158"/>
      <c r="Y36" s="159" t="s">
        <v>376</v>
      </c>
      <c r="Z36" s="183">
        <v>40626</v>
      </c>
      <c r="AA36" s="162">
        <v>0.57142857142857151</v>
      </c>
      <c r="AB36" s="151">
        <v>39.279000000000003</v>
      </c>
      <c r="AC36" s="148">
        <v>7626</v>
      </c>
      <c r="AD36" s="174"/>
      <c r="AE36" s="196"/>
      <c r="AF36" s="196"/>
      <c r="AG36" s="163"/>
    </row>
    <row r="37" spans="1:33" s="164" customFormat="1">
      <c r="A37" s="145">
        <v>67</v>
      </c>
      <c r="B37" s="146">
        <v>5</v>
      </c>
      <c r="C37" s="146" t="s">
        <v>338</v>
      </c>
      <c r="D37" s="148"/>
      <c r="E37" s="149"/>
      <c r="F37" s="193" t="s">
        <v>203</v>
      </c>
      <c r="G37" s="146" t="s">
        <v>19</v>
      </c>
      <c r="H37" s="193">
        <v>9672</v>
      </c>
      <c r="I37" s="193">
        <v>82690</v>
      </c>
      <c r="J37" s="193" t="s">
        <v>266</v>
      </c>
      <c r="K37" s="194">
        <v>4.9407265439999994</v>
      </c>
      <c r="L37" s="234">
        <v>63041</v>
      </c>
      <c r="M37" s="235" t="s">
        <v>267</v>
      </c>
      <c r="N37" s="194">
        <v>5.1324747784399989</v>
      </c>
      <c r="O37" s="168">
        <v>631</v>
      </c>
      <c r="P37" s="169" t="s">
        <v>283</v>
      </c>
      <c r="Q37" s="194">
        <v>1.4</v>
      </c>
      <c r="R37" s="165">
        <v>40653</v>
      </c>
      <c r="S37" s="180">
        <v>0.62847222222222221</v>
      </c>
      <c r="T37" s="190">
        <v>1</v>
      </c>
      <c r="U37" s="158" t="s">
        <v>180</v>
      </c>
      <c r="V37" s="158"/>
      <c r="W37" s="158"/>
      <c r="X37" s="158"/>
      <c r="Y37" s="159" t="s">
        <v>376</v>
      </c>
      <c r="Z37" s="160">
        <v>40792</v>
      </c>
      <c r="AA37" s="162">
        <v>0.57142857142857151</v>
      </c>
      <c r="AB37" s="162">
        <v>40.003</v>
      </c>
      <c r="AC37" s="146">
        <v>7630</v>
      </c>
      <c r="AD37" s="187"/>
      <c r="AE37" s="196"/>
      <c r="AF37" s="196"/>
      <c r="AG37" s="163"/>
    </row>
    <row r="38" spans="1:33" s="164" customFormat="1">
      <c r="A38" s="145">
        <v>80</v>
      </c>
      <c r="B38" s="148">
        <v>19</v>
      </c>
      <c r="C38" s="146" t="s">
        <v>340</v>
      </c>
      <c r="D38" s="148"/>
      <c r="E38" s="185"/>
      <c r="F38" s="166" t="s">
        <v>234</v>
      </c>
      <c r="G38" s="148" t="s">
        <v>67</v>
      </c>
      <c r="H38" s="148"/>
      <c r="I38" s="148">
        <v>82690</v>
      </c>
      <c r="J38" s="150" t="s">
        <v>266</v>
      </c>
      <c r="K38" s="151">
        <v>9.2935560748600015</v>
      </c>
      <c r="L38" s="234">
        <v>63041</v>
      </c>
      <c r="M38" s="235" t="s">
        <v>267</v>
      </c>
      <c r="N38" s="151">
        <v>8.358409447595001</v>
      </c>
      <c r="O38" s="168">
        <v>631</v>
      </c>
      <c r="P38" s="169" t="s">
        <v>283</v>
      </c>
      <c r="Q38" s="151">
        <v>2.2000000000000002</v>
      </c>
      <c r="R38" s="183">
        <v>40576</v>
      </c>
      <c r="S38" s="155">
        <v>0.55763888888888891</v>
      </c>
      <c r="T38" s="190">
        <v>1</v>
      </c>
      <c r="U38" s="158" t="s">
        <v>349</v>
      </c>
      <c r="V38" s="158"/>
      <c r="W38" s="158"/>
      <c r="X38" s="158"/>
      <c r="Y38" s="159" t="s">
        <v>376</v>
      </c>
      <c r="Z38" s="183">
        <v>40626</v>
      </c>
      <c r="AA38" s="162">
        <v>0.36363636363636365</v>
      </c>
      <c r="AB38" s="151">
        <v>36.866</v>
      </c>
      <c r="AC38" s="148">
        <v>6927</v>
      </c>
      <c r="AD38" s="174"/>
      <c r="AE38" s="163"/>
      <c r="AF38" s="163"/>
      <c r="AG38" s="163"/>
    </row>
    <row r="39" spans="1:33" s="164" customFormat="1">
      <c r="A39" s="145">
        <v>91</v>
      </c>
      <c r="B39" s="148">
        <v>20</v>
      </c>
      <c r="C39" s="146" t="s">
        <v>340</v>
      </c>
      <c r="D39" s="148"/>
      <c r="E39" s="185"/>
      <c r="F39" s="148" t="s">
        <v>22</v>
      </c>
      <c r="G39" s="148" t="s">
        <v>68</v>
      </c>
      <c r="H39" s="148"/>
      <c r="I39" s="148">
        <v>82690</v>
      </c>
      <c r="J39" s="150" t="s">
        <v>266</v>
      </c>
      <c r="K39" s="151">
        <v>9.3752336685949995</v>
      </c>
      <c r="L39" s="234">
        <v>63041</v>
      </c>
      <c r="M39" s="235" t="s">
        <v>267</v>
      </c>
      <c r="N39" s="151">
        <v>11.033722835175002</v>
      </c>
      <c r="O39" s="168">
        <v>631</v>
      </c>
      <c r="P39" s="169" t="s">
        <v>283</v>
      </c>
      <c r="Q39" s="151">
        <v>1.9</v>
      </c>
      <c r="R39" s="183">
        <v>40576</v>
      </c>
      <c r="S39" s="155">
        <v>0.63750000000000007</v>
      </c>
      <c r="T39" s="190">
        <v>1</v>
      </c>
      <c r="U39" s="158" t="s">
        <v>349</v>
      </c>
      <c r="V39" s="158"/>
      <c r="W39" s="158"/>
      <c r="X39" s="158"/>
      <c r="Y39" s="159" t="s">
        <v>376</v>
      </c>
      <c r="Z39" s="183">
        <v>40626</v>
      </c>
      <c r="AA39" s="162">
        <v>0.4210526315789474</v>
      </c>
      <c r="AB39" s="151">
        <v>35.713000000000001</v>
      </c>
      <c r="AC39" s="148">
        <v>6880</v>
      </c>
      <c r="AD39" s="174"/>
      <c r="AE39" s="196"/>
      <c r="AF39" s="196"/>
      <c r="AG39" s="163"/>
    </row>
    <row r="40" spans="1:33" s="164" customFormat="1">
      <c r="A40" s="145">
        <v>69</v>
      </c>
      <c r="B40" s="146">
        <v>6</v>
      </c>
      <c r="C40" s="146" t="s">
        <v>340</v>
      </c>
      <c r="D40" s="148"/>
      <c r="E40" s="149"/>
      <c r="F40" s="146" t="s">
        <v>21</v>
      </c>
      <c r="G40" s="146" t="s">
        <v>21</v>
      </c>
      <c r="H40" s="148"/>
      <c r="I40" s="148">
        <v>82690</v>
      </c>
      <c r="J40" s="150" t="s">
        <v>266</v>
      </c>
      <c r="K40" s="151">
        <v>24.086267791999997</v>
      </c>
      <c r="L40" s="234">
        <v>63041</v>
      </c>
      <c r="M40" s="235" t="s">
        <v>267</v>
      </c>
      <c r="N40" s="151">
        <v>15.242221433461999</v>
      </c>
      <c r="O40" s="168">
        <v>631</v>
      </c>
      <c r="P40" s="169" t="s">
        <v>283</v>
      </c>
      <c r="Q40" s="151">
        <v>0.32</v>
      </c>
      <c r="R40" s="165">
        <v>40653</v>
      </c>
      <c r="S40" s="180">
        <v>0.72430555555555554</v>
      </c>
      <c r="T40" s="190">
        <v>1</v>
      </c>
      <c r="U40" s="158" t="s">
        <v>349</v>
      </c>
      <c r="V40" s="158"/>
      <c r="W40" s="158"/>
      <c r="X40" s="158" t="s">
        <v>385</v>
      </c>
      <c r="Y40" s="159" t="s">
        <v>376</v>
      </c>
      <c r="Z40" s="160">
        <v>40792</v>
      </c>
      <c r="AA40" s="162">
        <v>2.5</v>
      </c>
      <c r="AB40" s="162">
        <v>43.054000000000002</v>
      </c>
      <c r="AC40" s="146">
        <v>8357</v>
      </c>
      <c r="AD40" s="187"/>
      <c r="AE40" s="196"/>
      <c r="AF40" s="196"/>
      <c r="AG40" s="163"/>
    </row>
    <row r="41" spans="1:33" s="164" customFormat="1">
      <c r="A41" s="145">
        <v>89</v>
      </c>
      <c r="B41" s="146">
        <v>7</v>
      </c>
      <c r="C41" s="146" t="s">
        <v>340</v>
      </c>
      <c r="D41" s="148"/>
      <c r="E41" s="149"/>
      <c r="F41" s="148" t="s">
        <v>22</v>
      </c>
      <c r="G41" s="146" t="s">
        <v>22</v>
      </c>
      <c r="H41" s="148"/>
      <c r="I41" s="148">
        <v>82690</v>
      </c>
      <c r="J41" s="150" t="s">
        <v>266</v>
      </c>
      <c r="K41" s="151">
        <v>8.6381274399999999</v>
      </c>
      <c r="L41" s="234">
        <v>63041</v>
      </c>
      <c r="M41" s="235" t="s">
        <v>267</v>
      </c>
      <c r="N41" s="151">
        <v>9.0086179453920003</v>
      </c>
      <c r="O41" s="168">
        <v>631</v>
      </c>
      <c r="P41" s="169" t="s">
        <v>283</v>
      </c>
      <c r="Q41" s="151">
        <v>2</v>
      </c>
      <c r="R41" s="165">
        <v>40667</v>
      </c>
      <c r="S41" s="180">
        <v>0.61319444444444449</v>
      </c>
      <c r="T41" s="190">
        <v>1</v>
      </c>
      <c r="U41" s="158" t="s">
        <v>349</v>
      </c>
      <c r="V41" s="158"/>
      <c r="W41" s="158"/>
      <c r="X41" s="158"/>
      <c r="Y41" s="159" t="s">
        <v>376</v>
      </c>
      <c r="Z41" s="160">
        <v>40792</v>
      </c>
      <c r="AA41" s="162">
        <v>0.4</v>
      </c>
      <c r="AB41" s="162">
        <v>40.744</v>
      </c>
      <c r="AC41" s="146">
        <v>7958</v>
      </c>
      <c r="AD41" s="187"/>
      <c r="AE41" s="163"/>
      <c r="AF41" s="163"/>
      <c r="AG41" s="163"/>
    </row>
    <row r="42" spans="1:33" s="164" customFormat="1">
      <c r="A42" s="145">
        <v>79</v>
      </c>
      <c r="B42" s="146">
        <v>8</v>
      </c>
      <c r="C42" s="146" t="s">
        <v>340</v>
      </c>
      <c r="D42" s="148"/>
      <c r="E42" s="149"/>
      <c r="F42" s="166" t="s">
        <v>234</v>
      </c>
      <c r="G42" s="146" t="s">
        <v>23</v>
      </c>
      <c r="H42" s="148"/>
      <c r="I42" s="148">
        <v>82690</v>
      </c>
      <c r="J42" s="150" t="s">
        <v>266</v>
      </c>
      <c r="K42" s="151">
        <v>9.0849166879999999</v>
      </c>
      <c r="L42" s="234">
        <v>63041</v>
      </c>
      <c r="M42" s="235" t="s">
        <v>267</v>
      </c>
      <c r="N42" s="151">
        <v>6.436452715211999</v>
      </c>
      <c r="O42" s="168">
        <v>631</v>
      </c>
      <c r="P42" s="169" t="s">
        <v>283</v>
      </c>
      <c r="Q42" s="151">
        <v>2.4</v>
      </c>
      <c r="R42" s="165">
        <v>40667</v>
      </c>
      <c r="S42" s="180">
        <v>0.68125000000000002</v>
      </c>
      <c r="T42" s="190">
        <v>1</v>
      </c>
      <c r="U42" s="158" t="s">
        <v>349</v>
      </c>
      <c r="V42" s="158"/>
      <c r="W42" s="158"/>
      <c r="X42" s="158"/>
      <c r="Y42" s="159" t="s">
        <v>376</v>
      </c>
      <c r="Z42" s="160">
        <v>40792</v>
      </c>
      <c r="AA42" s="162">
        <v>0.33333333333333337</v>
      </c>
      <c r="AB42" s="162">
        <v>42.076999999999998</v>
      </c>
      <c r="AC42" s="146">
        <v>8126</v>
      </c>
      <c r="AD42" s="187"/>
      <c r="AE42" s="196"/>
      <c r="AF42" s="196"/>
      <c r="AG42" s="163"/>
    </row>
    <row r="43" spans="1:33" s="164" customFormat="1">
      <c r="A43" s="145">
        <v>81</v>
      </c>
      <c r="B43" s="148">
        <v>26</v>
      </c>
      <c r="C43" s="146" t="s">
        <v>340</v>
      </c>
      <c r="D43" s="148"/>
      <c r="E43" s="185"/>
      <c r="F43" s="146" t="s">
        <v>98</v>
      </c>
      <c r="G43" s="146" t="s">
        <v>98</v>
      </c>
      <c r="H43" s="148"/>
      <c r="I43" s="148">
        <v>82690</v>
      </c>
      <c r="J43" s="150" t="s">
        <v>266</v>
      </c>
      <c r="K43" s="151">
        <v>7.6142603085496487</v>
      </c>
      <c r="L43" s="234">
        <v>63041</v>
      </c>
      <c r="M43" s="235" t="s">
        <v>267</v>
      </c>
      <c r="N43" s="151">
        <v>7.9379464152008747</v>
      </c>
      <c r="O43" s="168">
        <v>631</v>
      </c>
      <c r="P43" s="169" t="s">
        <v>283</v>
      </c>
      <c r="Q43" s="151">
        <v>0.53</v>
      </c>
      <c r="R43" s="154">
        <v>40757</v>
      </c>
      <c r="S43" s="155">
        <v>0.51666666666666672</v>
      </c>
      <c r="T43" s="190">
        <v>1</v>
      </c>
      <c r="U43" s="158" t="s">
        <v>349</v>
      </c>
      <c r="V43" s="158"/>
      <c r="W43" s="158" t="s">
        <v>386</v>
      </c>
      <c r="X43" s="158" t="s">
        <v>387</v>
      </c>
      <c r="Y43" s="159" t="s">
        <v>376</v>
      </c>
      <c r="Z43" s="183">
        <v>40848</v>
      </c>
      <c r="AA43" s="162">
        <v>1.5094339622641511</v>
      </c>
      <c r="AB43" s="151">
        <v>33.197000000000003</v>
      </c>
      <c r="AC43" s="148">
        <v>6245</v>
      </c>
      <c r="AD43" s="174"/>
      <c r="AE43" s="163"/>
      <c r="AF43" s="163"/>
      <c r="AG43" s="163"/>
    </row>
    <row r="44" spans="1:33" s="164" customFormat="1">
      <c r="A44" s="145">
        <v>83</v>
      </c>
      <c r="B44" s="148">
        <v>27</v>
      </c>
      <c r="C44" s="146" t="s">
        <v>340</v>
      </c>
      <c r="D44" s="148"/>
      <c r="E44" s="185"/>
      <c r="F44" s="146" t="s">
        <v>99</v>
      </c>
      <c r="G44" s="146" t="s">
        <v>99</v>
      </c>
      <c r="H44" s="148"/>
      <c r="I44" s="148">
        <v>82690</v>
      </c>
      <c r="J44" s="150" t="s">
        <v>266</v>
      </c>
      <c r="K44" s="151">
        <v>6.0226795777943201</v>
      </c>
      <c r="L44" s="234">
        <v>63041</v>
      </c>
      <c r="M44" s="235" t="s">
        <v>267</v>
      </c>
      <c r="N44" s="151">
        <v>8.0545179484562848</v>
      </c>
      <c r="O44" s="168">
        <v>631</v>
      </c>
      <c r="P44" s="169" t="s">
        <v>283</v>
      </c>
      <c r="Q44" s="151">
        <v>1.1000000000000001</v>
      </c>
      <c r="R44" s="154">
        <v>40757</v>
      </c>
      <c r="S44" s="155">
        <v>0.61736111111111114</v>
      </c>
      <c r="T44" s="190">
        <v>1</v>
      </c>
      <c r="U44" s="158" t="s">
        <v>349</v>
      </c>
      <c r="V44" s="158"/>
      <c r="W44" s="158"/>
      <c r="X44" s="158" t="s">
        <v>388</v>
      </c>
      <c r="Y44" s="159" t="s">
        <v>376</v>
      </c>
      <c r="Z44" s="183">
        <v>40848</v>
      </c>
      <c r="AA44" s="162">
        <v>0.72727272727272729</v>
      </c>
      <c r="AB44" s="151">
        <v>31.579000000000001</v>
      </c>
      <c r="AC44" s="148">
        <v>5794</v>
      </c>
      <c r="AD44" s="174"/>
      <c r="AE44" s="163"/>
      <c r="AF44" s="163"/>
      <c r="AG44" s="163"/>
    </row>
    <row r="45" spans="1:33" s="164" customFormat="1">
      <c r="A45" s="145">
        <v>77</v>
      </c>
      <c r="B45" s="148">
        <v>28</v>
      </c>
      <c r="C45" s="146" t="s">
        <v>340</v>
      </c>
      <c r="D45" s="148"/>
      <c r="E45" s="185"/>
      <c r="F45" s="166" t="s">
        <v>235</v>
      </c>
      <c r="G45" s="146" t="s">
        <v>100</v>
      </c>
      <c r="H45" s="148"/>
      <c r="I45" s="148">
        <v>82690</v>
      </c>
      <c r="J45" s="150" t="s">
        <v>266</v>
      </c>
      <c r="K45" s="151">
        <v>6.9851714002436456</v>
      </c>
      <c r="L45" s="234">
        <v>63041</v>
      </c>
      <c r="M45" s="235" t="s">
        <v>267</v>
      </c>
      <c r="N45" s="151">
        <v>7.7117751158980026</v>
      </c>
      <c r="O45" s="168">
        <v>631</v>
      </c>
      <c r="P45" s="169" t="s">
        <v>283</v>
      </c>
      <c r="Q45" s="151">
        <v>1.6</v>
      </c>
      <c r="R45" s="154">
        <v>40757</v>
      </c>
      <c r="S45" s="155">
        <v>0.67708333333333337</v>
      </c>
      <c r="T45" s="190">
        <v>1</v>
      </c>
      <c r="U45" s="158" t="s">
        <v>349</v>
      </c>
      <c r="V45" s="158"/>
      <c r="W45" s="158"/>
      <c r="X45" s="158"/>
      <c r="Y45" s="158" t="s">
        <v>390</v>
      </c>
      <c r="Z45" s="183">
        <v>40848</v>
      </c>
      <c r="AA45" s="162">
        <v>0.5</v>
      </c>
      <c r="AB45" s="151">
        <v>34.497999999999998</v>
      </c>
      <c r="AC45" s="148">
        <v>6346</v>
      </c>
      <c r="AD45" s="174"/>
      <c r="AE45" s="196"/>
      <c r="AF45" s="196"/>
      <c r="AG45" s="163"/>
    </row>
    <row r="46" spans="1:33" s="164" customFormat="1">
      <c r="A46" s="145">
        <v>88</v>
      </c>
      <c r="B46" s="148">
        <v>29</v>
      </c>
      <c r="C46" s="146" t="s">
        <v>340</v>
      </c>
      <c r="D46" s="148"/>
      <c r="E46" s="185"/>
      <c r="F46" s="147" t="s">
        <v>180</v>
      </c>
      <c r="G46" s="146" t="s">
        <v>101</v>
      </c>
      <c r="H46" s="148"/>
      <c r="I46" s="148">
        <v>82690</v>
      </c>
      <c r="J46" s="150" t="s">
        <v>266</v>
      </c>
      <c r="K46" s="151">
        <v>3.6037185394809583</v>
      </c>
      <c r="L46" s="234">
        <v>63041</v>
      </c>
      <c r="M46" s="235" t="s">
        <v>267</v>
      </c>
      <c r="N46" s="151">
        <v>6.3106846997315964</v>
      </c>
      <c r="O46" s="168">
        <v>631</v>
      </c>
      <c r="P46" s="169" t="s">
        <v>283</v>
      </c>
      <c r="Q46" s="151">
        <v>3.1</v>
      </c>
      <c r="R46" s="154">
        <v>40757</v>
      </c>
      <c r="S46" s="155">
        <v>0.71527777777777779</v>
      </c>
      <c r="T46" s="190">
        <v>1</v>
      </c>
      <c r="U46" s="158" t="s">
        <v>349</v>
      </c>
      <c r="V46" s="158"/>
      <c r="W46" s="158"/>
      <c r="X46" s="158"/>
      <c r="Y46" s="158" t="s">
        <v>390</v>
      </c>
      <c r="Z46" s="183">
        <v>40848</v>
      </c>
      <c r="AA46" s="162">
        <v>0.25806451612903225</v>
      </c>
      <c r="AB46" s="151">
        <v>34.826000000000001</v>
      </c>
      <c r="AC46" s="148">
        <v>6475</v>
      </c>
      <c r="AD46" s="174"/>
      <c r="AE46" s="163"/>
      <c r="AF46" s="163"/>
      <c r="AG46" s="163"/>
    </row>
    <row r="47" spans="1:33" s="164" customFormat="1">
      <c r="A47" s="145">
        <v>87</v>
      </c>
      <c r="B47" s="148">
        <v>30</v>
      </c>
      <c r="C47" s="146" t="s">
        <v>340</v>
      </c>
      <c r="D47" s="148"/>
      <c r="E47" s="185"/>
      <c r="F47" s="147" t="s">
        <v>314</v>
      </c>
      <c r="G47" s="146" t="s">
        <v>102</v>
      </c>
      <c r="H47" s="148"/>
      <c r="I47" s="148">
        <v>82690</v>
      </c>
      <c r="J47" s="150" t="s">
        <v>266</v>
      </c>
      <c r="K47" s="151">
        <v>12.083417095906952</v>
      </c>
      <c r="L47" s="234">
        <v>63041</v>
      </c>
      <c r="M47" s="235" t="s">
        <v>267</v>
      </c>
      <c r="N47" s="151">
        <v>10.540660836024225</v>
      </c>
      <c r="O47" s="168">
        <v>631</v>
      </c>
      <c r="P47" s="169" t="s">
        <v>283</v>
      </c>
      <c r="Q47" s="151">
        <v>7.6</v>
      </c>
      <c r="R47" s="154">
        <v>40757</v>
      </c>
      <c r="S47" s="155">
        <v>0.74861111111111101</v>
      </c>
      <c r="T47" s="190">
        <v>1</v>
      </c>
      <c r="U47" s="158" t="s">
        <v>349</v>
      </c>
      <c r="V47" s="158"/>
      <c r="W47" s="158"/>
      <c r="X47" s="158" t="s">
        <v>389</v>
      </c>
      <c r="Y47" s="159" t="s">
        <v>376</v>
      </c>
      <c r="Z47" s="183">
        <v>40848</v>
      </c>
      <c r="AA47" s="162">
        <v>0.10526315789473685</v>
      </c>
      <c r="AB47" s="151">
        <v>35.642000000000003</v>
      </c>
      <c r="AC47" s="148">
        <v>6662</v>
      </c>
      <c r="AD47" s="174"/>
      <c r="AE47" s="163"/>
      <c r="AF47" s="163"/>
      <c r="AG47" s="163"/>
    </row>
    <row r="48" spans="1:33" s="164" customFormat="1">
      <c r="A48" s="145">
        <v>72</v>
      </c>
      <c r="B48" s="146">
        <v>5</v>
      </c>
      <c r="C48" s="146" t="s">
        <v>340</v>
      </c>
      <c r="D48" s="148"/>
      <c r="E48" s="149"/>
      <c r="F48" s="197" t="s">
        <v>180</v>
      </c>
      <c r="G48" s="146" t="s">
        <v>119</v>
      </c>
      <c r="H48" s="148"/>
      <c r="I48" s="148">
        <v>82690</v>
      </c>
      <c r="J48" s="150" t="s">
        <v>266</v>
      </c>
      <c r="K48" s="151">
        <v>2.9912422926799995</v>
      </c>
      <c r="L48" s="234">
        <v>63041</v>
      </c>
      <c r="M48" s="235" t="s">
        <v>267</v>
      </c>
      <c r="N48" s="151">
        <v>6.5051432192100007</v>
      </c>
      <c r="O48" s="168">
        <v>631</v>
      </c>
      <c r="P48" s="169" t="s">
        <v>283</v>
      </c>
      <c r="Q48" s="151">
        <v>7.4</v>
      </c>
      <c r="R48" s="154">
        <v>40758</v>
      </c>
      <c r="S48" s="155">
        <v>0.44236111111111115</v>
      </c>
      <c r="T48" s="195">
        <v>1</v>
      </c>
      <c r="U48" s="158" t="s">
        <v>349</v>
      </c>
      <c r="V48" s="158"/>
      <c r="W48" s="158"/>
      <c r="X48" s="158"/>
      <c r="Y48" s="158" t="s">
        <v>390</v>
      </c>
      <c r="Z48" s="160">
        <v>40918</v>
      </c>
      <c r="AA48" s="161">
        <v>0.11</v>
      </c>
      <c r="AB48" s="162">
        <v>37.567999999999998</v>
      </c>
      <c r="AC48" s="146">
        <v>7623</v>
      </c>
      <c r="AD48" s="240" t="s">
        <v>434</v>
      </c>
      <c r="AE48" s="163"/>
      <c r="AF48" s="163"/>
      <c r="AG48" s="163"/>
    </row>
    <row r="49" spans="1:33" s="164" customFormat="1">
      <c r="A49" s="145">
        <v>73</v>
      </c>
      <c r="B49" s="146">
        <v>6</v>
      </c>
      <c r="C49" s="146" t="s">
        <v>340</v>
      </c>
      <c r="D49" s="148"/>
      <c r="E49" s="149"/>
      <c r="F49" s="197" t="s">
        <v>180</v>
      </c>
      <c r="G49" s="146" t="s">
        <v>119</v>
      </c>
      <c r="H49" s="148"/>
      <c r="I49" s="148">
        <v>82690</v>
      </c>
      <c r="J49" s="150" t="s">
        <v>266</v>
      </c>
      <c r="K49" s="151">
        <v>2.9040610328399992</v>
      </c>
      <c r="L49" s="234">
        <v>63041</v>
      </c>
      <c r="M49" s="235" t="s">
        <v>267</v>
      </c>
      <c r="N49" s="151">
        <v>6.2729529208500008</v>
      </c>
      <c r="O49" s="168">
        <v>631</v>
      </c>
      <c r="P49" s="169" t="s">
        <v>283</v>
      </c>
      <c r="Q49" s="151">
        <v>7.4</v>
      </c>
      <c r="R49" s="154">
        <v>40758</v>
      </c>
      <c r="S49" s="155">
        <v>0.44236111111111115</v>
      </c>
      <c r="T49" s="195">
        <v>2</v>
      </c>
      <c r="U49" s="158" t="s">
        <v>349</v>
      </c>
      <c r="V49" s="158"/>
      <c r="W49" s="158"/>
      <c r="X49" s="158"/>
      <c r="Y49" s="158" t="s">
        <v>390</v>
      </c>
      <c r="Z49" s="160">
        <v>40918</v>
      </c>
      <c r="AA49" s="161">
        <v>0.11</v>
      </c>
      <c r="AB49" s="162">
        <v>37.645000000000003</v>
      </c>
      <c r="AC49" s="146">
        <v>7658</v>
      </c>
      <c r="AD49" s="240" t="s">
        <v>434</v>
      </c>
      <c r="AE49" s="163"/>
      <c r="AF49" s="163"/>
      <c r="AG49" s="163"/>
    </row>
    <row r="50" spans="1:33" s="164" customFormat="1">
      <c r="A50" s="145">
        <v>74</v>
      </c>
      <c r="B50" s="146">
        <v>7</v>
      </c>
      <c r="C50" s="146" t="s">
        <v>340</v>
      </c>
      <c r="D50" s="148"/>
      <c r="E50" s="149"/>
      <c r="F50" s="197" t="s">
        <v>180</v>
      </c>
      <c r="G50" s="146" t="s">
        <v>121</v>
      </c>
      <c r="H50" s="148"/>
      <c r="I50" s="148">
        <v>82690</v>
      </c>
      <c r="J50" s="150" t="s">
        <v>266</v>
      </c>
      <c r="K50" s="151">
        <v>2.5836060212799996</v>
      </c>
      <c r="L50" s="234">
        <v>63041</v>
      </c>
      <c r="M50" s="235" t="s">
        <v>267</v>
      </c>
      <c r="N50" s="151">
        <v>6.1637067484500001</v>
      </c>
      <c r="O50" s="168">
        <v>631</v>
      </c>
      <c r="P50" s="169" t="s">
        <v>283</v>
      </c>
      <c r="Q50" s="151">
        <v>15</v>
      </c>
      <c r="R50" s="154">
        <v>40758</v>
      </c>
      <c r="S50" s="155">
        <v>0.47569444444444442</v>
      </c>
      <c r="T50" s="190">
        <v>1</v>
      </c>
      <c r="U50" s="158" t="s">
        <v>349</v>
      </c>
      <c r="V50" s="158"/>
      <c r="W50" s="158"/>
      <c r="X50" s="158"/>
      <c r="Y50" s="158" t="s">
        <v>390</v>
      </c>
      <c r="Z50" s="160">
        <v>40918</v>
      </c>
      <c r="AA50" s="161">
        <v>0.05</v>
      </c>
      <c r="AB50" s="162">
        <v>36.478000000000002</v>
      </c>
      <c r="AC50" s="146">
        <v>6891</v>
      </c>
      <c r="AD50" s="240" t="s">
        <v>434</v>
      </c>
      <c r="AE50" s="196"/>
      <c r="AF50" s="196"/>
      <c r="AG50" s="163"/>
    </row>
    <row r="51" spans="1:33" s="164" customFormat="1">
      <c r="A51" s="145">
        <v>90</v>
      </c>
      <c r="B51" s="148">
        <v>31</v>
      </c>
      <c r="C51" s="146" t="s">
        <v>340</v>
      </c>
      <c r="D51" s="148"/>
      <c r="E51" s="185"/>
      <c r="F51" s="148" t="s">
        <v>22</v>
      </c>
      <c r="G51" s="146" t="s">
        <v>22</v>
      </c>
      <c r="H51" s="148"/>
      <c r="I51" s="148">
        <v>82690</v>
      </c>
      <c r="J51" s="150" t="s">
        <v>266</v>
      </c>
      <c r="K51" s="151">
        <v>8.4416795846394859</v>
      </c>
      <c r="L51" s="234">
        <v>63041</v>
      </c>
      <c r="M51" s="235" t="s">
        <v>267</v>
      </c>
      <c r="N51" s="151">
        <v>9.8741264727428035</v>
      </c>
      <c r="O51" s="168">
        <v>631</v>
      </c>
      <c r="P51" s="169" t="s">
        <v>283</v>
      </c>
      <c r="Q51" s="151">
        <v>2</v>
      </c>
      <c r="R51" s="154">
        <v>40758</v>
      </c>
      <c r="S51" s="155">
        <v>0.4777777777777778</v>
      </c>
      <c r="T51" s="190">
        <v>1</v>
      </c>
      <c r="U51" s="158" t="s">
        <v>349</v>
      </c>
      <c r="V51" s="158"/>
      <c r="W51" s="158" t="s">
        <v>391</v>
      </c>
      <c r="X51" s="158" t="s">
        <v>392</v>
      </c>
      <c r="Y51" s="159" t="s">
        <v>376</v>
      </c>
      <c r="Z51" s="183">
        <v>40848</v>
      </c>
      <c r="AA51" s="162">
        <v>0.4</v>
      </c>
      <c r="AB51" s="151">
        <v>32.756999999999998</v>
      </c>
      <c r="AC51" s="148">
        <v>6284</v>
      </c>
      <c r="AD51" s="174"/>
      <c r="AE51" s="163"/>
      <c r="AF51" s="163"/>
      <c r="AG51" s="163"/>
    </row>
    <row r="52" spans="1:33" s="164" customFormat="1">
      <c r="A52" s="145">
        <v>84</v>
      </c>
      <c r="B52" s="148">
        <v>32</v>
      </c>
      <c r="C52" s="146" t="s">
        <v>340</v>
      </c>
      <c r="D52" s="148"/>
      <c r="E52" s="185"/>
      <c r="F52" s="146" t="s">
        <v>103</v>
      </c>
      <c r="G52" s="146" t="s">
        <v>103</v>
      </c>
      <c r="H52" s="148"/>
      <c r="I52" s="148">
        <v>82690</v>
      </c>
      <c r="J52" s="150" t="s">
        <v>266</v>
      </c>
      <c r="K52" s="151">
        <v>6.6299286232418977</v>
      </c>
      <c r="L52" s="234">
        <v>63041</v>
      </c>
      <c r="M52" s="235" t="s">
        <v>267</v>
      </c>
      <c r="N52" s="151">
        <v>7.6784180263973232</v>
      </c>
      <c r="O52" s="168">
        <v>631</v>
      </c>
      <c r="P52" s="169" t="s">
        <v>283</v>
      </c>
      <c r="Q52" s="151">
        <v>2.6</v>
      </c>
      <c r="R52" s="154">
        <v>40758</v>
      </c>
      <c r="S52" s="155">
        <v>0.54166666666666663</v>
      </c>
      <c r="T52" s="190">
        <v>1</v>
      </c>
      <c r="U52" s="158" t="s">
        <v>349</v>
      </c>
      <c r="V52" s="158"/>
      <c r="W52" s="158"/>
      <c r="X52" s="158"/>
      <c r="Y52" s="158" t="s">
        <v>390</v>
      </c>
      <c r="Z52" s="183">
        <v>40848</v>
      </c>
      <c r="AA52" s="162">
        <v>0.30769230769230771</v>
      </c>
      <c r="AB52" s="151">
        <v>31.167000000000002</v>
      </c>
      <c r="AC52" s="148">
        <v>6004</v>
      </c>
      <c r="AD52" s="174"/>
      <c r="AE52" s="163"/>
      <c r="AF52" s="163"/>
      <c r="AG52" s="163"/>
    </row>
    <row r="53" spans="1:33" s="164" customFormat="1">
      <c r="A53" s="145">
        <v>86</v>
      </c>
      <c r="B53" s="148">
        <v>33</v>
      </c>
      <c r="C53" s="146" t="s">
        <v>340</v>
      </c>
      <c r="D53" s="148"/>
      <c r="E53" s="185"/>
      <c r="F53" s="147" t="s">
        <v>313</v>
      </c>
      <c r="G53" s="146" t="s">
        <v>104</v>
      </c>
      <c r="H53" s="148"/>
      <c r="I53" s="148">
        <v>82690</v>
      </c>
      <c r="J53" s="150" t="s">
        <v>266</v>
      </c>
      <c r="K53" s="151">
        <v>7.6589874356903813</v>
      </c>
      <c r="L53" s="234">
        <v>63041</v>
      </c>
      <c r="M53" s="235" t="s">
        <v>267</v>
      </c>
      <c r="N53" s="151">
        <v>8.4617964120144027</v>
      </c>
      <c r="O53" s="168">
        <v>631</v>
      </c>
      <c r="P53" s="169" t="s">
        <v>283</v>
      </c>
      <c r="Q53" s="151">
        <v>2.7</v>
      </c>
      <c r="R53" s="154">
        <v>40758</v>
      </c>
      <c r="S53" s="155">
        <v>0.71666666666666667</v>
      </c>
      <c r="T53" s="190">
        <v>1</v>
      </c>
      <c r="U53" s="158" t="s">
        <v>349</v>
      </c>
      <c r="V53" s="158"/>
      <c r="W53" s="158"/>
      <c r="X53" s="158" t="s">
        <v>393</v>
      </c>
      <c r="Y53" s="159" t="s">
        <v>376</v>
      </c>
      <c r="Z53" s="183">
        <v>40848</v>
      </c>
      <c r="AA53" s="162">
        <v>0.29629629629629628</v>
      </c>
      <c r="AB53" s="151">
        <v>30.31</v>
      </c>
      <c r="AC53" s="148">
        <v>5889</v>
      </c>
      <c r="AD53" s="174"/>
      <c r="AE53" s="163"/>
      <c r="AF53" s="163"/>
      <c r="AG53" s="163"/>
    </row>
    <row r="54" spans="1:33" s="164" customFormat="1">
      <c r="A54" s="145">
        <v>78</v>
      </c>
      <c r="B54" s="148">
        <v>14</v>
      </c>
      <c r="C54" s="146" t="s">
        <v>340</v>
      </c>
      <c r="D54" s="148"/>
      <c r="E54" s="185"/>
      <c r="F54" s="147" t="s">
        <v>234</v>
      </c>
      <c r="G54" s="146" t="s">
        <v>105</v>
      </c>
      <c r="H54" s="148"/>
      <c r="I54" s="148">
        <v>82690</v>
      </c>
      <c r="J54" s="150" t="s">
        <v>266</v>
      </c>
      <c r="K54" s="151">
        <v>9.7295397362099987</v>
      </c>
      <c r="L54" s="234">
        <v>63041</v>
      </c>
      <c r="M54" s="235" t="s">
        <v>267</v>
      </c>
      <c r="N54" s="151">
        <v>9.224650639</v>
      </c>
      <c r="O54" s="168">
        <v>631</v>
      </c>
      <c r="P54" s="169" t="s">
        <v>283</v>
      </c>
      <c r="Q54" s="151">
        <v>2.5</v>
      </c>
      <c r="R54" s="154">
        <v>40759</v>
      </c>
      <c r="S54" s="155">
        <v>0.52569444444444446</v>
      </c>
      <c r="T54" s="190">
        <v>1</v>
      </c>
      <c r="U54" s="158" t="s">
        <v>349</v>
      </c>
      <c r="V54" s="158"/>
      <c r="W54" s="158"/>
      <c r="X54" s="158" t="s">
        <v>394</v>
      </c>
      <c r="Y54" s="159" t="s">
        <v>376</v>
      </c>
      <c r="Z54" s="183">
        <v>40855</v>
      </c>
      <c r="AA54" s="162">
        <v>0.32</v>
      </c>
      <c r="AB54" s="151">
        <v>35.237000000000002</v>
      </c>
      <c r="AC54" s="148">
        <v>6872</v>
      </c>
      <c r="AD54" s="174"/>
      <c r="AE54" s="163"/>
      <c r="AF54" s="163"/>
      <c r="AG54" s="163"/>
    </row>
    <row r="55" spans="1:33" s="164" customFormat="1">
      <c r="A55" s="145">
        <v>68</v>
      </c>
      <c r="B55" s="146">
        <v>8</v>
      </c>
      <c r="C55" s="146" t="s">
        <v>340</v>
      </c>
      <c r="D55" s="148"/>
      <c r="E55" s="149"/>
      <c r="F55" s="148" t="s">
        <v>155</v>
      </c>
      <c r="G55" s="148" t="s">
        <v>155</v>
      </c>
      <c r="H55" s="148"/>
      <c r="I55" s="148">
        <v>82690</v>
      </c>
      <c r="J55" s="150" t="s">
        <v>266</v>
      </c>
      <c r="K55" s="151">
        <v>9.6723425553100011</v>
      </c>
      <c r="L55" s="234">
        <v>63041</v>
      </c>
      <c r="M55" s="235" t="s">
        <v>267</v>
      </c>
      <c r="N55" s="151">
        <v>6.362407565599999</v>
      </c>
      <c r="O55" s="168">
        <v>631</v>
      </c>
      <c r="P55" s="169" t="s">
        <v>283</v>
      </c>
      <c r="Q55" s="151">
        <v>9.6</v>
      </c>
      <c r="R55" s="183">
        <v>40848</v>
      </c>
      <c r="S55" s="155">
        <v>0.53333333333333333</v>
      </c>
      <c r="T55" s="190">
        <v>1</v>
      </c>
      <c r="U55" s="158" t="s">
        <v>349</v>
      </c>
      <c r="V55" s="158"/>
      <c r="W55" s="158"/>
      <c r="X55" s="158" t="s">
        <v>395</v>
      </c>
      <c r="Y55" s="159" t="s">
        <v>376</v>
      </c>
      <c r="Z55" s="160">
        <v>40926</v>
      </c>
      <c r="AA55" s="161">
        <v>0.08</v>
      </c>
      <c r="AB55" s="162">
        <v>35.642000000000003</v>
      </c>
      <c r="AC55" s="146">
        <v>7347</v>
      </c>
      <c r="AD55" s="240" t="s">
        <v>434</v>
      </c>
      <c r="AE55" s="196"/>
      <c r="AF55" s="196"/>
      <c r="AG55" s="163"/>
    </row>
    <row r="56" spans="1:33" s="164" customFormat="1">
      <c r="A56" s="145">
        <v>82</v>
      </c>
      <c r="B56" s="146">
        <v>9</v>
      </c>
      <c r="C56" s="146" t="s">
        <v>340</v>
      </c>
      <c r="D56" s="148"/>
      <c r="E56" s="149"/>
      <c r="F56" s="147" t="s">
        <v>156</v>
      </c>
      <c r="G56" s="148" t="s">
        <v>156</v>
      </c>
      <c r="H56" s="148"/>
      <c r="I56" s="148">
        <v>82690</v>
      </c>
      <c r="J56" s="150" t="s">
        <v>266</v>
      </c>
      <c r="K56" s="151">
        <v>5.9368821368419997</v>
      </c>
      <c r="L56" s="234">
        <v>63041</v>
      </c>
      <c r="M56" s="235" t="s">
        <v>267</v>
      </c>
      <c r="N56" s="151">
        <v>6.5183798363000003</v>
      </c>
      <c r="O56" s="168">
        <v>631</v>
      </c>
      <c r="P56" s="169" t="s">
        <v>283</v>
      </c>
      <c r="Q56" s="151">
        <v>2.4</v>
      </c>
      <c r="R56" s="183">
        <v>40848</v>
      </c>
      <c r="S56" s="155">
        <v>0.60277777777777775</v>
      </c>
      <c r="T56" s="190">
        <v>1</v>
      </c>
      <c r="U56" s="158" t="s">
        <v>349</v>
      </c>
      <c r="V56" s="158"/>
      <c r="W56" s="158"/>
      <c r="X56" s="158" t="s">
        <v>396</v>
      </c>
      <c r="Y56" s="159" t="s">
        <v>376</v>
      </c>
      <c r="Z56" s="160">
        <v>40926</v>
      </c>
      <c r="AA56" s="161">
        <v>0.33</v>
      </c>
      <c r="AB56" s="162">
        <v>34.027000000000001</v>
      </c>
      <c r="AC56" s="146">
        <v>6725</v>
      </c>
      <c r="AD56" s="240" t="s">
        <v>434</v>
      </c>
      <c r="AE56" s="163"/>
      <c r="AF56" s="163"/>
      <c r="AG56" s="163"/>
    </row>
    <row r="57" spans="1:33" s="164" customFormat="1">
      <c r="A57" s="145">
        <v>71</v>
      </c>
      <c r="B57" s="146">
        <v>29</v>
      </c>
      <c r="C57" s="146" t="s">
        <v>340</v>
      </c>
      <c r="D57" s="148"/>
      <c r="E57" s="149"/>
      <c r="F57" s="148" t="s">
        <v>171</v>
      </c>
      <c r="G57" s="148" t="s">
        <v>171</v>
      </c>
      <c r="H57" s="148"/>
      <c r="I57" s="148">
        <v>82690</v>
      </c>
      <c r="J57" s="150" t="s">
        <v>266</v>
      </c>
      <c r="K57" s="151">
        <v>4.5251033490819994</v>
      </c>
      <c r="L57" s="234">
        <v>63041</v>
      </c>
      <c r="M57" s="235" t="s">
        <v>267</v>
      </c>
      <c r="N57" s="151">
        <v>-6.6241816176999997</v>
      </c>
      <c r="O57" s="168">
        <v>631</v>
      </c>
      <c r="P57" s="169" t="s">
        <v>283</v>
      </c>
      <c r="Q57" s="151">
        <v>4.0000000000000001E-3</v>
      </c>
      <c r="R57" s="154">
        <v>40849</v>
      </c>
      <c r="S57" s="155">
        <v>0.63194444444444442</v>
      </c>
      <c r="T57" s="190">
        <v>1</v>
      </c>
      <c r="U57" s="158" t="s">
        <v>349</v>
      </c>
      <c r="V57" s="158"/>
      <c r="W57" s="158"/>
      <c r="X57" s="158" t="s">
        <v>397</v>
      </c>
      <c r="Y57" s="159" t="s">
        <v>376</v>
      </c>
      <c r="Z57" s="160">
        <v>40926</v>
      </c>
      <c r="AA57" s="162">
        <v>6</v>
      </c>
      <c r="AB57" s="162">
        <v>0.23799999999999999</v>
      </c>
      <c r="AC57" s="146">
        <v>54</v>
      </c>
      <c r="AD57" s="174"/>
      <c r="AE57" s="196"/>
      <c r="AF57" s="196"/>
      <c r="AG57" s="163"/>
    </row>
    <row r="58" spans="1:33" s="164" customFormat="1">
      <c r="A58" s="145">
        <v>70</v>
      </c>
      <c r="B58" s="146">
        <v>10</v>
      </c>
      <c r="C58" s="146" t="s">
        <v>340</v>
      </c>
      <c r="D58" s="148"/>
      <c r="E58" s="149"/>
      <c r="F58" s="148" t="s">
        <v>329</v>
      </c>
      <c r="G58" s="148" t="s">
        <v>157</v>
      </c>
      <c r="H58" s="148"/>
      <c r="I58" s="148">
        <v>82690</v>
      </c>
      <c r="J58" s="150" t="s">
        <v>266</v>
      </c>
      <c r="K58" s="151">
        <v>5.6040271411580003</v>
      </c>
      <c r="L58" s="234">
        <v>63041</v>
      </c>
      <c r="M58" s="235" t="s">
        <v>267</v>
      </c>
      <c r="N58" s="151">
        <v>8.5616568661999981</v>
      </c>
      <c r="O58" s="168">
        <v>631</v>
      </c>
      <c r="P58" s="169" t="s">
        <v>283</v>
      </c>
      <c r="Q58" s="151">
        <v>2</v>
      </c>
      <c r="R58" s="154">
        <v>40850</v>
      </c>
      <c r="S58" s="155">
        <v>0.50208333333333333</v>
      </c>
      <c r="T58" s="190">
        <v>1</v>
      </c>
      <c r="U58" s="158" t="s">
        <v>349</v>
      </c>
      <c r="V58" s="158"/>
      <c r="W58" s="158"/>
      <c r="X58" s="158"/>
      <c r="Y58" s="159" t="s">
        <v>376</v>
      </c>
      <c r="Z58" s="160">
        <v>40926</v>
      </c>
      <c r="AA58" s="161">
        <v>0.4</v>
      </c>
      <c r="AB58" s="162">
        <v>35.392000000000003</v>
      </c>
      <c r="AC58" s="146">
        <v>7138</v>
      </c>
      <c r="AD58" s="240" t="s">
        <v>434</v>
      </c>
      <c r="AE58" s="163"/>
      <c r="AF58" s="163"/>
      <c r="AG58" s="163"/>
    </row>
    <row r="59" spans="1:33" s="164" customFormat="1">
      <c r="A59" s="145">
        <v>76</v>
      </c>
      <c r="B59" s="146">
        <v>11</v>
      </c>
      <c r="C59" s="146" t="s">
        <v>340</v>
      </c>
      <c r="D59" s="148"/>
      <c r="E59" s="149"/>
      <c r="F59" s="148" t="s">
        <v>330</v>
      </c>
      <c r="G59" s="148" t="s">
        <v>158</v>
      </c>
      <c r="H59" s="148"/>
      <c r="I59" s="148">
        <v>82690</v>
      </c>
      <c r="J59" s="150" t="s">
        <v>266</v>
      </c>
      <c r="K59" s="151">
        <v>13.133156953970001</v>
      </c>
      <c r="L59" s="234">
        <v>63041</v>
      </c>
      <c r="M59" s="235" t="s">
        <v>267</v>
      </c>
      <c r="N59" s="151">
        <v>13.635248555299997</v>
      </c>
      <c r="O59" s="168">
        <v>631</v>
      </c>
      <c r="P59" s="169" t="s">
        <v>283</v>
      </c>
      <c r="Q59" s="151">
        <v>0.32</v>
      </c>
      <c r="R59" s="154">
        <v>40850</v>
      </c>
      <c r="S59" s="155">
        <v>0.5805555555555556</v>
      </c>
      <c r="T59" s="190">
        <v>1</v>
      </c>
      <c r="U59" s="158" t="s">
        <v>349</v>
      </c>
      <c r="V59" s="158"/>
      <c r="W59" s="158"/>
      <c r="X59" s="158"/>
      <c r="Y59" s="159" t="s">
        <v>376</v>
      </c>
      <c r="Z59" s="160">
        <v>40926</v>
      </c>
      <c r="AA59" s="161">
        <v>2.5</v>
      </c>
      <c r="AB59" s="162">
        <v>33.624000000000002</v>
      </c>
      <c r="AC59" s="146">
        <v>6465</v>
      </c>
      <c r="AD59" s="240" t="s">
        <v>434</v>
      </c>
      <c r="AE59" s="163"/>
      <c r="AF59" s="163"/>
      <c r="AG59" s="163"/>
    </row>
    <row r="60" spans="1:33" s="164" customFormat="1">
      <c r="A60" s="145">
        <v>75</v>
      </c>
      <c r="B60" s="146">
        <v>12</v>
      </c>
      <c r="C60" s="146" t="s">
        <v>340</v>
      </c>
      <c r="D60" s="148"/>
      <c r="E60" s="149"/>
      <c r="F60" s="148" t="s">
        <v>331</v>
      </c>
      <c r="G60" s="148" t="s">
        <v>159</v>
      </c>
      <c r="H60" s="148"/>
      <c r="I60" s="148">
        <v>82690</v>
      </c>
      <c r="J60" s="150" t="s">
        <v>266</v>
      </c>
      <c r="K60" s="151">
        <v>7.7776931609900002</v>
      </c>
      <c r="L60" s="234">
        <v>63041</v>
      </c>
      <c r="M60" s="235" t="s">
        <v>267</v>
      </c>
      <c r="N60" s="151">
        <v>7.2151781035999987</v>
      </c>
      <c r="O60" s="168">
        <v>631</v>
      </c>
      <c r="P60" s="169" t="s">
        <v>283</v>
      </c>
      <c r="Q60" s="151">
        <v>2.8</v>
      </c>
      <c r="R60" s="154">
        <v>40850</v>
      </c>
      <c r="S60" s="155">
        <v>0.69166666666666676</v>
      </c>
      <c r="T60" s="190">
        <v>1</v>
      </c>
      <c r="U60" s="158" t="s">
        <v>349</v>
      </c>
      <c r="V60" s="158"/>
      <c r="W60" s="158"/>
      <c r="X60" s="158" t="s">
        <v>398</v>
      </c>
      <c r="Y60" s="159" t="s">
        <v>376</v>
      </c>
      <c r="Z60" s="160">
        <v>40926</v>
      </c>
      <c r="AA60" s="161">
        <v>0.28999999999999998</v>
      </c>
      <c r="AB60" s="162">
        <v>34.158000000000001</v>
      </c>
      <c r="AC60" s="146">
        <v>6748</v>
      </c>
      <c r="AD60" s="240" t="s">
        <v>434</v>
      </c>
      <c r="AE60" s="196"/>
      <c r="AF60" s="196"/>
      <c r="AG60" s="163"/>
    </row>
    <row r="61" spans="1:33" s="164" customFormat="1">
      <c r="A61" s="145">
        <v>85</v>
      </c>
      <c r="B61" s="146">
        <v>21</v>
      </c>
      <c r="C61" s="146" t="s">
        <v>340</v>
      </c>
      <c r="D61" s="148"/>
      <c r="E61" s="149"/>
      <c r="F61" s="166" t="s">
        <v>103</v>
      </c>
      <c r="G61" s="148" t="s">
        <v>166</v>
      </c>
      <c r="H61" s="148"/>
      <c r="I61" s="148">
        <v>82690</v>
      </c>
      <c r="J61" s="150" t="s">
        <v>266</v>
      </c>
      <c r="K61" s="151">
        <v>7.4370362060100002</v>
      </c>
      <c r="L61" s="234">
        <v>63041</v>
      </c>
      <c r="M61" s="235" t="s">
        <v>267</v>
      </c>
      <c r="N61" s="151">
        <v>10.183194902299999</v>
      </c>
      <c r="O61" s="168">
        <v>631</v>
      </c>
      <c r="P61" s="169" t="s">
        <v>283</v>
      </c>
      <c r="Q61" s="151">
        <v>2.4</v>
      </c>
      <c r="R61" s="154">
        <v>40862</v>
      </c>
      <c r="S61" s="155">
        <v>0.62708333333333333</v>
      </c>
      <c r="T61" s="190">
        <v>1</v>
      </c>
      <c r="U61" s="158" t="s">
        <v>349</v>
      </c>
      <c r="V61" s="158"/>
      <c r="W61" s="158"/>
      <c r="X61" s="158"/>
      <c r="Y61" s="159" t="s">
        <v>376</v>
      </c>
      <c r="Z61" s="160">
        <v>40926</v>
      </c>
      <c r="AA61" s="161">
        <v>0.33</v>
      </c>
      <c r="AB61" s="162">
        <v>34.386000000000003</v>
      </c>
      <c r="AC61" s="146">
        <v>6840</v>
      </c>
      <c r="AD61" s="240" t="s">
        <v>434</v>
      </c>
      <c r="AE61" s="163"/>
      <c r="AF61" s="163"/>
      <c r="AG61" s="163"/>
    </row>
    <row r="62" spans="1:33" s="164" customFormat="1">
      <c r="A62" s="145">
        <v>33</v>
      </c>
      <c r="B62" s="146">
        <v>30</v>
      </c>
      <c r="C62" s="146" t="s">
        <v>339</v>
      </c>
      <c r="D62" s="165"/>
      <c r="E62" s="149"/>
      <c r="F62" s="166" t="s">
        <v>193</v>
      </c>
      <c r="G62" s="148" t="s">
        <v>38</v>
      </c>
      <c r="H62" s="146"/>
      <c r="I62" s="146">
        <v>82690</v>
      </c>
      <c r="J62" s="167" t="s">
        <v>266</v>
      </c>
      <c r="K62" s="162">
        <v>2.9282337440000004</v>
      </c>
      <c r="L62" s="234">
        <v>63041</v>
      </c>
      <c r="M62" s="235" t="s">
        <v>267</v>
      </c>
      <c r="N62" s="162">
        <v>3.1873685849899989</v>
      </c>
      <c r="O62" s="168">
        <v>631</v>
      </c>
      <c r="P62" s="169" t="s">
        <v>283</v>
      </c>
      <c r="Q62" s="162">
        <v>3.2</v>
      </c>
      <c r="R62" s="154">
        <v>40658</v>
      </c>
      <c r="S62" s="155">
        <v>0.5180555555555556</v>
      </c>
      <c r="T62" s="195">
        <v>1</v>
      </c>
      <c r="U62" s="158" t="s">
        <v>350</v>
      </c>
      <c r="V62" s="158"/>
      <c r="W62" s="158"/>
      <c r="X62" s="158"/>
      <c r="Y62" s="158" t="s">
        <v>399</v>
      </c>
      <c r="Z62" s="160">
        <v>40792</v>
      </c>
      <c r="AA62" s="162">
        <v>0.25</v>
      </c>
      <c r="AB62" s="162">
        <v>35.051000000000002</v>
      </c>
      <c r="AC62" s="146">
        <v>6773</v>
      </c>
      <c r="AD62" s="174"/>
    </row>
    <row r="63" spans="1:33" s="164" customFormat="1">
      <c r="A63" s="145">
        <v>34</v>
      </c>
      <c r="B63" s="146">
        <v>31</v>
      </c>
      <c r="C63" s="146" t="s">
        <v>339</v>
      </c>
      <c r="D63" s="165"/>
      <c r="E63" s="149"/>
      <c r="F63" s="166" t="s">
        <v>193</v>
      </c>
      <c r="G63" s="148" t="s">
        <v>38</v>
      </c>
      <c r="H63" s="146"/>
      <c r="I63" s="146">
        <v>82690</v>
      </c>
      <c r="J63" s="167" t="s">
        <v>266</v>
      </c>
      <c r="K63" s="162">
        <v>2.6530213919999999</v>
      </c>
      <c r="L63" s="234">
        <v>63041</v>
      </c>
      <c r="M63" s="235" t="s">
        <v>267</v>
      </c>
      <c r="N63" s="162">
        <v>2.641237657311998</v>
      </c>
      <c r="O63" s="168">
        <v>631</v>
      </c>
      <c r="P63" s="169" t="s">
        <v>283</v>
      </c>
      <c r="Q63" s="162">
        <v>3.2</v>
      </c>
      <c r="R63" s="154">
        <v>40658</v>
      </c>
      <c r="S63" s="155">
        <v>0.5180555555555556</v>
      </c>
      <c r="T63" s="195">
        <v>2</v>
      </c>
      <c r="U63" s="158" t="s">
        <v>350</v>
      </c>
      <c r="V63" s="158"/>
      <c r="W63" s="158"/>
      <c r="X63" s="158"/>
      <c r="Y63" s="158" t="s">
        <v>399</v>
      </c>
      <c r="Z63" s="160">
        <v>40792</v>
      </c>
      <c r="AA63" s="162">
        <v>0.25</v>
      </c>
      <c r="AB63" s="162">
        <v>37.985999999999997</v>
      </c>
      <c r="AC63" s="146">
        <v>7477</v>
      </c>
      <c r="AD63" s="174"/>
    </row>
    <row r="64" spans="1:33" s="164" customFormat="1">
      <c r="A64" s="145">
        <v>35</v>
      </c>
      <c r="B64" s="146">
        <v>29</v>
      </c>
      <c r="C64" s="146" t="s">
        <v>339</v>
      </c>
      <c r="D64" s="165"/>
      <c r="E64" s="149"/>
      <c r="F64" s="198" t="s">
        <v>194</v>
      </c>
      <c r="G64" s="146" t="s">
        <v>37</v>
      </c>
      <c r="H64" s="146"/>
      <c r="I64" s="146">
        <v>82690</v>
      </c>
      <c r="J64" s="167" t="s">
        <v>266</v>
      </c>
      <c r="K64" s="162">
        <v>2.9310860959999996</v>
      </c>
      <c r="L64" s="234">
        <v>63041</v>
      </c>
      <c r="M64" s="235" t="s">
        <v>267</v>
      </c>
      <c r="N64" s="162">
        <v>2.829154393144</v>
      </c>
      <c r="O64" s="168">
        <v>631</v>
      </c>
      <c r="P64" s="169" t="s">
        <v>283</v>
      </c>
      <c r="Q64" s="162">
        <v>3.5</v>
      </c>
      <c r="R64" s="165">
        <v>40658</v>
      </c>
      <c r="S64" s="180">
        <v>0.59375</v>
      </c>
      <c r="T64" s="188">
        <v>1</v>
      </c>
      <c r="U64" s="158" t="s">
        <v>350</v>
      </c>
      <c r="V64" s="159"/>
      <c r="W64" s="159"/>
      <c r="X64" s="159"/>
      <c r="Y64" s="158" t="s">
        <v>399</v>
      </c>
      <c r="Z64" s="160">
        <v>40792</v>
      </c>
      <c r="AA64" s="162">
        <v>0.35</v>
      </c>
      <c r="AB64" s="162">
        <v>57.57</v>
      </c>
      <c r="AC64" s="146">
        <v>10736</v>
      </c>
      <c r="AD64" s="187"/>
    </row>
    <row r="65" spans="1:33" s="164" customFormat="1">
      <c r="A65" s="145">
        <v>37</v>
      </c>
      <c r="B65" s="146">
        <v>28</v>
      </c>
      <c r="C65" s="146" t="s">
        <v>339</v>
      </c>
      <c r="D65" s="165"/>
      <c r="E65" s="149"/>
      <c r="F65" s="198" t="s">
        <v>196</v>
      </c>
      <c r="G65" s="146" t="s">
        <v>36</v>
      </c>
      <c r="H65" s="146"/>
      <c r="I65" s="146">
        <v>82690</v>
      </c>
      <c r="J65" s="167" t="s">
        <v>266</v>
      </c>
      <c r="K65" s="162">
        <v>4.5532424479999998</v>
      </c>
      <c r="L65" s="234">
        <v>63041</v>
      </c>
      <c r="M65" s="235" t="s">
        <v>267</v>
      </c>
      <c r="N65" s="162">
        <v>2.6873642807919982</v>
      </c>
      <c r="O65" s="168">
        <v>631</v>
      </c>
      <c r="P65" s="169" t="s">
        <v>283</v>
      </c>
      <c r="Q65" s="162">
        <v>2.2999999999999998</v>
      </c>
      <c r="R65" s="165">
        <v>40658</v>
      </c>
      <c r="S65" s="180">
        <v>0.63888888888888895</v>
      </c>
      <c r="T65" s="188">
        <v>1</v>
      </c>
      <c r="U65" s="158" t="s">
        <v>350</v>
      </c>
      <c r="V65" s="159"/>
      <c r="W65" s="159"/>
      <c r="X65" s="159"/>
      <c r="Y65" s="158" t="s">
        <v>399</v>
      </c>
      <c r="Z65" s="160">
        <v>40792</v>
      </c>
      <c r="AA65" s="162">
        <v>0.34782608695652178</v>
      </c>
      <c r="AB65" s="162">
        <v>33.32</v>
      </c>
      <c r="AC65" s="146">
        <v>6577</v>
      </c>
      <c r="AD65" s="187"/>
    </row>
    <row r="66" spans="1:33" s="164" customFormat="1">
      <c r="A66" s="145">
        <v>36</v>
      </c>
      <c r="B66" s="146">
        <v>34</v>
      </c>
      <c r="C66" s="146" t="s">
        <v>339</v>
      </c>
      <c r="D66" s="165"/>
      <c r="E66" s="149"/>
      <c r="F66" s="198" t="s">
        <v>195</v>
      </c>
      <c r="G66" s="146" t="s">
        <v>40</v>
      </c>
      <c r="H66" s="146"/>
      <c r="I66" s="146">
        <v>82690</v>
      </c>
      <c r="J66" s="167" t="s">
        <v>266</v>
      </c>
      <c r="K66" s="162">
        <v>2.4681731360000003</v>
      </c>
      <c r="L66" s="234">
        <v>63041</v>
      </c>
      <c r="M66" s="235" t="s">
        <v>267</v>
      </c>
      <c r="N66" s="162">
        <v>0.83870876695399943</v>
      </c>
      <c r="O66" s="168">
        <v>631</v>
      </c>
      <c r="P66" s="169" t="s">
        <v>283</v>
      </c>
      <c r="Q66" s="162">
        <v>1.5</v>
      </c>
      <c r="R66" s="165">
        <v>40659</v>
      </c>
      <c r="S66" s="180">
        <v>0.49722222222222223</v>
      </c>
      <c r="T66" s="188">
        <v>1</v>
      </c>
      <c r="U66" s="158" t="s">
        <v>350</v>
      </c>
      <c r="V66" s="159"/>
      <c r="W66" s="159"/>
      <c r="X66" s="159"/>
      <c r="Y66" s="158" t="s">
        <v>399</v>
      </c>
      <c r="Z66" s="160">
        <v>40792</v>
      </c>
      <c r="AA66" s="162">
        <v>0.53333333333333333</v>
      </c>
      <c r="AB66" s="162">
        <v>38.308999999999997</v>
      </c>
      <c r="AC66" s="146">
        <v>7488</v>
      </c>
      <c r="AD66" s="187"/>
    </row>
    <row r="67" spans="1:33" s="164" customFormat="1">
      <c r="A67" s="145">
        <v>39</v>
      </c>
      <c r="B67" s="146">
        <v>35</v>
      </c>
      <c r="C67" s="146" t="s">
        <v>339</v>
      </c>
      <c r="D67" s="165"/>
      <c r="E67" s="149"/>
      <c r="F67" s="198" t="s">
        <v>197</v>
      </c>
      <c r="G67" s="146" t="s">
        <v>41</v>
      </c>
      <c r="H67" s="146"/>
      <c r="I67" s="146">
        <v>82690</v>
      </c>
      <c r="J67" s="167" t="s">
        <v>266</v>
      </c>
      <c r="K67" s="162">
        <v>4.3698599839999996</v>
      </c>
      <c r="L67" s="234">
        <v>63041</v>
      </c>
      <c r="M67" s="235" t="s">
        <v>267</v>
      </c>
      <c r="N67" s="162">
        <v>1.3641840709999995</v>
      </c>
      <c r="O67" s="168">
        <v>631</v>
      </c>
      <c r="P67" s="169" t="s">
        <v>283</v>
      </c>
      <c r="Q67" s="162">
        <v>2.6</v>
      </c>
      <c r="R67" s="165">
        <v>40659</v>
      </c>
      <c r="S67" s="180">
        <v>0.53194444444444444</v>
      </c>
      <c r="T67" s="188">
        <v>1</v>
      </c>
      <c r="U67" s="158" t="s">
        <v>350</v>
      </c>
      <c r="V67" s="159"/>
      <c r="W67" s="159"/>
      <c r="X67" s="159"/>
      <c r="Y67" s="158" t="s">
        <v>399</v>
      </c>
      <c r="Z67" s="160">
        <v>40792</v>
      </c>
      <c r="AA67" s="162">
        <v>0.30769230769230771</v>
      </c>
      <c r="AB67" s="162">
        <v>39.92</v>
      </c>
      <c r="AC67" s="146">
        <v>7448</v>
      </c>
      <c r="AD67" s="187"/>
    </row>
    <row r="68" spans="1:33" s="163" customFormat="1">
      <c r="A68" s="145">
        <v>38</v>
      </c>
      <c r="B68" s="146">
        <v>33</v>
      </c>
      <c r="C68" s="146" t="s">
        <v>339</v>
      </c>
      <c r="D68" s="165"/>
      <c r="E68" s="149"/>
      <c r="F68" s="198" t="s">
        <v>53</v>
      </c>
      <c r="G68" s="146" t="s">
        <v>39</v>
      </c>
      <c r="H68" s="146"/>
      <c r="I68" s="146">
        <v>82690</v>
      </c>
      <c r="J68" s="167" t="s">
        <v>266</v>
      </c>
      <c r="K68" s="162">
        <v>3.4247806879999994</v>
      </c>
      <c r="L68" s="234">
        <v>63041</v>
      </c>
      <c r="M68" s="235" t="s">
        <v>267</v>
      </c>
      <c r="N68" s="162">
        <v>2.9132420473119991</v>
      </c>
      <c r="O68" s="168">
        <v>631</v>
      </c>
      <c r="P68" s="169" t="s">
        <v>283</v>
      </c>
      <c r="Q68" s="162">
        <v>1.6</v>
      </c>
      <c r="R68" s="165">
        <v>40659</v>
      </c>
      <c r="S68" s="180">
        <v>0.60138888888888886</v>
      </c>
      <c r="T68" s="188">
        <v>1</v>
      </c>
      <c r="U68" s="158" t="s">
        <v>350</v>
      </c>
      <c r="V68" s="159"/>
      <c r="W68" s="159"/>
      <c r="X68" s="159"/>
      <c r="Y68" s="158" t="s">
        <v>399</v>
      </c>
      <c r="Z68" s="160">
        <v>40792</v>
      </c>
      <c r="AA68" s="162">
        <v>0.5</v>
      </c>
      <c r="AB68" s="162">
        <v>37.868000000000002</v>
      </c>
      <c r="AC68" s="146">
        <v>7525</v>
      </c>
      <c r="AD68" s="187"/>
      <c r="AE68" s="164"/>
      <c r="AF68" s="164"/>
      <c r="AG68" s="164"/>
    </row>
    <row r="69" spans="1:33" s="163" customFormat="1">
      <c r="A69" s="145">
        <v>48</v>
      </c>
      <c r="B69" s="146">
        <v>16</v>
      </c>
      <c r="C69" s="146" t="s">
        <v>339</v>
      </c>
      <c r="D69" s="146"/>
      <c r="E69" s="149"/>
      <c r="F69" s="146" t="s">
        <v>204</v>
      </c>
      <c r="G69" s="146" t="s">
        <v>54</v>
      </c>
      <c r="H69" s="146"/>
      <c r="I69" s="146">
        <v>82690</v>
      </c>
      <c r="J69" s="167" t="s">
        <v>266</v>
      </c>
      <c r="K69" s="162">
        <v>2.3691017196310002</v>
      </c>
      <c r="L69" s="234">
        <v>63041</v>
      </c>
      <c r="M69" s="235" t="s">
        <v>267</v>
      </c>
      <c r="N69" s="162">
        <v>3.4821358078649998</v>
      </c>
      <c r="O69" s="168">
        <v>631</v>
      </c>
      <c r="P69" s="169" t="s">
        <v>283</v>
      </c>
      <c r="Q69" s="162">
        <v>3.4</v>
      </c>
      <c r="R69" s="165">
        <v>40674</v>
      </c>
      <c r="S69" s="180">
        <v>0.54166666666666663</v>
      </c>
      <c r="T69" s="190">
        <v>1</v>
      </c>
      <c r="U69" s="158" t="s">
        <v>350</v>
      </c>
      <c r="V69" s="158"/>
      <c r="W69" s="158"/>
      <c r="X69" s="158"/>
      <c r="Y69" s="158" t="s">
        <v>433</v>
      </c>
      <c r="Z69" s="160">
        <v>40794</v>
      </c>
      <c r="AA69" s="162">
        <v>0.23529411764705885</v>
      </c>
      <c r="AB69" s="162">
        <v>38.435000000000002</v>
      </c>
      <c r="AC69" s="146">
        <v>7489</v>
      </c>
      <c r="AD69" s="199"/>
      <c r="AE69" s="164"/>
      <c r="AF69" s="164"/>
      <c r="AG69" s="191"/>
    </row>
    <row r="70" spans="1:33" s="163" customFormat="1">
      <c r="A70" s="145">
        <v>50</v>
      </c>
      <c r="B70" s="146">
        <v>17</v>
      </c>
      <c r="C70" s="146" t="s">
        <v>339</v>
      </c>
      <c r="D70" s="146"/>
      <c r="E70" s="149"/>
      <c r="F70" s="146" t="s">
        <v>195</v>
      </c>
      <c r="G70" s="146" t="s">
        <v>55</v>
      </c>
      <c r="H70" s="146"/>
      <c r="I70" s="146">
        <v>82690</v>
      </c>
      <c r="J70" s="167" t="s">
        <v>266</v>
      </c>
      <c r="K70" s="162">
        <v>2.9258384950860004</v>
      </c>
      <c r="L70" s="234">
        <v>63041</v>
      </c>
      <c r="M70" s="235" t="s">
        <v>267</v>
      </c>
      <c r="N70" s="162">
        <v>3.2197280668550001</v>
      </c>
      <c r="O70" s="168">
        <v>631</v>
      </c>
      <c r="P70" s="169" t="s">
        <v>283</v>
      </c>
      <c r="Q70" s="162">
        <v>1.4</v>
      </c>
      <c r="R70" s="165">
        <v>40674</v>
      </c>
      <c r="S70" s="180">
        <v>0.56944444444444442</v>
      </c>
      <c r="T70" s="188">
        <v>1</v>
      </c>
      <c r="U70" s="158" t="s">
        <v>350</v>
      </c>
      <c r="V70" s="159"/>
      <c r="W70" s="159"/>
      <c r="X70" s="159"/>
      <c r="Y70" s="158" t="s">
        <v>433</v>
      </c>
      <c r="Z70" s="160">
        <v>40794</v>
      </c>
      <c r="AA70" s="162">
        <v>0.57142857142857151</v>
      </c>
      <c r="AB70" s="162">
        <v>38.31</v>
      </c>
      <c r="AC70" s="146">
        <v>7587</v>
      </c>
      <c r="AD70" s="199"/>
      <c r="AE70" s="164"/>
      <c r="AF70" s="164"/>
      <c r="AG70" s="191"/>
    </row>
    <row r="71" spans="1:33" s="163" customFormat="1">
      <c r="A71" s="145">
        <v>40</v>
      </c>
      <c r="B71" s="146">
        <v>15</v>
      </c>
      <c r="C71" s="146" t="s">
        <v>339</v>
      </c>
      <c r="D71" s="146"/>
      <c r="E71" s="149"/>
      <c r="F71" s="166" t="s">
        <v>53</v>
      </c>
      <c r="G71" s="146" t="s">
        <v>53</v>
      </c>
      <c r="H71" s="146"/>
      <c r="I71" s="146">
        <v>82690</v>
      </c>
      <c r="J71" s="167" t="s">
        <v>266</v>
      </c>
      <c r="K71" s="162">
        <v>4.0447889623920004</v>
      </c>
      <c r="L71" s="234">
        <v>63041</v>
      </c>
      <c r="M71" s="235" t="s">
        <v>267</v>
      </c>
      <c r="N71" s="162">
        <v>5.1860364421049994</v>
      </c>
      <c r="O71" s="168">
        <v>631</v>
      </c>
      <c r="P71" s="169" t="s">
        <v>283</v>
      </c>
      <c r="Q71" s="162">
        <v>1.4</v>
      </c>
      <c r="R71" s="165">
        <v>40674</v>
      </c>
      <c r="S71" s="180">
        <v>0.60416666666666663</v>
      </c>
      <c r="T71" s="188">
        <v>1</v>
      </c>
      <c r="U71" s="158" t="s">
        <v>350</v>
      </c>
      <c r="V71" s="159"/>
      <c r="W71" s="159"/>
      <c r="X71" s="159"/>
      <c r="Y71" s="158" t="s">
        <v>433</v>
      </c>
      <c r="Z71" s="160">
        <v>40794</v>
      </c>
      <c r="AA71" s="162">
        <v>0.57142857142857151</v>
      </c>
      <c r="AB71" s="162">
        <v>41.05</v>
      </c>
      <c r="AC71" s="146">
        <v>7696</v>
      </c>
      <c r="AD71" s="199"/>
      <c r="AE71" s="164"/>
      <c r="AF71" s="164"/>
      <c r="AG71" s="164"/>
    </row>
    <row r="72" spans="1:33" s="163" customFormat="1">
      <c r="A72" s="145">
        <v>128</v>
      </c>
      <c r="B72" s="148">
        <v>16</v>
      </c>
      <c r="C72" s="148" t="s">
        <v>342</v>
      </c>
      <c r="D72" s="148"/>
      <c r="E72" s="185"/>
      <c r="F72" s="147" t="s">
        <v>301</v>
      </c>
      <c r="G72" s="148" t="s">
        <v>74</v>
      </c>
      <c r="H72" s="148"/>
      <c r="I72" s="148">
        <v>82690</v>
      </c>
      <c r="J72" s="150" t="s">
        <v>266</v>
      </c>
      <c r="K72" s="151">
        <v>4.0705583459999994</v>
      </c>
      <c r="L72" s="234">
        <v>63041</v>
      </c>
      <c r="M72" s="235" t="s">
        <v>267</v>
      </c>
      <c r="N72" s="151">
        <v>4.9229644041600018</v>
      </c>
      <c r="O72" s="168">
        <v>631</v>
      </c>
      <c r="P72" s="169" t="s">
        <v>283</v>
      </c>
      <c r="Q72" s="151">
        <v>2.1</v>
      </c>
      <c r="R72" s="183">
        <v>40596</v>
      </c>
      <c r="S72" s="155">
        <v>0.53194444444444444</v>
      </c>
      <c r="T72" s="190">
        <v>1</v>
      </c>
      <c r="U72" s="158" t="s">
        <v>323</v>
      </c>
      <c r="V72" s="158"/>
      <c r="W72" s="158"/>
      <c r="X72" s="158"/>
      <c r="Y72" s="159" t="s">
        <v>376</v>
      </c>
      <c r="Z72" s="183">
        <v>40687</v>
      </c>
      <c r="AA72" s="162">
        <v>0.38095238095238093</v>
      </c>
      <c r="AB72" s="151">
        <v>39.045999999999999</v>
      </c>
      <c r="AC72" s="148">
        <v>7483</v>
      </c>
      <c r="AD72" s="174"/>
    </row>
    <row r="73" spans="1:33" s="163" customFormat="1">
      <c r="A73" s="145">
        <v>126</v>
      </c>
      <c r="B73" s="148">
        <v>14</v>
      </c>
      <c r="C73" s="148" t="s">
        <v>342</v>
      </c>
      <c r="D73" s="148"/>
      <c r="E73" s="185"/>
      <c r="F73" s="147" t="s">
        <v>231</v>
      </c>
      <c r="G73" s="148" t="s">
        <v>72</v>
      </c>
      <c r="H73" s="148"/>
      <c r="I73" s="148">
        <v>82690</v>
      </c>
      <c r="J73" s="150" t="s">
        <v>266</v>
      </c>
      <c r="K73" s="151">
        <v>5.2335913299999994</v>
      </c>
      <c r="L73" s="234">
        <v>63041</v>
      </c>
      <c r="M73" s="235" t="s">
        <v>267</v>
      </c>
      <c r="N73" s="151">
        <v>5.8925109463840002</v>
      </c>
      <c r="O73" s="168">
        <v>631</v>
      </c>
      <c r="P73" s="169" t="s">
        <v>283</v>
      </c>
      <c r="Q73" s="151">
        <v>1.6</v>
      </c>
      <c r="R73" s="183">
        <v>40596</v>
      </c>
      <c r="S73" s="155">
        <v>0.59444444444444444</v>
      </c>
      <c r="T73" s="190">
        <v>1</v>
      </c>
      <c r="U73" s="158" t="s">
        <v>323</v>
      </c>
      <c r="V73" s="158"/>
      <c r="W73" s="158" t="s">
        <v>401</v>
      </c>
      <c r="X73" s="158" t="s">
        <v>400</v>
      </c>
      <c r="Y73" s="159" t="s">
        <v>376</v>
      </c>
      <c r="Z73" s="183">
        <v>40687</v>
      </c>
      <c r="AA73" s="162">
        <v>0.5</v>
      </c>
      <c r="AB73" s="151">
        <v>29.995000000000001</v>
      </c>
      <c r="AC73" s="148">
        <v>5868</v>
      </c>
      <c r="AD73" s="174"/>
    </row>
    <row r="74" spans="1:33" s="163" customFormat="1">
      <c r="A74" s="145">
        <v>129</v>
      </c>
      <c r="B74" s="148">
        <v>17</v>
      </c>
      <c r="C74" s="148" t="s">
        <v>342</v>
      </c>
      <c r="D74" s="148"/>
      <c r="E74" s="185"/>
      <c r="F74" s="147" t="s">
        <v>300</v>
      </c>
      <c r="G74" s="148" t="s">
        <v>75</v>
      </c>
      <c r="H74" s="148"/>
      <c r="I74" s="148">
        <v>82690</v>
      </c>
      <c r="J74" s="150" t="s">
        <v>266</v>
      </c>
      <c r="K74" s="151">
        <v>4.5673775539999992</v>
      </c>
      <c r="L74" s="234">
        <v>63041</v>
      </c>
      <c r="M74" s="235" t="s">
        <v>267</v>
      </c>
      <c r="N74" s="151">
        <v>5.6969349169920012</v>
      </c>
      <c r="O74" s="168">
        <v>631</v>
      </c>
      <c r="P74" s="169" t="s">
        <v>283</v>
      </c>
      <c r="Q74" s="151">
        <v>1.5</v>
      </c>
      <c r="R74" s="183">
        <v>40596</v>
      </c>
      <c r="S74" s="155">
        <v>0.64513888888888882</v>
      </c>
      <c r="T74" s="190">
        <v>1</v>
      </c>
      <c r="U74" s="158" t="s">
        <v>323</v>
      </c>
      <c r="V74" s="158"/>
      <c r="W74" s="158"/>
      <c r="X74" s="158"/>
      <c r="Y74" s="159" t="s">
        <v>376</v>
      </c>
      <c r="Z74" s="183">
        <v>40687</v>
      </c>
      <c r="AA74" s="162">
        <v>0.53333333333333333</v>
      </c>
      <c r="AB74" s="151">
        <v>40.173999999999999</v>
      </c>
      <c r="AC74" s="148">
        <v>7424</v>
      </c>
      <c r="AD74" s="174"/>
      <c r="AE74" s="196"/>
      <c r="AF74" s="196"/>
    </row>
    <row r="75" spans="1:33" s="163" customFormat="1">
      <c r="A75" s="145">
        <v>127</v>
      </c>
      <c r="B75" s="148">
        <v>15</v>
      </c>
      <c r="C75" s="148" t="s">
        <v>342</v>
      </c>
      <c r="D75" s="148"/>
      <c r="E75" s="185"/>
      <c r="F75" s="147" t="s">
        <v>299</v>
      </c>
      <c r="G75" s="148" t="s">
        <v>73</v>
      </c>
      <c r="H75" s="148"/>
      <c r="I75" s="148">
        <v>82690</v>
      </c>
      <c r="J75" s="150" t="s">
        <v>266</v>
      </c>
      <c r="K75" s="151">
        <v>5.2198029379999999</v>
      </c>
      <c r="L75" s="234">
        <v>63041</v>
      </c>
      <c r="M75" s="235" t="s">
        <v>267</v>
      </c>
      <c r="N75" s="151">
        <v>6.6827662497440006</v>
      </c>
      <c r="O75" s="168">
        <v>631</v>
      </c>
      <c r="P75" s="169" t="s">
        <v>283</v>
      </c>
      <c r="Q75" s="151">
        <v>1</v>
      </c>
      <c r="R75" s="183">
        <v>40596</v>
      </c>
      <c r="S75" s="155">
        <v>0.69861111111111107</v>
      </c>
      <c r="T75" s="190">
        <v>1</v>
      </c>
      <c r="U75" s="158" t="s">
        <v>323</v>
      </c>
      <c r="V75" s="158"/>
      <c r="W75" s="158"/>
      <c r="X75" s="158"/>
      <c r="Y75" s="159" t="s">
        <v>376</v>
      </c>
      <c r="Z75" s="183">
        <v>40687</v>
      </c>
      <c r="AA75" s="162">
        <v>0.8</v>
      </c>
      <c r="AB75" s="151">
        <v>40.085999999999999</v>
      </c>
      <c r="AC75" s="148">
        <v>7768</v>
      </c>
      <c r="AD75" s="174"/>
      <c r="AE75" s="196"/>
      <c r="AF75" s="196"/>
    </row>
    <row r="76" spans="1:33" s="163" customFormat="1">
      <c r="A76" s="145">
        <v>138</v>
      </c>
      <c r="B76" s="148">
        <v>18</v>
      </c>
      <c r="C76" s="148" t="s">
        <v>342</v>
      </c>
      <c r="D76" s="148"/>
      <c r="E76" s="185"/>
      <c r="F76" s="147" t="s">
        <v>312</v>
      </c>
      <c r="G76" s="148" t="s">
        <v>76</v>
      </c>
      <c r="H76" s="148"/>
      <c r="I76" s="148">
        <v>82690</v>
      </c>
      <c r="J76" s="150" t="s">
        <v>266</v>
      </c>
      <c r="K76" s="151">
        <v>6.4936993619999992</v>
      </c>
      <c r="L76" s="234">
        <v>63041</v>
      </c>
      <c r="M76" s="235" t="s">
        <v>267</v>
      </c>
      <c r="N76" s="151">
        <v>6.8039184955999996</v>
      </c>
      <c r="O76" s="168">
        <v>631</v>
      </c>
      <c r="P76" s="169" t="s">
        <v>283</v>
      </c>
      <c r="Q76" s="151">
        <v>1.2</v>
      </c>
      <c r="R76" s="183">
        <v>40597</v>
      </c>
      <c r="S76" s="155">
        <v>0.48819444444444443</v>
      </c>
      <c r="T76" s="190">
        <v>1</v>
      </c>
      <c r="U76" s="158" t="s">
        <v>323</v>
      </c>
      <c r="V76" s="158"/>
      <c r="W76" s="158"/>
      <c r="X76" s="158"/>
      <c r="Y76" s="159" t="s">
        <v>376</v>
      </c>
      <c r="Z76" s="183">
        <v>40687</v>
      </c>
      <c r="AA76" s="162">
        <v>0.66666666666666674</v>
      </c>
      <c r="AB76" s="151">
        <v>38.018999999999998</v>
      </c>
      <c r="AC76" s="148">
        <v>7212</v>
      </c>
      <c r="AD76" s="174"/>
      <c r="AE76" s="196"/>
      <c r="AF76" s="196"/>
    </row>
    <row r="77" spans="1:33" s="163" customFormat="1">
      <c r="A77" s="145">
        <v>136</v>
      </c>
      <c r="B77" s="148">
        <v>14</v>
      </c>
      <c r="C77" s="148" t="s">
        <v>342</v>
      </c>
      <c r="D77" s="148"/>
      <c r="E77" s="185"/>
      <c r="F77" s="147" t="s">
        <v>305</v>
      </c>
      <c r="G77" s="148" t="s">
        <v>82</v>
      </c>
      <c r="H77" s="148"/>
      <c r="I77" s="148">
        <v>82690</v>
      </c>
      <c r="J77" s="150" t="s">
        <v>266</v>
      </c>
      <c r="K77" s="151">
        <v>23.323103185999997</v>
      </c>
      <c r="L77" s="234">
        <v>63041</v>
      </c>
      <c r="M77" s="235" t="s">
        <v>267</v>
      </c>
      <c r="N77" s="151">
        <v>19.042348972686</v>
      </c>
      <c r="O77" s="168">
        <v>631</v>
      </c>
      <c r="P77" s="169" t="s">
        <v>283</v>
      </c>
      <c r="Q77" s="151">
        <v>0.11</v>
      </c>
      <c r="R77" s="183">
        <v>40597</v>
      </c>
      <c r="S77" s="155">
        <v>0.57152777777777775</v>
      </c>
      <c r="T77" s="195">
        <v>1</v>
      </c>
      <c r="U77" s="158" t="s">
        <v>323</v>
      </c>
      <c r="V77" s="158"/>
      <c r="W77" s="158"/>
      <c r="X77" s="158"/>
      <c r="Y77" s="159" t="s">
        <v>376</v>
      </c>
      <c r="Z77" s="183">
        <v>40689</v>
      </c>
      <c r="AA77" s="162">
        <v>6</v>
      </c>
      <c r="AB77" s="151">
        <v>35.341000000000001</v>
      </c>
      <c r="AC77" s="148">
        <v>6520</v>
      </c>
      <c r="AD77" s="174"/>
      <c r="AE77" s="196"/>
      <c r="AF77" s="196"/>
    </row>
    <row r="78" spans="1:33" s="163" customFormat="1">
      <c r="A78" s="145">
        <v>137</v>
      </c>
      <c r="B78" s="148">
        <v>15</v>
      </c>
      <c r="C78" s="148" t="s">
        <v>342</v>
      </c>
      <c r="D78" s="148"/>
      <c r="E78" s="185"/>
      <c r="F78" s="147" t="s">
        <v>305</v>
      </c>
      <c r="G78" s="148" t="s">
        <v>82</v>
      </c>
      <c r="H78" s="148"/>
      <c r="I78" s="148">
        <v>82690</v>
      </c>
      <c r="J78" s="150" t="s">
        <v>266</v>
      </c>
      <c r="K78" s="151">
        <v>23.163224478000004</v>
      </c>
      <c r="L78" s="234">
        <v>63041</v>
      </c>
      <c r="M78" s="235" t="s">
        <v>267</v>
      </c>
      <c r="N78" s="151">
        <v>19.042636308539997</v>
      </c>
      <c r="O78" s="168">
        <v>631</v>
      </c>
      <c r="P78" s="169" t="s">
        <v>283</v>
      </c>
      <c r="Q78" s="151">
        <v>0.11</v>
      </c>
      <c r="R78" s="183">
        <v>40597</v>
      </c>
      <c r="S78" s="155">
        <v>0.57152777777777775</v>
      </c>
      <c r="T78" s="195">
        <v>2</v>
      </c>
      <c r="U78" s="158" t="s">
        <v>323</v>
      </c>
      <c r="V78" s="158"/>
      <c r="W78" s="158"/>
      <c r="X78" s="158"/>
      <c r="Y78" s="159" t="s">
        <v>376</v>
      </c>
      <c r="Z78" s="183">
        <v>40689</v>
      </c>
      <c r="AA78" s="162">
        <v>6</v>
      </c>
      <c r="AB78" s="151">
        <v>34.527000000000001</v>
      </c>
      <c r="AC78" s="148">
        <v>6464</v>
      </c>
      <c r="AD78" s="174"/>
    </row>
    <row r="79" spans="1:33" s="163" customFormat="1">
      <c r="A79" s="145">
        <v>139</v>
      </c>
      <c r="B79" s="148">
        <v>19</v>
      </c>
      <c r="C79" s="148" t="s">
        <v>342</v>
      </c>
      <c r="D79" s="148"/>
      <c r="E79" s="185"/>
      <c r="F79" s="147" t="s">
        <v>315</v>
      </c>
      <c r="G79" s="148" t="s">
        <v>118</v>
      </c>
      <c r="H79" s="148"/>
      <c r="I79" s="148">
        <v>82690</v>
      </c>
      <c r="J79" s="150" t="s">
        <v>266</v>
      </c>
      <c r="K79" s="151">
        <v>5.6593625700000008</v>
      </c>
      <c r="L79" s="234">
        <v>63041</v>
      </c>
      <c r="M79" s="235" t="s">
        <v>267</v>
      </c>
      <c r="N79" s="151">
        <v>6.3199526473439995</v>
      </c>
      <c r="O79" s="168">
        <v>631</v>
      </c>
      <c r="P79" s="169" t="s">
        <v>283</v>
      </c>
      <c r="Q79" s="151">
        <v>0.85</v>
      </c>
      <c r="R79" s="183">
        <v>40597</v>
      </c>
      <c r="S79" s="155">
        <v>0.66041666666666665</v>
      </c>
      <c r="T79" s="190">
        <v>1</v>
      </c>
      <c r="U79" s="158" t="s">
        <v>323</v>
      </c>
      <c r="V79" s="158"/>
      <c r="W79" s="158"/>
      <c r="X79" s="158"/>
      <c r="Y79" s="159" t="s">
        <v>376</v>
      </c>
      <c r="Z79" s="183">
        <v>40687</v>
      </c>
      <c r="AA79" s="162">
        <v>0.94117647058823539</v>
      </c>
      <c r="AB79" s="151">
        <v>40.639000000000003</v>
      </c>
      <c r="AC79" s="148">
        <v>7581</v>
      </c>
      <c r="AD79" s="174"/>
      <c r="AE79" s="196"/>
      <c r="AF79" s="196"/>
    </row>
    <row r="80" spans="1:33" s="163" customFormat="1">
      <c r="A80" s="145">
        <v>123</v>
      </c>
      <c r="B80" s="148">
        <v>11</v>
      </c>
      <c r="C80" s="148" t="s">
        <v>342</v>
      </c>
      <c r="D80" s="148"/>
      <c r="E80" s="185"/>
      <c r="F80" s="147" t="s">
        <v>298</v>
      </c>
      <c r="G80" s="148" t="s">
        <v>70</v>
      </c>
      <c r="H80" s="148"/>
      <c r="I80" s="148">
        <v>82690</v>
      </c>
      <c r="J80" s="150" t="s">
        <v>266</v>
      </c>
      <c r="K80" s="151">
        <v>4.4514279059999993</v>
      </c>
      <c r="L80" s="234">
        <v>63041</v>
      </c>
      <c r="M80" s="235" t="s">
        <v>267</v>
      </c>
      <c r="N80" s="151">
        <v>6.7547558690400002</v>
      </c>
      <c r="O80" s="168">
        <v>631</v>
      </c>
      <c r="P80" s="169" t="s">
        <v>283</v>
      </c>
      <c r="Q80" s="151">
        <v>0.8</v>
      </c>
      <c r="R80" s="183">
        <v>40598</v>
      </c>
      <c r="S80" s="155">
        <v>0.54305555555555551</v>
      </c>
      <c r="T80" s="195">
        <v>1</v>
      </c>
      <c r="U80" s="158" t="s">
        <v>323</v>
      </c>
      <c r="V80" s="158"/>
      <c r="W80" s="158"/>
      <c r="X80" s="158" t="s">
        <v>402</v>
      </c>
      <c r="Y80" s="159" t="s">
        <v>376</v>
      </c>
      <c r="Z80" s="183">
        <v>40687</v>
      </c>
      <c r="AA80" s="162">
        <v>1</v>
      </c>
      <c r="AB80" s="151">
        <v>43.753</v>
      </c>
      <c r="AC80" s="148">
        <v>8226</v>
      </c>
      <c r="AD80" s="174"/>
      <c r="AE80" s="196"/>
      <c r="AF80" s="196"/>
    </row>
    <row r="81" spans="1:32" s="163" customFormat="1">
      <c r="A81" s="145">
        <v>124</v>
      </c>
      <c r="B81" s="148">
        <v>12</v>
      </c>
      <c r="C81" s="148" t="s">
        <v>342</v>
      </c>
      <c r="D81" s="148"/>
      <c r="E81" s="185"/>
      <c r="F81" s="147" t="s">
        <v>298</v>
      </c>
      <c r="G81" s="148" t="s">
        <v>71</v>
      </c>
      <c r="H81" s="148"/>
      <c r="I81" s="148">
        <v>82690</v>
      </c>
      <c r="J81" s="150" t="s">
        <v>266</v>
      </c>
      <c r="K81" s="151">
        <v>4.2230651139999988</v>
      </c>
      <c r="L81" s="234">
        <v>63041</v>
      </c>
      <c r="M81" s="235" t="s">
        <v>267</v>
      </c>
      <c r="N81" s="151">
        <v>6.3347988633920007</v>
      </c>
      <c r="O81" s="168">
        <v>631</v>
      </c>
      <c r="P81" s="169" t="s">
        <v>283</v>
      </c>
      <c r="Q81" s="151">
        <v>0.85</v>
      </c>
      <c r="R81" s="183">
        <v>40598</v>
      </c>
      <c r="S81" s="155">
        <v>0.54305555555555551</v>
      </c>
      <c r="T81" s="190">
        <v>1</v>
      </c>
      <c r="U81" s="158" t="s">
        <v>323</v>
      </c>
      <c r="V81" s="158"/>
      <c r="W81" s="158"/>
      <c r="X81" s="158" t="s">
        <v>402</v>
      </c>
      <c r="Y81" s="159" t="s">
        <v>376</v>
      </c>
      <c r="Z81" s="183">
        <v>40687</v>
      </c>
      <c r="AA81" s="162">
        <v>0.94117647058823539</v>
      </c>
      <c r="AB81" s="151">
        <v>41.003</v>
      </c>
      <c r="AC81" s="148">
        <v>7529</v>
      </c>
      <c r="AD81" s="174"/>
    </row>
    <row r="82" spans="1:32" s="163" customFormat="1">
      <c r="A82" s="145">
        <v>131</v>
      </c>
      <c r="B82" s="148">
        <v>25</v>
      </c>
      <c r="C82" s="148" t="s">
        <v>342</v>
      </c>
      <c r="D82" s="148"/>
      <c r="E82" s="185"/>
      <c r="F82" s="193" t="s">
        <v>200</v>
      </c>
      <c r="G82" s="148" t="s">
        <v>77</v>
      </c>
      <c r="H82" s="193">
        <v>9681</v>
      </c>
      <c r="I82" s="193">
        <v>82690</v>
      </c>
      <c r="J82" s="193" t="s">
        <v>266</v>
      </c>
      <c r="K82" s="194">
        <v>15.909979017999998</v>
      </c>
      <c r="L82" s="234">
        <v>63041</v>
      </c>
      <c r="M82" s="235" t="s">
        <v>267</v>
      </c>
      <c r="N82" s="194">
        <v>14.120316805823999</v>
      </c>
      <c r="O82" s="168">
        <v>631</v>
      </c>
      <c r="P82" s="169" t="s">
        <v>283</v>
      </c>
      <c r="Q82" s="194">
        <v>0.22</v>
      </c>
      <c r="R82" s="183">
        <v>40602</v>
      </c>
      <c r="S82" s="155">
        <v>0.58333333333333337</v>
      </c>
      <c r="T82" s="195">
        <v>1</v>
      </c>
      <c r="U82" s="158" t="s">
        <v>323</v>
      </c>
      <c r="V82" s="158"/>
      <c r="W82" s="158"/>
      <c r="X82" s="158"/>
      <c r="Y82" s="158" t="s">
        <v>404</v>
      </c>
      <c r="Z82" s="183">
        <v>40687</v>
      </c>
      <c r="AA82" s="162">
        <v>3.6363636363636367</v>
      </c>
      <c r="AB82" s="151">
        <v>40.588999999999999</v>
      </c>
      <c r="AC82" s="148">
        <v>7665</v>
      </c>
      <c r="AD82" s="174"/>
      <c r="AE82" s="196"/>
      <c r="AF82" s="196"/>
    </row>
    <row r="83" spans="1:32" s="163" customFormat="1">
      <c r="A83" s="145">
        <v>132</v>
      </c>
      <c r="B83" s="148">
        <v>26</v>
      </c>
      <c r="C83" s="148" t="s">
        <v>342</v>
      </c>
      <c r="D83" s="148"/>
      <c r="E83" s="185"/>
      <c r="F83" s="193" t="s">
        <v>200</v>
      </c>
      <c r="G83" s="148" t="s">
        <v>77</v>
      </c>
      <c r="H83" s="193">
        <v>9681</v>
      </c>
      <c r="I83" s="193">
        <v>82690</v>
      </c>
      <c r="J83" s="193" t="s">
        <v>266</v>
      </c>
      <c r="K83" s="194">
        <v>15.779962825999998</v>
      </c>
      <c r="L83" s="234">
        <v>63041</v>
      </c>
      <c r="M83" s="235" t="s">
        <v>267</v>
      </c>
      <c r="N83" s="194">
        <v>14.263647175600001</v>
      </c>
      <c r="O83" s="168">
        <v>631</v>
      </c>
      <c r="P83" s="169" t="s">
        <v>283</v>
      </c>
      <c r="Q83" s="194">
        <v>0.22</v>
      </c>
      <c r="R83" s="183">
        <v>40602</v>
      </c>
      <c r="S83" s="155">
        <v>0.58333333333333337</v>
      </c>
      <c r="T83" s="195">
        <v>2</v>
      </c>
      <c r="U83" s="158" t="s">
        <v>323</v>
      </c>
      <c r="V83" s="158"/>
      <c r="W83" s="158"/>
      <c r="X83" s="158"/>
      <c r="Y83" s="158" t="s">
        <v>404</v>
      </c>
      <c r="Z83" s="183">
        <v>40687</v>
      </c>
      <c r="AA83" s="162">
        <v>3.6363636363636367</v>
      </c>
      <c r="AB83" s="151">
        <v>38.895000000000003</v>
      </c>
      <c r="AC83" s="148">
        <v>7332</v>
      </c>
      <c r="AD83" s="174"/>
      <c r="AE83" s="196"/>
      <c r="AF83" s="196"/>
    </row>
    <row r="84" spans="1:32" s="163" customFormat="1">
      <c r="A84" s="145">
        <v>134</v>
      </c>
      <c r="B84" s="148">
        <v>27</v>
      </c>
      <c r="C84" s="148" t="s">
        <v>342</v>
      </c>
      <c r="D84" s="148"/>
      <c r="E84" s="185"/>
      <c r="F84" s="147" t="s">
        <v>305</v>
      </c>
      <c r="G84" s="148" t="s">
        <v>85</v>
      </c>
      <c r="H84" s="148"/>
      <c r="I84" s="148">
        <v>82690</v>
      </c>
      <c r="J84" s="150" t="s">
        <v>266</v>
      </c>
      <c r="K84" s="151">
        <v>22.526564982</v>
      </c>
      <c r="L84" s="234">
        <v>63041</v>
      </c>
      <c r="M84" s="235" t="s">
        <v>267</v>
      </c>
      <c r="N84" s="151">
        <v>18.863796566628</v>
      </c>
      <c r="O84" s="168">
        <v>631</v>
      </c>
      <c r="P84" s="169" t="s">
        <v>283</v>
      </c>
      <c r="Q84" s="151">
        <v>8.5000000000000006E-2</v>
      </c>
      <c r="R84" s="183">
        <v>40602</v>
      </c>
      <c r="S84" s="155">
        <v>0.64097222222222217</v>
      </c>
      <c r="T84" s="195">
        <v>1</v>
      </c>
      <c r="U84" s="158" t="s">
        <v>323</v>
      </c>
      <c r="V84" s="158"/>
      <c r="W84" s="158"/>
      <c r="X84" s="158"/>
      <c r="Y84" s="158" t="s">
        <v>404</v>
      </c>
      <c r="Z84" s="183">
        <v>40689</v>
      </c>
      <c r="AA84" s="162">
        <v>6</v>
      </c>
      <c r="AB84" s="151">
        <v>28.027000000000001</v>
      </c>
      <c r="AC84" s="148">
        <v>5318</v>
      </c>
      <c r="AD84" s="174"/>
      <c r="AE84" s="196"/>
      <c r="AF84" s="196"/>
    </row>
    <row r="85" spans="1:32" s="163" customFormat="1">
      <c r="A85" s="145">
        <v>135</v>
      </c>
      <c r="B85" s="148">
        <v>28</v>
      </c>
      <c r="C85" s="148" t="s">
        <v>342</v>
      </c>
      <c r="D85" s="148"/>
      <c r="E85" s="185"/>
      <c r="F85" s="147" t="s">
        <v>305</v>
      </c>
      <c r="G85" s="148" t="s">
        <v>85</v>
      </c>
      <c r="H85" s="148"/>
      <c r="I85" s="148">
        <v>82690</v>
      </c>
      <c r="J85" s="150" t="s">
        <v>266</v>
      </c>
      <c r="K85" s="151">
        <v>22.473258674000004</v>
      </c>
      <c r="L85" s="234">
        <v>63041</v>
      </c>
      <c r="M85" s="235" t="s">
        <v>267</v>
      </c>
      <c r="N85" s="151">
        <v>19.447969507122</v>
      </c>
      <c r="O85" s="168">
        <v>631</v>
      </c>
      <c r="P85" s="169" t="s">
        <v>283</v>
      </c>
      <c r="Q85" s="151">
        <v>8.5000000000000006E-2</v>
      </c>
      <c r="R85" s="183">
        <v>40602</v>
      </c>
      <c r="S85" s="155">
        <v>0.64097222222222217</v>
      </c>
      <c r="T85" s="195">
        <v>2</v>
      </c>
      <c r="U85" s="158" t="s">
        <v>323</v>
      </c>
      <c r="V85" s="158"/>
      <c r="W85" s="158"/>
      <c r="X85" s="158"/>
      <c r="Y85" s="158" t="s">
        <v>404</v>
      </c>
      <c r="Z85" s="183">
        <v>40689</v>
      </c>
      <c r="AA85" s="162">
        <v>6</v>
      </c>
      <c r="AB85" s="151">
        <v>26.609000000000002</v>
      </c>
      <c r="AC85" s="148">
        <v>5195</v>
      </c>
      <c r="AD85" s="174"/>
    </row>
    <row r="86" spans="1:32" s="163" customFormat="1">
      <c r="A86" s="145">
        <v>130</v>
      </c>
      <c r="B86" s="148">
        <v>30</v>
      </c>
      <c r="C86" s="148" t="s">
        <v>342</v>
      </c>
      <c r="D86" s="148"/>
      <c r="E86" s="185"/>
      <c r="F86" s="197" t="s">
        <v>180</v>
      </c>
      <c r="G86" s="148" t="s">
        <v>78</v>
      </c>
      <c r="H86" s="148"/>
      <c r="I86" s="148">
        <v>82690</v>
      </c>
      <c r="J86" s="150" t="s">
        <v>266</v>
      </c>
      <c r="K86" s="151">
        <v>8.2156986579999991</v>
      </c>
      <c r="L86" s="234">
        <v>63041</v>
      </c>
      <c r="M86" s="235" t="s">
        <v>267</v>
      </c>
      <c r="N86" s="151">
        <v>7.7405812484640002</v>
      </c>
      <c r="O86" s="168">
        <v>631</v>
      </c>
      <c r="P86" s="169" t="s">
        <v>283</v>
      </c>
      <c r="Q86" s="151">
        <v>4</v>
      </c>
      <c r="R86" s="183">
        <v>40605</v>
      </c>
      <c r="S86" s="155">
        <v>0.51388888888888895</v>
      </c>
      <c r="T86" s="190">
        <v>1</v>
      </c>
      <c r="U86" s="158" t="s">
        <v>323</v>
      </c>
      <c r="V86" s="158"/>
      <c r="W86" s="158"/>
      <c r="X86" s="158"/>
      <c r="Y86" s="158" t="s">
        <v>403</v>
      </c>
      <c r="Z86" s="183">
        <v>40687</v>
      </c>
      <c r="AA86" s="162">
        <v>0.2</v>
      </c>
      <c r="AB86" s="151">
        <v>36.241</v>
      </c>
      <c r="AC86" s="148">
        <v>6679</v>
      </c>
      <c r="AD86" s="174"/>
      <c r="AE86" s="196"/>
      <c r="AF86" s="196"/>
    </row>
    <row r="87" spans="1:32" s="163" customFormat="1">
      <c r="A87" s="145">
        <v>133</v>
      </c>
      <c r="B87" s="146">
        <v>37</v>
      </c>
      <c r="C87" s="148" t="s">
        <v>342</v>
      </c>
      <c r="D87" s="148"/>
      <c r="E87" s="149"/>
      <c r="F87" s="147" t="s">
        <v>200</v>
      </c>
      <c r="G87" s="146" t="s">
        <v>17</v>
      </c>
      <c r="H87" s="148"/>
      <c r="I87" s="148">
        <v>82690</v>
      </c>
      <c r="J87" s="150" t="s">
        <v>266</v>
      </c>
      <c r="K87" s="151">
        <v>14.758946531840003</v>
      </c>
      <c r="L87" s="234">
        <v>63041</v>
      </c>
      <c r="M87" s="235" t="s">
        <v>267</v>
      </c>
      <c r="N87" s="151">
        <v>14.810358903999999</v>
      </c>
      <c r="O87" s="168">
        <v>631</v>
      </c>
      <c r="P87" s="169" t="s">
        <v>283</v>
      </c>
      <c r="Q87" s="151">
        <v>0.4</v>
      </c>
      <c r="R87" s="165">
        <v>40640</v>
      </c>
      <c r="S87" s="180">
        <v>0.56666666666666665</v>
      </c>
      <c r="T87" s="190">
        <v>1</v>
      </c>
      <c r="U87" s="158" t="s">
        <v>323</v>
      </c>
      <c r="V87" s="158"/>
      <c r="W87" s="158"/>
      <c r="X87" s="158"/>
      <c r="Y87" s="159" t="s">
        <v>376</v>
      </c>
      <c r="Z87" s="160">
        <v>40787</v>
      </c>
      <c r="AA87" s="162">
        <v>2</v>
      </c>
      <c r="AB87" s="162">
        <v>32.877000000000002</v>
      </c>
      <c r="AC87" s="146">
        <v>6235</v>
      </c>
      <c r="AD87" s="187"/>
    </row>
    <row r="88" spans="1:32" s="163" customFormat="1">
      <c r="A88" s="145">
        <v>125</v>
      </c>
      <c r="B88" s="146">
        <v>36</v>
      </c>
      <c r="C88" s="148" t="s">
        <v>342</v>
      </c>
      <c r="D88" s="148"/>
      <c r="E88" s="149"/>
      <c r="F88" s="147" t="s">
        <v>231</v>
      </c>
      <c r="G88" s="146" t="s">
        <v>16</v>
      </c>
      <c r="H88" s="148"/>
      <c r="I88" s="148">
        <v>82690</v>
      </c>
      <c r="J88" s="150" t="s">
        <v>266</v>
      </c>
      <c r="K88" s="151">
        <v>6.0626187257600002</v>
      </c>
      <c r="L88" s="234">
        <v>63041</v>
      </c>
      <c r="M88" s="235" t="s">
        <v>267</v>
      </c>
      <c r="N88" s="151">
        <v>8.0448778219999983</v>
      </c>
      <c r="O88" s="168">
        <v>631</v>
      </c>
      <c r="P88" s="169" t="s">
        <v>283</v>
      </c>
      <c r="Q88" s="151">
        <v>1.5</v>
      </c>
      <c r="R88" s="165">
        <v>40640</v>
      </c>
      <c r="S88" s="180">
        <v>0.6479166666666667</v>
      </c>
      <c r="T88" s="190">
        <v>1</v>
      </c>
      <c r="U88" s="158" t="s">
        <v>323</v>
      </c>
      <c r="V88" s="158"/>
      <c r="W88" s="158"/>
      <c r="X88" s="158"/>
      <c r="Y88" s="159" t="s">
        <v>376</v>
      </c>
      <c r="Z88" s="160">
        <v>40787</v>
      </c>
      <c r="AA88" s="162">
        <v>0.53333333333333333</v>
      </c>
      <c r="AB88" s="162">
        <v>36.404000000000003</v>
      </c>
      <c r="AC88" s="146">
        <v>6918</v>
      </c>
      <c r="AD88" s="187"/>
      <c r="AE88" s="196"/>
      <c r="AF88" s="196"/>
    </row>
    <row r="89" spans="1:32" s="163" customFormat="1">
      <c r="A89" s="145">
        <v>145</v>
      </c>
      <c r="B89" s="146">
        <v>11</v>
      </c>
      <c r="C89" s="148" t="s">
        <v>341</v>
      </c>
      <c r="D89" s="148"/>
      <c r="E89" s="149"/>
      <c r="F89" s="197" t="s">
        <v>180</v>
      </c>
      <c r="G89" s="148" t="s">
        <v>123</v>
      </c>
      <c r="H89" s="148"/>
      <c r="I89" s="148">
        <v>82690</v>
      </c>
      <c r="J89" s="150" t="s">
        <v>266</v>
      </c>
      <c r="K89" s="151">
        <v>7.5157173778399997</v>
      </c>
      <c r="L89" s="234">
        <v>63041</v>
      </c>
      <c r="M89" s="235" t="s">
        <v>267</v>
      </c>
      <c r="N89" s="151">
        <v>7.10372289765</v>
      </c>
      <c r="O89" s="168">
        <v>631</v>
      </c>
      <c r="P89" s="169" t="s">
        <v>283</v>
      </c>
      <c r="Q89" s="151">
        <v>1.3</v>
      </c>
      <c r="R89" s="154">
        <v>40814</v>
      </c>
      <c r="S89" s="155">
        <v>0.58750000000000002</v>
      </c>
      <c r="T89" s="190">
        <v>1</v>
      </c>
      <c r="U89" s="158" t="s">
        <v>351</v>
      </c>
      <c r="V89" s="158"/>
      <c r="W89" s="158" t="s">
        <v>405</v>
      </c>
      <c r="X89" s="158"/>
      <c r="Y89" s="159" t="s">
        <v>376</v>
      </c>
      <c r="Z89" s="160">
        <v>40918</v>
      </c>
      <c r="AA89" s="161">
        <v>0.62</v>
      </c>
      <c r="AB89" s="162">
        <v>37.758000000000003</v>
      </c>
      <c r="AC89" s="146">
        <v>7327</v>
      </c>
      <c r="AD89" s="240" t="s">
        <v>434</v>
      </c>
      <c r="AE89" s="196"/>
      <c r="AF89" s="196"/>
    </row>
    <row r="90" spans="1:32" s="163" customFormat="1">
      <c r="A90" s="145">
        <v>146</v>
      </c>
      <c r="B90" s="146">
        <v>12</v>
      </c>
      <c r="C90" s="148" t="s">
        <v>341</v>
      </c>
      <c r="D90" s="148"/>
      <c r="E90" s="149"/>
      <c r="F90" s="197" t="s">
        <v>180</v>
      </c>
      <c r="G90" s="148" t="s">
        <v>124</v>
      </c>
      <c r="H90" s="148"/>
      <c r="I90" s="148">
        <v>82690</v>
      </c>
      <c r="J90" s="150" t="s">
        <v>266</v>
      </c>
      <c r="K90" s="151">
        <v>7.6825008476800001</v>
      </c>
      <c r="L90" s="234">
        <v>63041</v>
      </c>
      <c r="M90" s="235" t="s">
        <v>267</v>
      </c>
      <c r="N90" s="151">
        <v>6.5933561644500003</v>
      </c>
      <c r="O90" s="168">
        <v>631</v>
      </c>
      <c r="P90" s="169" t="s">
        <v>283</v>
      </c>
      <c r="Q90" s="151">
        <v>1.2</v>
      </c>
      <c r="R90" s="154">
        <v>40814</v>
      </c>
      <c r="S90" s="155">
        <v>0.62569444444444444</v>
      </c>
      <c r="T90" s="190">
        <v>1</v>
      </c>
      <c r="U90" s="158" t="s">
        <v>351</v>
      </c>
      <c r="V90" s="158"/>
      <c r="W90" s="158"/>
      <c r="X90" s="158"/>
      <c r="Y90" s="159" t="s">
        <v>376</v>
      </c>
      <c r="Z90" s="160">
        <v>40918</v>
      </c>
      <c r="AA90" s="161">
        <v>0.67</v>
      </c>
      <c r="AB90" s="162">
        <v>41.115000000000002</v>
      </c>
      <c r="AC90" s="146">
        <v>8069</v>
      </c>
      <c r="AD90" s="240" t="s">
        <v>434</v>
      </c>
    </row>
    <row r="91" spans="1:32" s="163" customFormat="1">
      <c r="A91" s="145">
        <v>141</v>
      </c>
      <c r="B91" s="146">
        <v>16</v>
      </c>
      <c r="C91" s="148" t="s">
        <v>341</v>
      </c>
      <c r="D91" s="148"/>
      <c r="E91" s="149"/>
      <c r="F91" s="147" t="s">
        <v>296</v>
      </c>
      <c r="G91" s="148" t="s">
        <v>125</v>
      </c>
      <c r="H91" s="148"/>
      <c r="I91" s="148">
        <v>82690</v>
      </c>
      <c r="J91" s="150" t="s">
        <v>266</v>
      </c>
      <c r="K91" s="151">
        <v>6.7422617298399992</v>
      </c>
      <c r="L91" s="234">
        <v>63041</v>
      </c>
      <c r="M91" s="235" t="s">
        <v>267</v>
      </c>
      <c r="N91" s="151">
        <v>4.6508065684499993</v>
      </c>
      <c r="O91" s="168">
        <v>631</v>
      </c>
      <c r="P91" s="169" t="s">
        <v>283</v>
      </c>
      <c r="Q91" s="151">
        <v>1.4</v>
      </c>
      <c r="R91" s="154">
        <v>40814</v>
      </c>
      <c r="S91" s="155">
        <v>0.67013888888888884</v>
      </c>
      <c r="T91" s="190">
        <v>1</v>
      </c>
      <c r="U91" s="158" t="s">
        <v>351</v>
      </c>
      <c r="V91" s="158"/>
      <c r="W91" s="158" t="s">
        <v>406</v>
      </c>
      <c r="X91" s="158" t="s">
        <v>407</v>
      </c>
      <c r="Y91" s="159" t="s">
        <v>376</v>
      </c>
      <c r="Z91" s="160">
        <v>40918</v>
      </c>
      <c r="AA91" s="161">
        <v>0.56999999999999995</v>
      </c>
      <c r="AB91" s="162">
        <v>34.518999999999998</v>
      </c>
      <c r="AC91" s="146">
        <v>6727</v>
      </c>
      <c r="AD91" s="240" t="s">
        <v>434</v>
      </c>
    </row>
    <row r="92" spans="1:32" s="163" customFormat="1">
      <c r="A92" s="145">
        <v>142</v>
      </c>
      <c r="B92" s="146">
        <v>17</v>
      </c>
      <c r="C92" s="148" t="s">
        <v>341</v>
      </c>
      <c r="D92" s="148"/>
      <c r="E92" s="149"/>
      <c r="F92" s="147" t="s">
        <v>297</v>
      </c>
      <c r="G92" s="148" t="s">
        <v>126</v>
      </c>
      <c r="H92" s="148"/>
      <c r="I92" s="148">
        <v>82690</v>
      </c>
      <c r="J92" s="150" t="s">
        <v>266</v>
      </c>
      <c r="K92" s="151">
        <v>7.1934054810799992</v>
      </c>
      <c r="L92" s="234">
        <v>63041</v>
      </c>
      <c r="M92" s="235" t="s">
        <v>267</v>
      </c>
      <c r="N92" s="151">
        <v>3.8643685234499996</v>
      </c>
      <c r="O92" s="168">
        <v>631</v>
      </c>
      <c r="P92" s="169" t="s">
        <v>283</v>
      </c>
      <c r="Q92" s="151">
        <v>1.8</v>
      </c>
      <c r="R92" s="154">
        <v>40814</v>
      </c>
      <c r="S92" s="155">
        <v>0.70694444444444438</v>
      </c>
      <c r="T92" s="190">
        <v>1</v>
      </c>
      <c r="U92" s="158" t="s">
        <v>351</v>
      </c>
      <c r="V92" s="158"/>
      <c r="W92" s="158"/>
      <c r="X92" s="158" t="s">
        <v>408</v>
      </c>
      <c r="Y92" s="159" t="s">
        <v>376</v>
      </c>
      <c r="Z92" s="160">
        <v>40918</v>
      </c>
      <c r="AA92" s="161">
        <v>0.44</v>
      </c>
      <c r="AB92" s="162">
        <v>32.860999999999997</v>
      </c>
      <c r="AC92" s="146">
        <v>6366</v>
      </c>
      <c r="AD92" s="240" t="s">
        <v>434</v>
      </c>
      <c r="AE92" s="196"/>
      <c r="AF92" s="196"/>
    </row>
    <row r="93" spans="1:32" s="163" customFormat="1">
      <c r="A93" s="145">
        <v>162</v>
      </c>
      <c r="B93" s="146">
        <v>18</v>
      </c>
      <c r="C93" s="148" t="s">
        <v>341</v>
      </c>
      <c r="D93" s="148"/>
      <c r="E93" s="149"/>
      <c r="F93" s="147" t="s">
        <v>127</v>
      </c>
      <c r="G93" s="148" t="s">
        <v>127</v>
      </c>
      <c r="H93" s="148"/>
      <c r="I93" s="148">
        <v>82690</v>
      </c>
      <c r="J93" s="150" t="s">
        <v>266</v>
      </c>
      <c r="K93" s="151">
        <v>7.5744175365999995</v>
      </c>
      <c r="L93" s="234">
        <v>63041</v>
      </c>
      <c r="M93" s="235" t="s">
        <v>267</v>
      </c>
      <c r="N93" s="151">
        <v>5.0760238379699993</v>
      </c>
      <c r="O93" s="168">
        <v>631</v>
      </c>
      <c r="P93" s="169" t="s">
        <v>283</v>
      </c>
      <c r="Q93" s="151">
        <v>1.6</v>
      </c>
      <c r="R93" s="154">
        <v>40815</v>
      </c>
      <c r="S93" s="155">
        <v>0.52847222222222223</v>
      </c>
      <c r="T93" s="190">
        <v>1</v>
      </c>
      <c r="U93" s="158" t="s">
        <v>351</v>
      </c>
      <c r="V93" s="158"/>
      <c r="W93" s="158"/>
      <c r="X93" s="158"/>
      <c r="Y93" s="159" t="s">
        <v>376</v>
      </c>
      <c r="Z93" s="160">
        <v>40918</v>
      </c>
      <c r="AA93" s="161">
        <v>0.5</v>
      </c>
      <c r="AB93" s="162">
        <v>34.488999999999997</v>
      </c>
      <c r="AC93" s="146">
        <v>6634</v>
      </c>
      <c r="AD93" s="240" t="s">
        <v>434</v>
      </c>
    </row>
    <row r="94" spans="1:32" s="163" customFormat="1">
      <c r="A94" s="145">
        <v>148</v>
      </c>
      <c r="B94" s="146">
        <v>19</v>
      </c>
      <c r="C94" s="148" t="s">
        <v>341</v>
      </c>
      <c r="D94" s="148"/>
      <c r="E94" s="149"/>
      <c r="F94" s="147" t="s">
        <v>128</v>
      </c>
      <c r="G94" s="148" t="s">
        <v>128</v>
      </c>
      <c r="H94" s="148"/>
      <c r="I94" s="148">
        <v>82690</v>
      </c>
      <c r="J94" s="150" t="s">
        <v>266</v>
      </c>
      <c r="K94" s="151">
        <v>7.3594535923999995</v>
      </c>
      <c r="L94" s="234">
        <v>63041</v>
      </c>
      <c r="M94" s="235" t="s">
        <v>267</v>
      </c>
      <c r="N94" s="151">
        <v>6.1949880059699991</v>
      </c>
      <c r="O94" s="168">
        <v>631</v>
      </c>
      <c r="P94" s="169" t="s">
        <v>283</v>
      </c>
      <c r="Q94" s="151">
        <v>1.4</v>
      </c>
      <c r="R94" s="154">
        <v>40815</v>
      </c>
      <c r="S94" s="155">
        <v>0.55763888888888891</v>
      </c>
      <c r="T94" s="190">
        <v>1</v>
      </c>
      <c r="U94" s="158" t="s">
        <v>351</v>
      </c>
      <c r="V94" s="158"/>
      <c r="W94" s="158"/>
      <c r="X94" s="158"/>
      <c r="Y94" s="159" t="s">
        <v>376</v>
      </c>
      <c r="Z94" s="160">
        <v>40918</v>
      </c>
      <c r="AA94" s="161">
        <v>0.56999999999999995</v>
      </c>
      <c r="AB94" s="162">
        <v>33.793999999999997</v>
      </c>
      <c r="AC94" s="146">
        <v>6664</v>
      </c>
      <c r="AD94" s="240" t="s">
        <v>434</v>
      </c>
    </row>
    <row r="95" spans="1:32" s="163" customFormat="1">
      <c r="A95" s="145">
        <v>163</v>
      </c>
      <c r="B95" s="146">
        <v>20</v>
      </c>
      <c r="C95" s="148" t="s">
        <v>341</v>
      </c>
      <c r="D95" s="148"/>
      <c r="E95" s="149"/>
      <c r="F95" s="147" t="s">
        <v>129</v>
      </c>
      <c r="G95" s="148" t="s">
        <v>129</v>
      </c>
      <c r="H95" s="148"/>
      <c r="I95" s="148">
        <v>82690</v>
      </c>
      <c r="J95" s="150" t="s">
        <v>266</v>
      </c>
      <c r="K95" s="151">
        <v>9.3916467444799974</v>
      </c>
      <c r="L95" s="234">
        <v>63041</v>
      </c>
      <c r="M95" s="235" t="s">
        <v>267</v>
      </c>
      <c r="N95" s="151">
        <v>8.755198621409999</v>
      </c>
      <c r="O95" s="168">
        <v>631</v>
      </c>
      <c r="P95" s="169" t="s">
        <v>283</v>
      </c>
      <c r="Q95" s="151">
        <v>1.2</v>
      </c>
      <c r="R95" s="154">
        <v>40815</v>
      </c>
      <c r="S95" s="155">
        <v>0.60277777777777775</v>
      </c>
      <c r="T95" s="190">
        <v>1</v>
      </c>
      <c r="U95" s="158" t="s">
        <v>351</v>
      </c>
      <c r="V95" s="158"/>
      <c r="W95" s="158"/>
      <c r="X95" s="158"/>
      <c r="Y95" s="159" t="s">
        <v>376</v>
      </c>
      <c r="Z95" s="160">
        <v>40918</v>
      </c>
      <c r="AA95" s="161">
        <v>0.67</v>
      </c>
      <c r="AB95" s="162">
        <v>34.390999999999998</v>
      </c>
      <c r="AC95" s="146">
        <v>6865</v>
      </c>
      <c r="AD95" s="240" t="s">
        <v>434</v>
      </c>
    </row>
    <row r="96" spans="1:32" s="163" customFormat="1">
      <c r="A96" s="145">
        <v>140</v>
      </c>
      <c r="B96" s="146">
        <v>21</v>
      </c>
      <c r="C96" s="148" t="s">
        <v>341</v>
      </c>
      <c r="D96" s="148"/>
      <c r="E96" s="149"/>
      <c r="F96" s="147" t="s">
        <v>294</v>
      </c>
      <c r="G96" s="148" t="s">
        <v>130</v>
      </c>
      <c r="H96" s="148"/>
      <c r="I96" s="148">
        <v>82690</v>
      </c>
      <c r="J96" s="150" t="s">
        <v>266</v>
      </c>
      <c r="K96" s="151">
        <v>6.7489926888399996</v>
      </c>
      <c r="L96" s="234">
        <v>63041</v>
      </c>
      <c r="M96" s="235" t="s">
        <v>267</v>
      </c>
      <c r="N96" s="151">
        <v>5.2931600782500006</v>
      </c>
      <c r="O96" s="168">
        <v>631</v>
      </c>
      <c r="P96" s="169" t="s">
        <v>283</v>
      </c>
      <c r="Q96" s="151">
        <v>1.8</v>
      </c>
      <c r="R96" s="154">
        <v>40815</v>
      </c>
      <c r="S96" s="155">
        <v>0.63194444444444442</v>
      </c>
      <c r="T96" s="190">
        <v>1</v>
      </c>
      <c r="U96" s="158" t="s">
        <v>351</v>
      </c>
      <c r="V96" s="158"/>
      <c r="W96" s="158"/>
      <c r="X96" s="158"/>
      <c r="Y96" s="159" t="s">
        <v>376</v>
      </c>
      <c r="Z96" s="160">
        <v>40918</v>
      </c>
      <c r="AA96" s="161">
        <v>0.44</v>
      </c>
      <c r="AB96" s="162">
        <v>32.978999999999999</v>
      </c>
      <c r="AC96" s="146">
        <v>6386</v>
      </c>
      <c r="AD96" s="240" t="s">
        <v>434</v>
      </c>
      <c r="AE96" s="196"/>
      <c r="AF96" s="196"/>
    </row>
    <row r="97" spans="1:32" s="163" customFormat="1">
      <c r="A97" s="145">
        <v>143</v>
      </c>
      <c r="B97" s="146">
        <v>24</v>
      </c>
      <c r="C97" s="148" t="s">
        <v>341</v>
      </c>
      <c r="D97" s="148"/>
      <c r="E97" s="149"/>
      <c r="F97" s="147" t="s">
        <v>215</v>
      </c>
      <c r="G97" s="148" t="s">
        <v>131</v>
      </c>
      <c r="H97" s="148"/>
      <c r="I97" s="148">
        <v>82690</v>
      </c>
      <c r="J97" s="150" t="s">
        <v>266</v>
      </c>
      <c r="K97" s="151">
        <v>6.290023635599999</v>
      </c>
      <c r="L97" s="234">
        <v>63041</v>
      </c>
      <c r="M97" s="235" t="s">
        <v>267</v>
      </c>
      <c r="N97" s="151">
        <v>5.16118753677</v>
      </c>
      <c r="O97" s="168">
        <v>631</v>
      </c>
      <c r="P97" s="169" t="s">
        <v>283</v>
      </c>
      <c r="Q97" s="151">
        <v>1.8</v>
      </c>
      <c r="R97" s="154">
        <v>40815</v>
      </c>
      <c r="S97" s="155">
        <v>0.66319444444444442</v>
      </c>
      <c r="T97" s="195">
        <v>1</v>
      </c>
      <c r="U97" s="158" t="s">
        <v>351</v>
      </c>
      <c r="V97" s="158"/>
      <c r="W97" s="158"/>
      <c r="X97" s="158"/>
      <c r="Y97" s="159" t="s">
        <v>376</v>
      </c>
      <c r="Z97" s="160">
        <v>40918</v>
      </c>
      <c r="AA97" s="161">
        <v>0.44</v>
      </c>
      <c r="AB97" s="162">
        <v>32.735999999999997</v>
      </c>
      <c r="AC97" s="146">
        <v>6276</v>
      </c>
      <c r="AD97" s="240" t="s">
        <v>434</v>
      </c>
    </row>
    <row r="98" spans="1:32" s="163" customFormat="1">
      <c r="A98" s="145">
        <v>144</v>
      </c>
      <c r="B98" s="146">
        <v>25</v>
      </c>
      <c r="C98" s="148" t="s">
        <v>341</v>
      </c>
      <c r="D98" s="148"/>
      <c r="E98" s="149"/>
      <c r="F98" s="147" t="s">
        <v>215</v>
      </c>
      <c r="G98" s="148" t="s">
        <v>131</v>
      </c>
      <c r="H98" s="148"/>
      <c r="I98" s="148">
        <v>82690</v>
      </c>
      <c r="J98" s="150" t="s">
        <v>266</v>
      </c>
      <c r="K98" s="151">
        <v>6.3585267090799995</v>
      </c>
      <c r="L98" s="234">
        <v>63041</v>
      </c>
      <c r="M98" s="235" t="s">
        <v>267</v>
      </c>
      <c r="N98" s="151">
        <v>5.2440664988099988</v>
      </c>
      <c r="O98" s="168">
        <v>631</v>
      </c>
      <c r="P98" s="169" t="s">
        <v>283</v>
      </c>
      <c r="Q98" s="151">
        <v>1.8</v>
      </c>
      <c r="R98" s="154">
        <v>40815</v>
      </c>
      <c r="S98" s="155">
        <v>0.66319444444444442</v>
      </c>
      <c r="T98" s="195">
        <v>2</v>
      </c>
      <c r="U98" s="158" t="s">
        <v>351</v>
      </c>
      <c r="V98" s="158"/>
      <c r="W98" s="158"/>
      <c r="X98" s="158"/>
      <c r="Y98" s="159" t="s">
        <v>376</v>
      </c>
      <c r="Z98" s="160">
        <v>40918</v>
      </c>
      <c r="AA98" s="161">
        <v>0.44</v>
      </c>
      <c r="AB98" s="162">
        <v>31.908999999999999</v>
      </c>
      <c r="AC98" s="146">
        <v>6035</v>
      </c>
      <c r="AD98" s="240" t="s">
        <v>434</v>
      </c>
      <c r="AE98" s="196"/>
      <c r="AF98" s="196"/>
    </row>
    <row r="99" spans="1:32" s="163" customFormat="1">
      <c r="A99" s="145">
        <v>147</v>
      </c>
      <c r="B99" s="146">
        <v>26</v>
      </c>
      <c r="C99" s="148" t="s">
        <v>341</v>
      </c>
      <c r="D99" s="148"/>
      <c r="E99" s="149"/>
      <c r="F99" s="197" t="s">
        <v>180</v>
      </c>
      <c r="G99" s="148" t="s">
        <v>132</v>
      </c>
      <c r="H99" s="148"/>
      <c r="I99" s="148">
        <v>82690</v>
      </c>
      <c r="J99" s="150" t="s">
        <v>266</v>
      </c>
      <c r="K99" s="151">
        <v>7.9486624548399973</v>
      </c>
      <c r="L99" s="234">
        <v>63041</v>
      </c>
      <c r="M99" s="235" t="s">
        <v>267</v>
      </c>
      <c r="N99" s="151">
        <v>7.1345293720499985</v>
      </c>
      <c r="O99" s="168">
        <v>631</v>
      </c>
      <c r="P99" s="169" t="s">
        <v>283</v>
      </c>
      <c r="Q99" s="151">
        <v>1.2</v>
      </c>
      <c r="R99" s="154">
        <v>40815</v>
      </c>
      <c r="S99" s="155">
        <v>0.68819444444444444</v>
      </c>
      <c r="T99" s="190">
        <v>1</v>
      </c>
      <c r="U99" s="158" t="s">
        <v>351</v>
      </c>
      <c r="V99" s="158"/>
      <c r="W99" s="158"/>
      <c r="X99" s="158"/>
      <c r="Y99" s="159" t="s">
        <v>376</v>
      </c>
      <c r="Z99" s="160">
        <v>40918</v>
      </c>
      <c r="AA99" s="161">
        <v>0.67</v>
      </c>
      <c r="AB99" s="162">
        <v>33.192</v>
      </c>
      <c r="AC99" s="146">
        <v>6493</v>
      </c>
      <c r="AD99" s="240" t="s">
        <v>434</v>
      </c>
    </row>
    <row r="100" spans="1:32" s="163" customFormat="1">
      <c r="A100" s="145">
        <v>122</v>
      </c>
      <c r="B100" s="146">
        <v>27</v>
      </c>
      <c r="C100" s="148" t="s">
        <v>341</v>
      </c>
      <c r="D100" s="148"/>
      <c r="E100" s="149"/>
      <c r="F100" s="147" t="s">
        <v>133</v>
      </c>
      <c r="G100" s="148" t="s">
        <v>133</v>
      </c>
      <c r="H100" s="148"/>
      <c r="I100" s="148">
        <v>82690</v>
      </c>
      <c r="J100" s="150" t="s">
        <v>266</v>
      </c>
      <c r="K100" s="151">
        <v>4.111442768879999</v>
      </c>
      <c r="L100" s="234">
        <v>63041</v>
      </c>
      <c r="M100" s="235" t="s">
        <v>267</v>
      </c>
      <c r="N100" s="151">
        <v>4.4618353504499986</v>
      </c>
      <c r="O100" s="168">
        <v>631</v>
      </c>
      <c r="P100" s="169" t="s">
        <v>283</v>
      </c>
      <c r="Q100" s="151">
        <v>1.6</v>
      </c>
      <c r="R100" s="154">
        <v>40820</v>
      </c>
      <c r="S100" s="155">
        <v>0.59097222222222223</v>
      </c>
      <c r="T100" s="190">
        <v>1</v>
      </c>
      <c r="U100" s="158" t="s">
        <v>351</v>
      </c>
      <c r="V100" s="158"/>
      <c r="W100" s="158"/>
      <c r="X100" s="158"/>
      <c r="Y100" s="159" t="s">
        <v>376</v>
      </c>
      <c r="Z100" s="160">
        <v>40918</v>
      </c>
      <c r="AA100" s="161">
        <v>0.5</v>
      </c>
      <c r="AB100" s="162">
        <v>33.54</v>
      </c>
      <c r="AC100" s="146">
        <v>6508</v>
      </c>
      <c r="AD100" s="240" t="s">
        <v>434</v>
      </c>
      <c r="AE100" s="196"/>
      <c r="AF100" s="196"/>
    </row>
    <row r="101" spans="1:32" s="163" customFormat="1">
      <c r="A101" s="145">
        <v>119</v>
      </c>
      <c r="B101" s="146">
        <v>28</v>
      </c>
      <c r="C101" s="148" t="s">
        <v>341</v>
      </c>
      <c r="D101" s="148"/>
      <c r="E101" s="149"/>
      <c r="F101" s="147" t="s">
        <v>309</v>
      </c>
      <c r="G101" s="148" t="s">
        <v>134</v>
      </c>
      <c r="H101" s="148"/>
      <c r="I101" s="148">
        <v>82690</v>
      </c>
      <c r="J101" s="150" t="s">
        <v>266</v>
      </c>
      <c r="K101" s="151">
        <v>4.3859807471999979</v>
      </c>
      <c r="L101" s="234">
        <v>63041</v>
      </c>
      <c r="M101" s="235" t="s">
        <v>267</v>
      </c>
      <c r="N101" s="151">
        <v>4.7104115279699998</v>
      </c>
      <c r="O101" s="168">
        <v>631</v>
      </c>
      <c r="P101" s="169" t="s">
        <v>283</v>
      </c>
      <c r="Q101" s="151">
        <v>1.5</v>
      </c>
      <c r="R101" s="154">
        <v>40820</v>
      </c>
      <c r="S101" s="155">
        <v>0.62847222222222221</v>
      </c>
      <c r="T101" s="190">
        <v>1</v>
      </c>
      <c r="U101" s="158" t="s">
        <v>351</v>
      </c>
      <c r="V101" s="158"/>
      <c r="W101" s="158"/>
      <c r="X101" s="158"/>
      <c r="Y101" s="159" t="s">
        <v>376</v>
      </c>
      <c r="Z101" s="160">
        <v>40918</v>
      </c>
      <c r="AA101" s="161">
        <v>0.53</v>
      </c>
      <c r="AB101" s="162">
        <v>31.608000000000001</v>
      </c>
      <c r="AC101" s="146">
        <v>6239</v>
      </c>
      <c r="AD101" s="240" t="s">
        <v>434</v>
      </c>
      <c r="AE101" s="196"/>
      <c r="AF101" s="196"/>
    </row>
    <row r="102" spans="1:32" s="163" customFormat="1">
      <c r="A102" s="145">
        <v>120</v>
      </c>
      <c r="B102" s="146">
        <v>29</v>
      </c>
      <c r="C102" s="148" t="s">
        <v>341</v>
      </c>
      <c r="D102" s="148"/>
      <c r="E102" s="149"/>
      <c r="F102" s="147" t="s">
        <v>310</v>
      </c>
      <c r="G102" s="148" t="s">
        <v>135</v>
      </c>
      <c r="H102" s="148"/>
      <c r="I102" s="148">
        <v>82690</v>
      </c>
      <c r="J102" s="150" t="s">
        <v>266</v>
      </c>
      <c r="K102" s="151">
        <v>4.0809328857999994</v>
      </c>
      <c r="L102" s="234">
        <v>63041</v>
      </c>
      <c r="M102" s="235" t="s">
        <v>267</v>
      </c>
      <c r="N102" s="151">
        <v>4.3366537985699987</v>
      </c>
      <c r="O102" s="168">
        <v>631</v>
      </c>
      <c r="P102" s="169" t="s">
        <v>283</v>
      </c>
      <c r="Q102" s="151">
        <v>1.6</v>
      </c>
      <c r="R102" s="154">
        <v>40820</v>
      </c>
      <c r="S102" s="155">
        <v>0.66180555555555554</v>
      </c>
      <c r="T102" s="190">
        <v>1</v>
      </c>
      <c r="U102" s="158" t="s">
        <v>351</v>
      </c>
      <c r="V102" s="158"/>
      <c r="W102" s="158"/>
      <c r="X102" s="158"/>
      <c r="Y102" s="159" t="s">
        <v>376</v>
      </c>
      <c r="Z102" s="160">
        <v>40918</v>
      </c>
      <c r="AA102" s="161">
        <v>0.5</v>
      </c>
      <c r="AB102" s="162">
        <v>32.78</v>
      </c>
      <c r="AC102" s="146">
        <v>6206</v>
      </c>
      <c r="AD102" s="240" t="s">
        <v>434</v>
      </c>
      <c r="AE102" s="196"/>
      <c r="AF102" s="196"/>
    </row>
    <row r="103" spans="1:32" s="163" customFormat="1">
      <c r="A103" s="145">
        <v>121</v>
      </c>
      <c r="B103" s="146">
        <v>31</v>
      </c>
      <c r="C103" s="148" t="s">
        <v>341</v>
      </c>
      <c r="D103" s="148"/>
      <c r="E103" s="149"/>
      <c r="F103" s="147" t="s">
        <v>137</v>
      </c>
      <c r="G103" s="148" t="s">
        <v>137</v>
      </c>
      <c r="H103" s="148"/>
      <c r="I103" s="148">
        <v>82690</v>
      </c>
      <c r="J103" s="150" t="s">
        <v>266</v>
      </c>
      <c r="K103" s="151">
        <v>3.6912634278399983</v>
      </c>
      <c r="L103" s="234">
        <v>63041</v>
      </c>
      <c r="M103" s="235" t="s">
        <v>267</v>
      </c>
      <c r="N103" s="151">
        <v>4.3524886948499981</v>
      </c>
      <c r="O103" s="168">
        <v>631</v>
      </c>
      <c r="P103" s="169" t="s">
        <v>283</v>
      </c>
      <c r="Q103" s="151">
        <v>1.8</v>
      </c>
      <c r="R103" s="154">
        <v>40821</v>
      </c>
      <c r="S103" s="155">
        <v>0.53611111111111109</v>
      </c>
      <c r="T103" s="190">
        <v>1</v>
      </c>
      <c r="U103" s="158" t="s">
        <v>351</v>
      </c>
      <c r="V103" s="158"/>
      <c r="W103" s="158"/>
      <c r="X103" s="158" t="s">
        <v>409</v>
      </c>
      <c r="Y103" s="159" t="s">
        <v>376</v>
      </c>
      <c r="Z103" s="160">
        <v>40918</v>
      </c>
      <c r="AA103" s="161">
        <v>0.44</v>
      </c>
      <c r="AB103" s="162">
        <v>33.424999999999997</v>
      </c>
      <c r="AC103" s="146">
        <v>6405</v>
      </c>
      <c r="AD103" s="240" t="s">
        <v>434</v>
      </c>
      <c r="AE103" s="196"/>
      <c r="AF103" s="196"/>
    </row>
    <row r="104" spans="1:32" s="163" customFormat="1">
      <c r="A104" s="145">
        <v>115</v>
      </c>
      <c r="B104" s="146">
        <v>33</v>
      </c>
      <c r="C104" s="148" t="s">
        <v>341</v>
      </c>
      <c r="D104" s="148"/>
      <c r="E104" s="149"/>
      <c r="F104" s="147" t="s">
        <v>306</v>
      </c>
      <c r="G104" s="148" t="s">
        <v>138</v>
      </c>
      <c r="H104" s="148"/>
      <c r="I104" s="148">
        <v>82690</v>
      </c>
      <c r="J104" s="150" t="s">
        <v>266</v>
      </c>
      <c r="K104" s="151">
        <v>3.8046367629999995</v>
      </c>
      <c r="L104" s="234">
        <v>63041</v>
      </c>
      <c r="M104" s="235" t="s">
        <v>267</v>
      </c>
      <c r="N104" s="151">
        <v>5.0996687909699991</v>
      </c>
      <c r="O104" s="168">
        <v>631</v>
      </c>
      <c r="P104" s="169" t="s">
        <v>283</v>
      </c>
      <c r="Q104" s="151">
        <v>2.4</v>
      </c>
      <c r="R104" s="154">
        <v>40821</v>
      </c>
      <c r="S104" s="155">
        <v>0.57777777777777783</v>
      </c>
      <c r="T104" s="190">
        <v>1</v>
      </c>
      <c r="U104" s="158" t="s">
        <v>351</v>
      </c>
      <c r="V104" s="158"/>
      <c r="W104" s="158"/>
      <c r="X104" s="158"/>
      <c r="Y104" s="159" t="s">
        <v>376</v>
      </c>
      <c r="Z104" s="160">
        <v>40918</v>
      </c>
      <c r="AA104" s="161">
        <v>0.33</v>
      </c>
      <c r="AB104" s="162">
        <v>32.511000000000003</v>
      </c>
      <c r="AC104" s="146">
        <v>6367</v>
      </c>
      <c r="AD104" s="240" t="s">
        <v>434</v>
      </c>
      <c r="AE104" s="196"/>
      <c r="AF104" s="196"/>
    </row>
    <row r="105" spans="1:32" s="163" customFormat="1">
      <c r="A105" s="145">
        <v>116</v>
      </c>
      <c r="B105" s="146">
        <v>34</v>
      </c>
      <c r="C105" s="148" t="s">
        <v>341</v>
      </c>
      <c r="D105" s="148"/>
      <c r="E105" s="149"/>
      <c r="F105" s="147" t="s">
        <v>306</v>
      </c>
      <c r="G105" s="148" t="s">
        <v>138</v>
      </c>
      <c r="H105" s="148"/>
      <c r="I105" s="148">
        <v>82690</v>
      </c>
      <c r="J105" s="150" t="s">
        <v>266</v>
      </c>
      <c r="K105" s="151">
        <v>3.7083945429999976</v>
      </c>
      <c r="L105" s="234">
        <v>63041</v>
      </c>
      <c r="M105" s="235" t="s">
        <v>267</v>
      </c>
      <c r="N105" s="151">
        <v>4.4146685363699989</v>
      </c>
      <c r="O105" s="168">
        <v>631</v>
      </c>
      <c r="P105" s="169" t="s">
        <v>283</v>
      </c>
      <c r="Q105" s="151">
        <v>2.4</v>
      </c>
      <c r="R105" s="154">
        <v>40821</v>
      </c>
      <c r="S105" s="155">
        <v>0.57777777777777783</v>
      </c>
      <c r="T105" s="190">
        <v>2</v>
      </c>
      <c r="U105" s="158" t="s">
        <v>351</v>
      </c>
      <c r="V105" s="158"/>
      <c r="W105" s="158"/>
      <c r="X105" s="158"/>
      <c r="Y105" s="159" t="s">
        <v>376</v>
      </c>
      <c r="Z105" s="160">
        <v>40918</v>
      </c>
      <c r="AA105" s="161">
        <v>0.33</v>
      </c>
      <c r="AB105" s="162">
        <v>33.328000000000003</v>
      </c>
      <c r="AC105" s="146">
        <v>6405</v>
      </c>
      <c r="AD105" s="240" t="s">
        <v>434</v>
      </c>
      <c r="AE105" s="196"/>
      <c r="AF105" s="196"/>
    </row>
    <row r="106" spans="1:32" s="163" customFormat="1">
      <c r="A106" s="145">
        <v>117</v>
      </c>
      <c r="B106" s="146">
        <v>30</v>
      </c>
      <c r="C106" s="148" t="s">
        <v>341</v>
      </c>
      <c r="D106" s="148"/>
      <c r="E106" s="149"/>
      <c r="F106" s="147" t="s">
        <v>307</v>
      </c>
      <c r="G106" s="148" t="s">
        <v>136</v>
      </c>
      <c r="H106" s="148"/>
      <c r="I106" s="148">
        <v>82690</v>
      </c>
      <c r="J106" s="150" t="s">
        <v>266</v>
      </c>
      <c r="K106" s="151">
        <v>3.1051938806799981</v>
      </c>
      <c r="L106" s="234">
        <v>63041</v>
      </c>
      <c r="M106" s="235" t="s">
        <v>267</v>
      </c>
      <c r="N106" s="151">
        <v>4.9121809562099994</v>
      </c>
      <c r="O106" s="168">
        <v>631</v>
      </c>
      <c r="P106" s="169" t="s">
        <v>283</v>
      </c>
      <c r="Q106" s="151">
        <v>2.1</v>
      </c>
      <c r="R106" s="154">
        <v>40821</v>
      </c>
      <c r="S106" s="155">
        <v>0.61319444444444449</v>
      </c>
      <c r="T106" s="190">
        <v>1</v>
      </c>
      <c r="U106" s="158" t="s">
        <v>351</v>
      </c>
      <c r="V106" s="158"/>
      <c r="W106" s="158"/>
      <c r="X106" s="158"/>
      <c r="Y106" s="159" t="s">
        <v>376</v>
      </c>
      <c r="Z106" s="160">
        <v>40918</v>
      </c>
      <c r="AA106" s="161">
        <v>0.38</v>
      </c>
      <c r="AB106" s="162">
        <v>33.725000000000001</v>
      </c>
      <c r="AC106" s="146">
        <v>6448</v>
      </c>
      <c r="AD106" s="240" t="s">
        <v>434</v>
      </c>
      <c r="AE106" s="196"/>
      <c r="AF106" s="196"/>
    </row>
    <row r="107" spans="1:32" s="163" customFormat="1">
      <c r="A107" s="145">
        <v>114</v>
      </c>
      <c r="B107" s="146">
        <v>35</v>
      </c>
      <c r="C107" s="148" t="s">
        <v>341</v>
      </c>
      <c r="D107" s="148"/>
      <c r="E107" s="149"/>
      <c r="F107" s="147" t="s">
        <v>139</v>
      </c>
      <c r="G107" s="148" t="s">
        <v>139</v>
      </c>
      <c r="H107" s="148"/>
      <c r="I107" s="148">
        <v>82690</v>
      </c>
      <c r="J107" s="150" t="s">
        <v>266</v>
      </c>
      <c r="K107" s="151">
        <v>4.4057820592799981</v>
      </c>
      <c r="L107" s="234">
        <v>63041</v>
      </c>
      <c r="M107" s="235" t="s">
        <v>267</v>
      </c>
      <c r="N107" s="151">
        <v>6.1176360386099997</v>
      </c>
      <c r="O107" s="168">
        <v>631</v>
      </c>
      <c r="P107" s="169" t="s">
        <v>283</v>
      </c>
      <c r="Q107" s="151">
        <v>1.7</v>
      </c>
      <c r="R107" s="154">
        <v>40821</v>
      </c>
      <c r="S107" s="155">
        <v>0.64930555555555558</v>
      </c>
      <c r="T107" s="190">
        <v>1</v>
      </c>
      <c r="U107" s="158" t="s">
        <v>351</v>
      </c>
      <c r="V107" s="158"/>
      <c r="W107" s="158"/>
      <c r="X107" s="158"/>
      <c r="Y107" s="159" t="s">
        <v>376</v>
      </c>
      <c r="Z107" s="160">
        <v>40918</v>
      </c>
      <c r="AA107" s="161">
        <v>0.47</v>
      </c>
      <c r="AB107" s="162">
        <v>30.991</v>
      </c>
      <c r="AC107" s="146">
        <v>5964</v>
      </c>
      <c r="AD107" s="240" t="s">
        <v>434</v>
      </c>
    </row>
    <row r="108" spans="1:32" s="163" customFormat="1">
      <c r="A108" s="145">
        <v>118</v>
      </c>
      <c r="B108" s="146">
        <v>36</v>
      </c>
      <c r="C108" s="148" t="s">
        <v>341</v>
      </c>
      <c r="D108" s="148"/>
      <c r="E108" s="149"/>
      <c r="F108" s="147" t="s">
        <v>308</v>
      </c>
      <c r="G108" s="148" t="s">
        <v>140</v>
      </c>
      <c r="H108" s="148"/>
      <c r="I108" s="148">
        <v>82690</v>
      </c>
      <c r="J108" s="150" t="s">
        <v>266</v>
      </c>
      <c r="K108" s="151">
        <v>4.3915430078399984</v>
      </c>
      <c r="L108" s="234">
        <v>63041</v>
      </c>
      <c r="M108" s="235" t="s">
        <v>267</v>
      </c>
      <c r="N108" s="151">
        <v>4.9808268916499996</v>
      </c>
      <c r="O108" s="168">
        <v>631</v>
      </c>
      <c r="P108" s="169" t="s">
        <v>283</v>
      </c>
      <c r="Q108" s="151">
        <v>1.2</v>
      </c>
      <c r="R108" s="154">
        <v>40821</v>
      </c>
      <c r="S108" s="155">
        <v>0.70138888888888884</v>
      </c>
      <c r="T108" s="190">
        <v>1</v>
      </c>
      <c r="U108" s="158" t="s">
        <v>351</v>
      </c>
      <c r="V108" s="158"/>
      <c r="W108" s="158"/>
      <c r="X108" s="158"/>
      <c r="Y108" s="159" t="s">
        <v>376</v>
      </c>
      <c r="Z108" s="160">
        <v>40918</v>
      </c>
      <c r="AA108" s="161">
        <v>0.67</v>
      </c>
      <c r="AB108" s="162">
        <v>31.914999999999999</v>
      </c>
      <c r="AC108" s="146">
        <v>6130</v>
      </c>
      <c r="AD108" s="240" t="s">
        <v>434</v>
      </c>
      <c r="AE108" s="196"/>
      <c r="AF108" s="196"/>
    </row>
    <row r="109" spans="1:32" s="163" customFormat="1">
      <c r="A109" s="145">
        <v>98</v>
      </c>
      <c r="B109" s="148">
        <v>6</v>
      </c>
      <c r="C109" s="146" t="s">
        <v>324</v>
      </c>
      <c r="D109" s="148"/>
      <c r="E109" s="185"/>
      <c r="F109" s="193" t="s">
        <v>199</v>
      </c>
      <c r="G109" s="148" t="s">
        <v>59</v>
      </c>
      <c r="H109" s="193">
        <v>9739</v>
      </c>
      <c r="I109" s="193">
        <v>82690</v>
      </c>
      <c r="J109" s="193" t="s">
        <v>266</v>
      </c>
      <c r="K109" s="194">
        <v>4.9138270531309987</v>
      </c>
      <c r="L109" s="234">
        <v>63041</v>
      </c>
      <c r="M109" s="235" t="s">
        <v>267</v>
      </c>
      <c r="N109" s="194">
        <v>4.1348649410950014</v>
      </c>
      <c r="O109" s="168">
        <v>631</v>
      </c>
      <c r="P109" s="169" t="s">
        <v>283</v>
      </c>
      <c r="Q109" s="194">
        <v>0.23</v>
      </c>
      <c r="R109" s="183">
        <v>40527</v>
      </c>
      <c r="S109" s="155">
        <v>0.56458333333333333</v>
      </c>
      <c r="T109" s="195">
        <v>1</v>
      </c>
      <c r="U109" s="158" t="s">
        <v>355</v>
      </c>
      <c r="V109" s="158"/>
      <c r="W109" s="158" t="s">
        <v>410</v>
      </c>
      <c r="X109" s="158" t="s">
        <v>411</v>
      </c>
      <c r="Y109" s="159" t="s">
        <v>376</v>
      </c>
      <c r="Z109" s="183">
        <v>40626</v>
      </c>
      <c r="AA109" s="162">
        <v>3.4782608695652173</v>
      </c>
      <c r="AB109" s="151">
        <v>37.237000000000002</v>
      </c>
      <c r="AC109" s="148">
        <v>7197</v>
      </c>
      <c r="AD109" s="174"/>
      <c r="AE109" s="196"/>
      <c r="AF109" s="196"/>
    </row>
    <row r="110" spans="1:32" s="163" customFormat="1">
      <c r="A110" s="145">
        <v>99</v>
      </c>
      <c r="B110" s="148">
        <v>7</v>
      </c>
      <c r="C110" s="146" t="s">
        <v>324</v>
      </c>
      <c r="D110" s="148"/>
      <c r="E110" s="185"/>
      <c r="F110" s="193" t="s">
        <v>199</v>
      </c>
      <c r="G110" s="148" t="s">
        <v>59</v>
      </c>
      <c r="H110" s="193">
        <v>9739</v>
      </c>
      <c r="I110" s="193">
        <v>82690</v>
      </c>
      <c r="J110" s="193" t="s">
        <v>266</v>
      </c>
      <c r="K110" s="194">
        <v>4.7254036745759986</v>
      </c>
      <c r="L110" s="234">
        <v>63041</v>
      </c>
      <c r="M110" s="235" t="s">
        <v>267</v>
      </c>
      <c r="N110" s="194">
        <v>4.2271160618670018</v>
      </c>
      <c r="O110" s="168">
        <v>631</v>
      </c>
      <c r="P110" s="169" t="s">
        <v>283</v>
      </c>
      <c r="Q110" s="194">
        <v>0.23</v>
      </c>
      <c r="R110" s="183">
        <v>40527</v>
      </c>
      <c r="S110" s="155">
        <v>0.56458333333333333</v>
      </c>
      <c r="T110" s="195">
        <v>2</v>
      </c>
      <c r="U110" s="158" t="s">
        <v>355</v>
      </c>
      <c r="V110" s="158"/>
      <c r="W110" s="158" t="s">
        <v>410</v>
      </c>
      <c r="X110" s="158" t="s">
        <v>411</v>
      </c>
      <c r="Y110" s="159" t="s">
        <v>376</v>
      </c>
      <c r="Z110" s="183">
        <v>40626</v>
      </c>
      <c r="AA110" s="162">
        <v>3.4782608695652173</v>
      </c>
      <c r="AB110" s="151">
        <v>38.534999999999997</v>
      </c>
      <c r="AC110" s="148">
        <v>7250</v>
      </c>
      <c r="AD110" s="174"/>
      <c r="AE110" s="196"/>
      <c r="AF110" s="196"/>
    </row>
    <row r="111" spans="1:32" s="163" customFormat="1">
      <c r="A111" s="145">
        <v>200</v>
      </c>
      <c r="B111" s="148">
        <v>8</v>
      </c>
      <c r="C111" s="146" t="s">
        <v>324</v>
      </c>
      <c r="D111" s="148"/>
      <c r="E111" s="185"/>
      <c r="F111" s="148" t="s">
        <v>191</v>
      </c>
      <c r="G111" s="148" t="s">
        <v>32</v>
      </c>
      <c r="H111" s="148"/>
      <c r="I111" s="148">
        <v>82690</v>
      </c>
      <c r="J111" s="150" t="s">
        <v>266</v>
      </c>
      <c r="K111" s="151">
        <v>9.3783648040830023</v>
      </c>
      <c r="L111" s="234">
        <v>63041</v>
      </c>
      <c r="M111" s="235" t="s">
        <v>267</v>
      </c>
      <c r="N111" s="151">
        <v>3.5960779581830007</v>
      </c>
      <c r="O111" s="168">
        <v>631</v>
      </c>
      <c r="P111" s="169" t="s">
        <v>283</v>
      </c>
      <c r="Q111" s="151">
        <v>0.86</v>
      </c>
      <c r="R111" s="183">
        <v>40533</v>
      </c>
      <c r="S111" s="155">
        <v>0.5625</v>
      </c>
      <c r="T111" s="190">
        <v>1</v>
      </c>
      <c r="U111" s="158" t="s">
        <v>355</v>
      </c>
      <c r="V111" s="158"/>
      <c r="W111" s="158"/>
      <c r="X111" s="158"/>
      <c r="Y111" s="158" t="s">
        <v>433</v>
      </c>
      <c r="Z111" s="183">
        <v>40626</v>
      </c>
      <c r="AA111" s="162">
        <v>0.93023255813953498</v>
      </c>
      <c r="AB111" s="151">
        <v>39.954000000000001</v>
      </c>
      <c r="AC111" s="148">
        <v>7988</v>
      </c>
      <c r="AD111" s="174"/>
    </row>
    <row r="112" spans="1:32" s="163" customFormat="1">
      <c r="A112" s="145">
        <v>205</v>
      </c>
      <c r="B112" s="148">
        <v>9</v>
      </c>
      <c r="C112" s="146" t="s">
        <v>324</v>
      </c>
      <c r="D112" s="148"/>
      <c r="E112" s="185"/>
      <c r="F112" s="148" t="s">
        <v>192</v>
      </c>
      <c r="G112" s="148" t="s">
        <v>33</v>
      </c>
      <c r="H112" s="148"/>
      <c r="I112" s="148">
        <v>82690</v>
      </c>
      <c r="J112" s="150" t="s">
        <v>266</v>
      </c>
      <c r="K112" s="151">
        <v>10.081195613029999</v>
      </c>
      <c r="L112" s="234">
        <v>63041</v>
      </c>
      <c r="M112" s="235" t="s">
        <v>267</v>
      </c>
      <c r="N112" s="151">
        <v>4.4764822221550018</v>
      </c>
      <c r="O112" s="168">
        <v>631</v>
      </c>
      <c r="P112" s="169" t="s">
        <v>283</v>
      </c>
      <c r="Q112" s="151">
        <v>0.76</v>
      </c>
      <c r="R112" s="183">
        <v>40533</v>
      </c>
      <c r="S112" s="155">
        <v>0.56944444444444442</v>
      </c>
      <c r="T112" s="190">
        <v>1</v>
      </c>
      <c r="U112" s="158" t="s">
        <v>355</v>
      </c>
      <c r="V112" s="158"/>
      <c r="W112" s="158"/>
      <c r="X112" s="158"/>
      <c r="Y112" s="158" t="s">
        <v>433</v>
      </c>
      <c r="Z112" s="183">
        <v>40626</v>
      </c>
      <c r="AA112" s="162">
        <v>1.0526315789473684</v>
      </c>
      <c r="AB112" s="151">
        <v>40.127000000000002</v>
      </c>
      <c r="AC112" s="148">
        <v>7577</v>
      </c>
      <c r="AD112" s="174"/>
      <c r="AE112" s="196"/>
      <c r="AF112" s="196"/>
    </row>
    <row r="113" spans="1:33" s="163" customFormat="1">
      <c r="A113" s="145">
        <v>211</v>
      </c>
      <c r="B113" s="148">
        <v>18</v>
      </c>
      <c r="C113" s="146" t="s">
        <v>324</v>
      </c>
      <c r="D113" s="148"/>
      <c r="E113" s="185"/>
      <c r="F113" s="148" t="s">
        <v>190</v>
      </c>
      <c r="G113" s="148" t="s">
        <v>69</v>
      </c>
      <c r="H113" s="148"/>
      <c r="I113" s="148">
        <v>82690</v>
      </c>
      <c r="J113" s="150" t="s">
        <v>266</v>
      </c>
      <c r="K113" s="151">
        <v>9.4164524494649982</v>
      </c>
      <c r="L113" s="234">
        <v>63041</v>
      </c>
      <c r="M113" s="235" t="s">
        <v>267</v>
      </c>
      <c r="N113" s="151">
        <v>3.743909262549999</v>
      </c>
      <c r="O113" s="168">
        <v>631</v>
      </c>
      <c r="P113" s="169" t="s">
        <v>283</v>
      </c>
      <c r="Q113" s="151">
        <v>0.47</v>
      </c>
      <c r="R113" s="183">
        <v>40533</v>
      </c>
      <c r="S113" s="155">
        <v>0.61111111111111105</v>
      </c>
      <c r="T113" s="190">
        <v>1</v>
      </c>
      <c r="U113" s="158" t="s">
        <v>355</v>
      </c>
      <c r="V113" s="158"/>
      <c r="W113" s="158"/>
      <c r="X113" s="158"/>
      <c r="Y113" s="158" t="s">
        <v>433</v>
      </c>
      <c r="Z113" s="183">
        <v>40631</v>
      </c>
      <c r="AA113" s="162">
        <v>1.7021276595744683</v>
      </c>
      <c r="AB113" s="151">
        <v>34.680999999999997</v>
      </c>
      <c r="AC113" s="148">
        <v>6716</v>
      </c>
      <c r="AD113" s="174"/>
    </row>
    <row r="114" spans="1:33" s="163" customFormat="1">
      <c r="A114" s="145">
        <v>212</v>
      </c>
      <c r="B114" s="148">
        <v>19</v>
      </c>
      <c r="C114" s="146" t="s">
        <v>324</v>
      </c>
      <c r="D114" s="148"/>
      <c r="E114" s="185"/>
      <c r="F114" s="148" t="s">
        <v>190</v>
      </c>
      <c r="G114" s="148" t="s">
        <v>69</v>
      </c>
      <c r="H114" s="148"/>
      <c r="I114" s="148">
        <v>82690</v>
      </c>
      <c r="J114" s="150" t="s">
        <v>266</v>
      </c>
      <c r="K114" s="151">
        <v>9.0028759360099997</v>
      </c>
      <c r="L114" s="234">
        <v>63041</v>
      </c>
      <c r="M114" s="235" t="s">
        <v>267</v>
      </c>
      <c r="N114" s="151">
        <v>3.2812615129599996</v>
      </c>
      <c r="O114" s="168">
        <v>631</v>
      </c>
      <c r="P114" s="169" t="s">
        <v>283</v>
      </c>
      <c r="Q114" s="151">
        <v>0.47</v>
      </c>
      <c r="R114" s="183">
        <v>40533</v>
      </c>
      <c r="S114" s="155">
        <v>0.61111111111111105</v>
      </c>
      <c r="T114" s="190">
        <v>2</v>
      </c>
      <c r="U114" s="158" t="s">
        <v>355</v>
      </c>
      <c r="V114" s="158"/>
      <c r="W114" s="158"/>
      <c r="X114" s="158"/>
      <c r="Y114" s="158" t="s">
        <v>433</v>
      </c>
      <c r="Z114" s="183">
        <v>40631</v>
      </c>
      <c r="AA114" s="162">
        <v>1.7021276595744683</v>
      </c>
      <c r="AB114" s="151">
        <v>36.804000000000002</v>
      </c>
      <c r="AC114" s="148">
        <v>7170</v>
      </c>
      <c r="AD114" s="174"/>
    </row>
    <row r="115" spans="1:33" s="163" customFormat="1">
      <c r="A115" s="145">
        <v>22</v>
      </c>
      <c r="B115" s="146">
        <v>11</v>
      </c>
      <c r="C115" s="146" t="s">
        <v>324</v>
      </c>
      <c r="D115" s="165"/>
      <c r="E115" s="185"/>
      <c r="F115" s="154" t="s">
        <v>226</v>
      </c>
      <c r="G115" s="154" t="s">
        <v>61</v>
      </c>
      <c r="H115" s="154"/>
      <c r="I115" s="148">
        <v>82690</v>
      </c>
      <c r="J115" s="200" t="s">
        <v>266</v>
      </c>
      <c r="K115" s="151">
        <v>15.125955954756</v>
      </c>
      <c r="L115" s="234">
        <v>63041</v>
      </c>
      <c r="M115" s="235" t="s">
        <v>267</v>
      </c>
      <c r="N115" s="151">
        <v>13.944868421515004</v>
      </c>
      <c r="O115" s="168">
        <v>631</v>
      </c>
      <c r="P115" s="169" t="s">
        <v>283</v>
      </c>
      <c r="Q115" s="151">
        <v>0.24</v>
      </c>
      <c r="R115" s="183">
        <v>40561</v>
      </c>
      <c r="S115" s="155">
        <v>0.6479166666666667</v>
      </c>
      <c r="T115" s="190">
        <v>1</v>
      </c>
      <c r="U115" s="158" t="s">
        <v>322</v>
      </c>
      <c r="V115" s="182"/>
      <c r="W115" s="182"/>
      <c r="X115" s="182"/>
      <c r="Y115" s="159" t="s">
        <v>376</v>
      </c>
      <c r="Z115" s="183">
        <v>40626</v>
      </c>
      <c r="AA115" s="162">
        <v>3.3333333333333335</v>
      </c>
      <c r="AB115" s="151">
        <v>41.069000000000003</v>
      </c>
      <c r="AC115" s="146">
        <v>7685</v>
      </c>
      <c r="AD115" s="174"/>
      <c r="AE115" s="164"/>
      <c r="AF115" s="164"/>
      <c r="AG115" s="164"/>
    </row>
    <row r="116" spans="1:33" s="163" customFormat="1">
      <c r="A116" s="145">
        <v>29</v>
      </c>
      <c r="B116" s="146">
        <v>12</v>
      </c>
      <c r="C116" s="146" t="s">
        <v>324</v>
      </c>
      <c r="D116" s="165"/>
      <c r="E116" s="185"/>
      <c r="F116" s="154" t="s">
        <v>228</v>
      </c>
      <c r="G116" s="154" t="s">
        <v>62</v>
      </c>
      <c r="H116" s="154"/>
      <c r="I116" s="148">
        <v>82690</v>
      </c>
      <c r="J116" s="200" t="s">
        <v>266</v>
      </c>
      <c r="K116" s="151">
        <v>7.2817086302909999</v>
      </c>
      <c r="L116" s="234">
        <v>63041</v>
      </c>
      <c r="M116" s="235" t="s">
        <v>267</v>
      </c>
      <c r="N116" s="151">
        <v>9.9340653411270026</v>
      </c>
      <c r="O116" s="168">
        <v>631</v>
      </c>
      <c r="P116" s="169" t="s">
        <v>283</v>
      </c>
      <c r="Q116" s="151">
        <v>0.46</v>
      </c>
      <c r="R116" s="183">
        <v>40561</v>
      </c>
      <c r="S116" s="155">
        <v>0.70347222222222217</v>
      </c>
      <c r="T116" s="190">
        <v>1</v>
      </c>
      <c r="U116" s="158" t="s">
        <v>322</v>
      </c>
      <c r="V116" s="182"/>
      <c r="W116" s="182"/>
      <c r="X116" s="182" t="s">
        <v>412</v>
      </c>
      <c r="Y116" s="159" t="s">
        <v>376</v>
      </c>
      <c r="Z116" s="183">
        <v>40626</v>
      </c>
      <c r="AA116" s="162">
        <v>1.7391304347826086</v>
      </c>
      <c r="AB116" s="151">
        <v>40.130000000000003</v>
      </c>
      <c r="AC116" s="146">
        <v>7643</v>
      </c>
      <c r="AD116" s="174"/>
      <c r="AE116" s="164"/>
      <c r="AF116" s="164"/>
      <c r="AG116" s="164"/>
    </row>
    <row r="117" spans="1:33" s="163" customFormat="1">
      <c r="A117" s="145">
        <v>186</v>
      </c>
      <c r="B117" s="148">
        <v>17</v>
      </c>
      <c r="C117" s="146" t="s">
        <v>324</v>
      </c>
      <c r="D117" s="148"/>
      <c r="E117" s="185"/>
      <c r="F117" s="166" t="s">
        <v>240</v>
      </c>
      <c r="G117" s="148" t="s">
        <v>65</v>
      </c>
      <c r="H117" s="148"/>
      <c r="I117" s="148">
        <v>82690</v>
      </c>
      <c r="J117" s="150" t="s">
        <v>266</v>
      </c>
      <c r="K117" s="151">
        <v>5.4026073098059992</v>
      </c>
      <c r="L117" s="234">
        <v>63041</v>
      </c>
      <c r="M117" s="235" t="s">
        <v>267</v>
      </c>
      <c r="N117" s="151">
        <v>6.7845912229870029</v>
      </c>
      <c r="O117" s="168">
        <v>631</v>
      </c>
      <c r="P117" s="169" t="s">
        <v>283</v>
      </c>
      <c r="Q117" s="151">
        <v>0.18</v>
      </c>
      <c r="R117" s="183">
        <v>40575</v>
      </c>
      <c r="S117" s="155">
        <v>0.58124999999999993</v>
      </c>
      <c r="T117" s="190">
        <v>1</v>
      </c>
      <c r="U117" s="158" t="s">
        <v>322</v>
      </c>
      <c r="V117" s="158"/>
      <c r="W117" s="158"/>
      <c r="X117" s="158"/>
      <c r="Y117" s="159" t="s">
        <v>376</v>
      </c>
      <c r="Z117" s="183">
        <v>40626</v>
      </c>
      <c r="AA117" s="162">
        <v>4.4444444444444446</v>
      </c>
      <c r="AB117" s="151">
        <v>38.197000000000003</v>
      </c>
      <c r="AC117" s="148">
        <v>7543</v>
      </c>
      <c r="AD117" s="174"/>
      <c r="AE117" s="196"/>
      <c r="AF117" s="196"/>
    </row>
    <row r="118" spans="1:33" s="163" customFormat="1">
      <c r="A118" s="145">
        <v>187</v>
      </c>
      <c r="B118" s="148">
        <v>18</v>
      </c>
      <c r="C118" s="146" t="s">
        <v>324</v>
      </c>
      <c r="D118" s="148"/>
      <c r="E118" s="185"/>
      <c r="F118" s="166" t="s">
        <v>241</v>
      </c>
      <c r="G118" s="148" t="s">
        <v>66</v>
      </c>
      <c r="H118" s="148"/>
      <c r="I118" s="148">
        <v>82690</v>
      </c>
      <c r="J118" s="150" t="s">
        <v>266</v>
      </c>
      <c r="K118" s="151">
        <v>4.2461295457229999</v>
      </c>
      <c r="L118" s="234">
        <v>63041</v>
      </c>
      <c r="M118" s="235" t="s">
        <v>267</v>
      </c>
      <c r="N118" s="151">
        <v>4.4297722409030014</v>
      </c>
      <c r="O118" s="168">
        <v>631</v>
      </c>
      <c r="P118" s="169" t="s">
        <v>283</v>
      </c>
      <c r="Q118" s="151">
        <v>0.45</v>
      </c>
      <c r="R118" s="183">
        <v>40575</v>
      </c>
      <c r="S118" s="155">
        <v>0.64374999999999993</v>
      </c>
      <c r="T118" s="190">
        <v>1</v>
      </c>
      <c r="U118" s="158" t="s">
        <v>322</v>
      </c>
      <c r="V118" s="158"/>
      <c r="W118" s="158" t="s">
        <v>413</v>
      </c>
      <c r="X118" s="158"/>
      <c r="Y118" s="159" t="s">
        <v>376</v>
      </c>
      <c r="Z118" s="183">
        <v>40626</v>
      </c>
      <c r="AA118" s="162">
        <v>1.7777777777777779</v>
      </c>
      <c r="AB118" s="151">
        <v>37.170999999999999</v>
      </c>
      <c r="AC118" s="148">
        <v>7235</v>
      </c>
      <c r="AD118" s="174"/>
      <c r="AE118" s="196"/>
      <c r="AF118" s="196"/>
    </row>
    <row r="119" spans="1:33" s="163" customFormat="1">
      <c r="A119" s="145">
        <v>215</v>
      </c>
      <c r="B119" s="148">
        <v>32</v>
      </c>
      <c r="C119" s="148" t="s">
        <v>324</v>
      </c>
      <c r="D119" s="148"/>
      <c r="E119" s="185"/>
      <c r="F119" s="147" t="s">
        <v>293</v>
      </c>
      <c r="G119" s="148" t="s">
        <v>79</v>
      </c>
      <c r="H119" s="148"/>
      <c r="I119" s="148">
        <v>82690</v>
      </c>
      <c r="J119" s="150" t="s">
        <v>266</v>
      </c>
      <c r="K119" s="151">
        <v>5.8615790739999998</v>
      </c>
      <c r="L119" s="234">
        <v>63041</v>
      </c>
      <c r="M119" s="235" t="s">
        <v>267</v>
      </c>
      <c r="N119" s="151">
        <v>8.8664318241920004</v>
      </c>
      <c r="O119" s="168">
        <v>631</v>
      </c>
      <c r="P119" s="169" t="s">
        <v>283</v>
      </c>
      <c r="Q119" s="151">
        <v>4</v>
      </c>
      <c r="R119" s="183">
        <v>40583</v>
      </c>
      <c r="S119" s="155">
        <v>0.48055555555555557</v>
      </c>
      <c r="T119" s="190">
        <v>1</v>
      </c>
      <c r="U119" s="158" t="s">
        <v>322</v>
      </c>
      <c r="V119" s="158"/>
      <c r="W119" s="158"/>
      <c r="X119" s="158"/>
      <c r="Y119" s="159" t="s">
        <v>376</v>
      </c>
      <c r="Z119" s="183">
        <v>40687</v>
      </c>
      <c r="AA119" s="162">
        <v>0.2</v>
      </c>
      <c r="AB119" s="151">
        <v>40.005000000000003</v>
      </c>
      <c r="AC119" s="148">
        <v>7461</v>
      </c>
      <c r="AD119" s="174"/>
      <c r="AE119" s="196"/>
      <c r="AF119" s="196"/>
    </row>
    <row r="120" spans="1:33" s="163" customFormat="1">
      <c r="A120" s="145">
        <v>113</v>
      </c>
      <c r="B120" s="148">
        <v>31</v>
      </c>
      <c r="C120" s="148" t="s">
        <v>324</v>
      </c>
      <c r="D120" s="148"/>
      <c r="E120" s="185"/>
      <c r="F120" s="193" t="s">
        <v>202</v>
      </c>
      <c r="G120" s="148" t="s">
        <v>88</v>
      </c>
      <c r="H120" s="193">
        <v>11479</v>
      </c>
      <c r="I120" s="193">
        <v>82690</v>
      </c>
      <c r="J120" s="193" t="s">
        <v>266</v>
      </c>
      <c r="K120" s="194">
        <v>5.4618303500000005</v>
      </c>
      <c r="L120" s="234">
        <v>63041</v>
      </c>
      <c r="M120" s="235" t="s">
        <v>267</v>
      </c>
      <c r="N120" s="194">
        <v>0.59372219228399925</v>
      </c>
      <c r="O120" s="168">
        <v>631</v>
      </c>
      <c r="P120" s="169" t="s">
        <v>283</v>
      </c>
      <c r="Q120" s="194">
        <v>0.11</v>
      </c>
      <c r="R120" s="183">
        <v>40603</v>
      </c>
      <c r="S120" s="155">
        <v>0.60625000000000007</v>
      </c>
      <c r="T120" s="190">
        <v>1</v>
      </c>
      <c r="U120" s="158" t="s">
        <v>322</v>
      </c>
      <c r="V120" s="158"/>
      <c r="W120" s="158"/>
      <c r="X120" s="158"/>
      <c r="Y120" s="159" t="s">
        <v>376</v>
      </c>
      <c r="Z120" s="183">
        <v>40689</v>
      </c>
      <c r="AA120" s="162">
        <v>6</v>
      </c>
      <c r="AB120" s="151">
        <v>31.81</v>
      </c>
      <c r="AC120" s="148">
        <v>5987</v>
      </c>
      <c r="AD120" s="174"/>
      <c r="AE120" s="196"/>
      <c r="AF120" s="196"/>
    </row>
    <row r="121" spans="1:33" s="163" customFormat="1">
      <c r="A121" s="145">
        <v>107</v>
      </c>
      <c r="B121" s="148">
        <v>30</v>
      </c>
      <c r="C121" s="148" t="s">
        <v>324</v>
      </c>
      <c r="D121" s="148"/>
      <c r="E121" s="185"/>
      <c r="F121" s="193" t="s">
        <v>201</v>
      </c>
      <c r="G121" s="148" t="s">
        <v>87</v>
      </c>
      <c r="H121" s="193">
        <v>11463</v>
      </c>
      <c r="I121" s="193">
        <v>82690</v>
      </c>
      <c r="J121" s="193" t="s">
        <v>266</v>
      </c>
      <c r="K121" s="194">
        <v>5.4387262580000009</v>
      </c>
      <c r="L121" s="234">
        <v>63041</v>
      </c>
      <c r="M121" s="235" t="s">
        <v>267</v>
      </c>
      <c r="N121" s="194">
        <v>3.1292688199500005</v>
      </c>
      <c r="O121" s="168">
        <v>631</v>
      </c>
      <c r="P121" s="169" t="s">
        <v>283</v>
      </c>
      <c r="Q121" s="194">
        <v>9.6000000000000002E-2</v>
      </c>
      <c r="R121" s="183">
        <v>40603</v>
      </c>
      <c r="S121" s="155">
        <v>0.67569444444444438</v>
      </c>
      <c r="T121" s="190">
        <v>1</v>
      </c>
      <c r="U121" s="158" t="s">
        <v>322</v>
      </c>
      <c r="V121" s="158"/>
      <c r="W121" s="158"/>
      <c r="X121" s="158"/>
      <c r="Y121" s="159" t="s">
        <v>376</v>
      </c>
      <c r="Z121" s="183">
        <v>40689</v>
      </c>
      <c r="AA121" s="162">
        <v>6</v>
      </c>
      <c r="AB121" s="151">
        <v>27.483000000000001</v>
      </c>
      <c r="AC121" s="148">
        <v>5208</v>
      </c>
      <c r="AD121" s="174"/>
      <c r="AE121" s="196"/>
      <c r="AF121" s="196"/>
    </row>
    <row r="122" spans="1:33" s="163" customFormat="1">
      <c r="A122" s="145">
        <v>149</v>
      </c>
      <c r="B122" s="148">
        <v>16</v>
      </c>
      <c r="C122" s="148" t="s">
        <v>324</v>
      </c>
      <c r="D122" s="148"/>
      <c r="E122" s="185"/>
      <c r="F122" s="147" t="s">
        <v>215</v>
      </c>
      <c r="G122" s="148" t="s">
        <v>83</v>
      </c>
      <c r="H122" s="148"/>
      <c r="I122" s="148">
        <v>82690</v>
      </c>
      <c r="J122" s="150" t="s">
        <v>266</v>
      </c>
      <c r="K122" s="151">
        <v>5.4510725700000009</v>
      </c>
      <c r="L122" s="234">
        <v>63041</v>
      </c>
      <c r="M122" s="235" t="s">
        <v>267</v>
      </c>
      <c r="N122" s="151">
        <v>4.9408069216739996</v>
      </c>
      <c r="O122" s="168">
        <v>631</v>
      </c>
      <c r="P122" s="169" t="s">
        <v>283</v>
      </c>
      <c r="Q122" s="151">
        <v>1.7</v>
      </c>
      <c r="R122" s="183">
        <v>40604</v>
      </c>
      <c r="S122" s="155">
        <v>0.59166666666666667</v>
      </c>
      <c r="T122" s="195">
        <v>1</v>
      </c>
      <c r="U122" s="158" t="s">
        <v>322</v>
      </c>
      <c r="V122" s="158"/>
      <c r="W122" s="158"/>
      <c r="X122" s="158"/>
      <c r="Y122" s="159" t="s">
        <v>376</v>
      </c>
      <c r="Z122" s="183">
        <v>40689</v>
      </c>
      <c r="AA122" s="162">
        <v>0.4705882352941177</v>
      </c>
      <c r="AB122" s="151">
        <v>40.133000000000003</v>
      </c>
      <c r="AC122" s="148">
        <v>7432</v>
      </c>
      <c r="AD122" s="174"/>
      <c r="AE122" s="196"/>
      <c r="AF122" s="196"/>
    </row>
    <row r="123" spans="1:33" s="163" customFormat="1">
      <c r="A123" s="145">
        <v>150</v>
      </c>
      <c r="B123" s="148">
        <v>17</v>
      </c>
      <c r="C123" s="148" t="s">
        <v>324</v>
      </c>
      <c r="D123" s="148"/>
      <c r="E123" s="185"/>
      <c r="F123" s="147" t="s">
        <v>215</v>
      </c>
      <c r="G123" s="148" t="s">
        <v>83</v>
      </c>
      <c r="H123" s="148"/>
      <c r="I123" s="148">
        <v>82690</v>
      </c>
      <c r="J123" s="150" t="s">
        <v>266</v>
      </c>
      <c r="K123" s="151">
        <v>5.5385222620000016</v>
      </c>
      <c r="L123" s="234">
        <v>63041</v>
      </c>
      <c r="M123" s="235" t="s">
        <v>267</v>
      </c>
      <c r="N123" s="151">
        <v>4.7929538120879993</v>
      </c>
      <c r="O123" s="168">
        <v>631</v>
      </c>
      <c r="P123" s="169" t="s">
        <v>283</v>
      </c>
      <c r="Q123" s="151">
        <v>1.7</v>
      </c>
      <c r="R123" s="183">
        <v>40604</v>
      </c>
      <c r="S123" s="155">
        <v>0.59166666666666667</v>
      </c>
      <c r="T123" s="195">
        <v>2</v>
      </c>
      <c r="U123" s="158" t="s">
        <v>322</v>
      </c>
      <c r="V123" s="158"/>
      <c r="W123" s="158"/>
      <c r="X123" s="158"/>
      <c r="Y123" s="159" t="s">
        <v>376</v>
      </c>
      <c r="Z123" s="183">
        <v>40689</v>
      </c>
      <c r="AA123" s="162">
        <v>0.4705882352941177</v>
      </c>
      <c r="AB123" s="151">
        <v>41.198999999999998</v>
      </c>
      <c r="AC123" s="148">
        <v>7941</v>
      </c>
      <c r="AD123" s="174"/>
    </row>
    <row r="124" spans="1:33" s="163" customFormat="1">
      <c r="A124" s="145">
        <v>160</v>
      </c>
      <c r="B124" s="148">
        <v>20</v>
      </c>
      <c r="C124" s="148" t="s">
        <v>324</v>
      </c>
      <c r="D124" s="148"/>
      <c r="E124" s="185"/>
      <c r="F124" s="147" t="s">
        <v>112</v>
      </c>
      <c r="G124" s="148" t="s">
        <v>84</v>
      </c>
      <c r="H124" s="148"/>
      <c r="I124" s="148">
        <v>82690</v>
      </c>
      <c r="J124" s="150" t="s">
        <v>266</v>
      </c>
      <c r="K124" s="151">
        <v>7.8559089380000007</v>
      </c>
      <c r="L124" s="234">
        <v>63041</v>
      </c>
      <c r="M124" s="235" t="s">
        <v>267</v>
      </c>
      <c r="N124" s="151">
        <v>7.869479147009999</v>
      </c>
      <c r="O124" s="168">
        <v>631</v>
      </c>
      <c r="P124" s="169" t="s">
        <v>283</v>
      </c>
      <c r="Q124" s="151">
        <v>1.1000000000000001</v>
      </c>
      <c r="R124" s="183">
        <v>40604</v>
      </c>
      <c r="S124" s="155">
        <v>0.65</v>
      </c>
      <c r="T124" s="195">
        <v>1</v>
      </c>
      <c r="U124" s="158" t="s">
        <v>322</v>
      </c>
      <c r="V124" s="158"/>
      <c r="W124" s="158"/>
      <c r="X124" s="158"/>
      <c r="Y124" s="159" t="s">
        <v>376</v>
      </c>
      <c r="Z124" s="183">
        <v>40689</v>
      </c>
      <c r="AA124" s="162">
        <v>0.72727272727272729</v>
      </c>
      <c r="AB124" s="151">
        <v>40.697000000000003</v>
      </c>
      <c r="AC124" s="148">
        <v>7607</v>
      </c>
      <c r="AD124" s="174"/>
    </row>
    <row r="125" spans="1:33" s="163" customFormat="1">
      <c r="A125" s="145">
        <v>161</v>
      </c>
      <c r="B125" s="148">
        <v>21</v>
      </c>
      <c r="C125" s="148" t="s">
        <v>324</v>
      </c>
      <c r="D125" s="148"/>
      <c r="E125" s="185"/>
      <c r="F125" s="147" t="s">
        <v>112</v>
      </c>
      <c r="G125" s="148" t="s">
        <v>84</v>
      </c>
      <c r="H125" s="148"/>
      <c r="I125" s="148">
        <v>82690</v>
      </c>
      <c r="J125" s="150" t="s">
        <v>266</v>
      </c>
      <c r="K125" s="151">
        <v>7.8800184300000007</v>
      </c>
      <c r="L125" s="234">
        <v>63041</v>
      </c>
      <c r="M125" s="235" t="s">
        <v>267</v>
      </c>
      <c r="N125" s="151">
        <v>7.3537489465439982</v>
      </c>
      <c r="O125" s="168">
        <v>631</v>
      </c>
      <c r="P125" s="169" t="s">
        <v>283</v>
      </c>
      <c r="Q125" s="151">
        <v>1.1000000000000001</v>
      </c>
      <c r="R125" s="183">
        <v>40604</v>
      </c>
      <c r="S125" s="155">
        <v>0.65</v>
      </c>
      <c r="T125" s="195">
        <v>2</v>
      </c>
      <c r="U125" s="158" t="s">
        <v>322</v>
      </c>
      <c r="V125" s="158"/>
      <c r="W125" s="158"/>
      <c r="X125" s="158"/>
      <c r="Y125" s="159" t="s">
        <v>376</v>
      </c>
      <c r="Z125" s="183">
        <v>40689</v>
      </c>
      <c r="AA125" s="162">
        <v>0.72727272727272729</v>
      </c>
      <c r="AB125" s="151">
        <v>36.854999999999997</v>
      </c>
      <c r="AC125" s="148">
        <v>6947</v>
      </c>
      <c r="AD125" s="174"/>
    </row>
    <row r="126" spans="1:33" s="163" customFormat="1">
      <c r="A126" s="145">
        <v>94</v>
      </c>
      <c r="B126" s="148">
        <v>8</v>
      </c>
      <c r="C126" s="146" t="s">
        <v>324</v>
      </c>
      <c r="D126" s="148"/>
      <c r="E126" s="185"/>
      <c r="F126" s="147" t="s">
        <v>28</v>
      </c>
      <c r="G126" s="148" t="s">
        <v>80</v>
      </c>
      <c r="H126" s="148"/>
      <c r="I126" s="148">
        <v>82690</v>
      </c>
      <c r="J126" s="150" t="s">
        <v>266</v>
      </c>
      <c r="K126" s="151">
        <v>4.7544912340000014</v>
      </c>
      <c r="L126" s="234">
        <v>63041</v>
      </c>
      <c r="M126" s="235" t="s">
        <v>267</v>
      </c>
      <c r="N126" s="151">
        <v>4.9178799804419988</v>
      </c>
      <c r="O126" s="168">
        <v>631</v>
      </c>
      <c r="P126" s="169" t="s">
        <v>283</v>
      </c>
      <c r="Q126" s="151">
        <v>0.39</v>
      </c>
      <c r="R126" s="183">
        <v>40612</v>
      </c>
      <c r="S126" s="155">
        <v>0.48333333333333334</v>
      </c>
      <c r="T126" s="190">
        <v>1</v>
      </c>
      <c r="U126" s="158" t="s">
        <v>322</v>
      </c>
      <c r="V126" s="158"/>
      <c r="W126" s="158"/>
      <c r="X126" s="158"/>
      <c r="Y126" s="159" t="s">
        <v>376</v>
      </c>
      <c r="Z126" s="183">
        <v>40689</v>
      </c>
      <c r="AA126" s="162">
        <v>2.0512820512820515</v>
      </c>
      <c r="AB126" s="151">
        <v>41.389000000000003</v>
      </c>
      <c r="AC126" s="148">
        <v>7761</v>
      </c>
      <c r="AD126" s="174"/>
      <c r="AE126" s="196"/>
      <c r="AF126" s="196"/>
    </row>
    <row r="127" spans="1:33" s="163" customFormat="1">
      <c r="A127" s="145">
        <v>105</v>
      </c>
      <c r="B127" s="148">
        <v>29</v>
      </c>
      <c r="C127" s="146" t="s">
        <v>324</v>
      </c>
      <c r="D127" s="148"/>
      <c r="E127" s="185"/>
      <c r="F127" s="147" t="s">
        <v>27</v>
      </c>
      <c r="G127" s="148" t="s">
        <v>86</v>
      </c>
      <c r="H127" s="148"/>
      <c r="I127" s="148">
        <v>82690</v>
      </c>
      <c r="J127" s="150" t="s">
        <v>266</v>
      </c>
      <c r="K127" s="151">
        <v>6.720631366000001</v>
      </c>
      <c r="L127" s="234">
        <v>63041</v>
      </c>
      <c r="M127" s="235" t="s">
        <v>267</v>
      </c>
      <c r="N127" s="151">
        <v>7.0210663248959992</v>
      </c>
      <c r="O127" s="168">
        <v>631</v>
      </c>
      <c r="P127" s="169" t="s">
        <v>283</v>
      </c>
      <c r="Q127" s="151">
        <v>0.12</v>
      </c>
      <c r="R127" s="183">
        <v>40612</v>
      </c>
      <c r="S127" s="155">
        <v>0.57361111111111118</v>
      </c>
      <c r="T127" s="190">
        <v>1</v>
      </c>
      <c r="U127" s="158" t="s">
        <v>322</v>
      </c>
      <c r="V127" s="158"/>
      <c r="W127" s="158" t="s">
        <v>415</v>
      </c>
      <c r="X127" s="158" t="s">
        <v>414</v>
      </c>
      <c r="Y127" s="159" t="s">
        <v>376</v>
      </c>
      <c r="Z127" s="183">
        <v>40689</v>
      </c>
      <c r="AA127" s="162">
        <v>6</v>
      </c>
      <c r="AB127" s="151">
        <v>43.055</v>
      </c>
      <c r="AC127" s="148">
        <v>7849</v>
      </c>
      <c r="AD127" s="174"/>
      <c r="AE127" s="196"/>
      <c r="AF127" s="196"/>
    </row>
    <row r="128" spans="1:33" s="163" customFormat="1">
      <c r="A128" s="145">
        <v>100</v>
      </c>
      <c r="B128" s="148">
        <v>11</v>
      </c>
      <c r="C128" s="146" t="s">
        <v>324</v>
      </c>
      <c r="D128" s="148"/>
      <c r="E128" s="185"/>
      <c r="F128" s="193" t="s">
        <v>199</v>
      </c>
      <c r="G128" s="148" t="s">
        <v>59</v>
      </c>
      <c r="H128" s="193">
        <v>9739</v>
      </c>
      <c r="I128" s="193">
        <v>82690</v>
      </c>
      <c r="J128" s="193" t="s">
        <v>266</v>
      </c>
      <c r="K128" s="194">
        <v>5.002764710000001</v>
      </c>
      <c r="L128" s="234">
        <v>63041</v>
      </c>
      <c r="M128" s="235" t="s">
        <v>267</v>
      </c>
      <c r="N128" s="194">
        <v>5.6178500288039999</v>
      </c>
      <c r="O128" s="168">
        <v>631</v>
      </c>
      <c r="P128" s="169" t="s">
        <v>283</v>
      </c>
      <c r="Q128" s="194">
        <v>0.22</v>
      </c>
      <c r="R128" s="183">
        <v>40612</v>
      </c>
      <c r="S128" s="155">
        <v>0.67222222222222217</v>
      </c>
      <c r="T128" s="190">
        <v>1</v>
      </c>
      <c r="U128" s="158" t="s">
        <v>322</v>
      </c>
      <c r="V128" s="158"/>
      <c r="W128" s="158"/>
      <c r="X128" s="158"/>
      <c r="Y128" s="159" t="s">
        <v>376</v>
      </c>
      <c r="Z128" s="183">
        <v>40689</v>
      </c>
      <c r="AA128" s="162">
        <v>3.6363636363636367</v>
      </c>
      <c r="AB128" s="151">
        <v>40.491999999999997</v>
      </c>
      <c r="AC128" s="148">
        <v>7707</v>
      </c>
      <c r="AD128" s="174"/>
      <c r="AE128" s="196"/>
      <c r="AF128" s="196"/>
    </row>
    <row r="129" spans="1:33" s="163" customFormat="1">
      <c r="A129" s="145">
        <v>101</v>
      </c>
      <c r="B129" s="148">
        <v>12</v>
      </c>
      <c r="C129" s="146" t="s">
        <v>324</v>
      </c>
      <c r="D129" s="148"/>
      <c r="E129" s="185"/>
      <c r="F129" s="147" t="s">
        <v>199</v>
      </c>
      <c r="G129" s="148" t="s">
        <v>81</v>
      </c>
      <c r="H129" s="148"/>
      <c r="I129" s="148">
        <v>82690</v>
      </c>
      <c r="J129" s="150" t="s">
        <v>266</v>
      </c>
      <c r="K129" s="151">
        <v>4.9283450020000013</v>
      </c>
      <c r="L129" s="234">
        <v>63041</v>
      </c>
      <c r="M129" s="235" t="s">
        <v>267</v>
      </c>
      <c r="N129" s="151">
        <v>5.5106849328180001</v>
      </c>
      <c r="O129" s="168">
        <v>631</v>
      </c>
      <c r="P129" s="169" t="s">
        <v>283</v>
      </c>
      <c r="Q129" s="151">
        <v>0.22</v>
      </c>
      <c r="R129" s="183">
        <v>40612</v>
      </c>
      <c r="S129" s="155">
        <v>0.67222222222222217</v>
      </c>
      <c r="T129" s="190">
        <v>2</v>
      </c>
      <c r="U129" s="158" t="s">
        <v>322</v>
      </c>
      <c r="V129" s="158"/>
      <c r="W129" s="158"/>
      <c r="X129" s="158"/>
      <c r="Y129" s="159" t="s">
        <v>376</v>
      </c>
      <c r="Z129" s="183">
        <v>40689</v>
      </c>
      <c r="AA129" s="162">
        <v>3.6363636363636367</v>
      </c>
      <c r="AB129" s="151">
        <v>41.753</v>
      </c>
      <c r="AC129" s="148">
        <v>8026</v>
      </c>
      <c r="AD129" s="174"/>
      <c r="AE129" s="196"/>
      <c r="AF129" s="196"/>
    </row>
    <row r="130" spans="1:33" s="163" customFormat="1">
      <c r="A130" s="145">
        <v>196</v>
      </c>
      <c r="B130" s="146">
        <v>26</v>
      </c>
      <c r="C130" s="146" t="s">
        <v>324</v>
      </c>
      <c r="D130" s="148"/>
      <c r="E130" s="149"/>
      <c r="F130" s="148" t="s">
        <v>191</v>
      </c>
      <c r="G130" s="146" t="s">
        <v>7</v>
      </c>
      <c r="H130" s="148"/>
      <c r="I130" s="148">
        <v>82690</v>
      </c>
      <c r="J130" s="150" t="s">
        <v>266</v>
      </c>
      <c r="K130" s="151">
        <v>9.4131829913600011</v>
      </c>
      <c r="L130" s="234">
        <v>63041</v>
      </c>
      <c r="M130" s="235" t="s">
        <v>267</v>
      </c>
      <c r="N130" s="151">
        <v>4.8815400020000004</v>
      </c>
      <c r="O130" s="168">
        <v>631</v>
      </c>
      <c r="P130" s="169" t="s">
        <v>283</v>
      </c>
      <c r="Q130" s="151">
        <v>0.86</v>
      </c>
      <c r="R130" s="165">
        <v>40624</v>
      </c>
      <c r="S130" s="180">
        <v>0.40972222222222227</v>
      </c>
      <c r="T130" s="190">
        <v>1</v>
      </c>
      <c r="U130" s="158" t="s">
        <v>322</v>
      </c>
      <c r="V130" s="158"/>
      <c r="W130" s="158"/>
      <c r="X130" s="158"/>
      <c r="Y130" s="158" t="s">
        <v>433</v>
      </c>
      <c r="Z130" s="160">
        <v>40787</v>
      </c>
      <c r="AA130" s="162">
        <v>0.93023255813953498</v>
      </c>
      <c r="AB130" s="162">
        <v>33.369999999999997</v>
      </c>
      <c r="AC130" s="146">
        <v>6335</v>
      </c>
      <c r="AD130" s="187"/>
      <c r="AE130" s="196"/>
      <c r="AF130" s="196"/>
    </row>
    <row r="131" spans="1:33" s="163" customFormat="1">
      <c r="A131" s="145">
        <v>201</v>
      </c>
      <c r="B131" s="146">
        <v>27</v>
      </c>
      <c r="C131" s="146" t="s">
        <v>324</v>
      </c>
      <c r="D131" s="148"/>
      <c r="E131" s="149"/>
      <c r="F131" s="148" t="s">
        <v>192</v>
      </c>
      <c r="G131" s="146" t="s">
        <v>8</v>
      </c>
      <c r="H131" s="148"/>
      <c r="I131" s="148">
        <v>82690</v>
      </c>
      <c r="J131" s="150" t="s">
        <v>266</v>
      </c>
      <c r="K131" s="151">
        <v>9.7806905926400027</v>
      </c>
      <c r="L131" s="234">
        <v>63041</v>
      </c>
      <c r="M131" s="235" t="s">
        <v>267</v>
      </c>
      <c r="N131" s="151">
        <v>5.3354286840000009</v>
      </c>
      <c r="O131" s="168">
        <v>631</v>
      </c>
      <c r="P131" s="169" t="s">
        <v>283</v>
      </c>
      <c r="Q131" s="151">
        <v>0.79</v>
      </c>
      <c r="R131" s="165">
        <v>40624</v>
      </c>
      <c r="S131" s="180">
        <v>0.4236111111111111</v>
      </c>
      <c r="T131" s="190">
        <v>1</v>
      </c>
      <c r="U131" s="158" t="s">
        <v>322</v>
      </c>
      <c r="V131" s="158"/>
      <c r="W131" s="158"/>
      <c r="X131" s="158"/>
      <c r="Y131" s="158" t="s">
        <v>433</v>
      </c>
      <c r="Z131" s="160">
        <v>40787</v>
      </c>
      <c r="AA131" s="162">
        <v>1.0126582278481013</v>
      </c>
      <c r="AB131" s="162">
        <v>35.491999999999997</v>
      </c>
      <c r="AC131" s="146">
        <v>6822</v>
      </c>
      <c r="AD131" s="187"/>
    </row>
    <row r="132" spans="1:33" s="163" customFormat="1">
      <c r="A132" s="145">
        <v>208</v>
      </c>
      <c r="B132" s="146">
        <v>28</v>
      </c>
      <c r="C132" s="146" t="s">
        <v>324</v>
      </c>
      <c r="D132" s="148"/>
      <c r="E132" s="149"/>
      <c r="F132" s="148" t="s">
        <v>190</v>
      </c>
      <c r="G132" s="146" t="s">
        <v>9</v>
      </c>
      <c r="H132" s="148"/>
      <c r="I132" s="148">
        <v>82690</v>
      </c>
      <c r="J132" s="150" t="s">
        <v>266</v>
      </c>
      <c r="K132" s="151">
        <v>9.5904376544000005</v>
      </c>
      <c r="L132" s="234">
        <v>63041</v>
      </c>
      <c r="M132" s="235" t="s">
        <v>267</v>
      </c>
      <c r="N132" s="151">
        <v>5.3782459660000006</v>
      </c>
      <c r="O132" s="168">
        <v>631</v>
      </c>
      <c r="P132" s="169" t="s">
        <v>283</v>
      </c>
      <c r="Q132" s="151">
        <v>0.71</v>
      </c>
      <c r="R132" s="165">
        <v>40624</v>
      </c>
      <c r="S132" s="180">
        <v>0.4513888888888889</v>
      </c>
      <c r="T132" s="190">
        <v>1</v>
      </c>
      <c r="U132" s="158" t="s">
        <v>322</v>
      </c>
      <c r="V132" s="158"/>
      <c r="W132" s="158"/>
      <c r="X132" s="158"/>
      <c r="Y132" s="158" t="s">
        <v>433</v>
      </c>
      <c r="Z132" s="160">
        <v>40787</v>
      </c>
      <c r="AA132" s="162">
        <v>1.1267605633802817</v>
      </c>
      <c r="AB132" s="162">
        <v>33.905000000000001</v>
      </c>
      <c r="AC132" s="146">
        <v>6512</v>
      </c>
      <c r="AD132" s="187"/>
    </row>
    <row r="133" spans="1:33" s="163" customFormat="1">
      <c r="A133" s="145">
        <v>1</v>
      </c>
      <c r="B133" s="175">
        <v>25</v>
      </c>
      <c r="C133" s="175" t="s">
        <v>324</v>
      </c>
      <c r="D133" s="146"/>
      <c r="E133" s="176"/>
      <c r="F133" s="177" t="s">
        <v>227</v>
      </c>
      <c r="G133" s="177" t="s">
        <v>6</v>
      </c>
      <c r="H133" s="177"/>
      <c r="I133" s="148">
        <v>82690</v>
      </c>
      <c r="J133" s="178" t="s">
        <v>266</v>
      </c>
      <c r="K133" s="179">
        <v>11.18851965056</v>
      </c>
      <c r="L133" s="234">
        <v>63041</v>
      </c>
      <c r="M133" s="235" t="s">
        <v>267</v>
      </c>
      <c r="N133" s="179">
        <v>15.00928772</v>
      </c>
      <c r="O133" s="168">
        <v>631</v>
      </c>
      <c r="P133" s="169" t="s">
        <v>283</v>
      </c>
      <c r="Q133" s="179">
        <v>0.68</v>
      </c>
      <c r="R133" s="177">
        <v>40625</v>
      </c>
      <c r="S133" s="155">
        <v>0.52638888888888891</v>
      </c>
      <c r="T133" s="190">
        <v>1</v>
      </c>
      <c r="U133" s="158" t="s">
        <v>322</v>
      </c>
      <c r="V133" s="182"/>
      <c r="W133" s="182"/>
      <c r="X133" s="182"/>
      <c r="Y133" s="159" t="s">
        <v>376</v>
      </c>
      <c r="Z133" s="183">
        <v>40787</v>
      </c>
      <c r="AA133" s="162">
        <v>1.1764705882352942</v>
      </c>
      <c r="AB133" s="151">
        <v>34.69</v>
      </c>
      <c r="AC133" s="175">
        <v>6499</v>
      </c>
      <c r="AD133" s="201"/>
      <c r="AE133" s="164"/>
      <c r="AF133" s="164"/>
      <c r="AG133" s="164"/>
    </row>
    <row r="134" spans="1:33" s="163" customFormat="1">
      <c r="A134" s="145">
        <v>178</v>
      </c>
      <c r="B134" s="146">
        <v>29</v>
      </c>
      <c r="C134" s="146" t="s">
        <v>324</v>
      </c>
      <c r="D134" s="148"/>
      <c r="E134" s="149"/>
      <c r="F134" s="147" t="s">
        <v>295</v>
      </c>
      <c r="G134" s="146" t="s">
        <v>10</v>
      </c>
      <c r="H134" s="148"/>
      <c r="I134" s="148">
        <v>82690</v>
      </c>
      <c r="J134" s="150" t="s">
        <v>266</v>
      </c>
      <c r="K134" s="151">
        <v>11.160492976640001</v>
      </c>
      <c r="L134" s="234">
        <v>63041</v>
      </c>
      <c r="M134" s="235" t="s">
        <v>267</v>
      </c>
      <c r="N134" s="151">
        <v>9.5073466479999986</v>
      </c>
      <c r="O134" s="168">
        <v>631</v>
      </c>
      <c r="P134" s="169" t="s">
        <v>283</v>
      </c>
      <c r="Q134" s="151">
        <v>0.44</v>
      </c>
      <c r="R134" s="165">
        <v>40625</v>
      </c>
      <c r="S134" s="180">
        <v>0.62152777777777779</v>
      </c>
      <c r="T134" s="190">
        <v>1</v>
      </c>
      <c r="U134" s="158" t="s">
        <v>322</v>
      </c>
      <c r="V134" s="158"/>
      <c r="W134" s="158"/>
      <c r="X134" s="158"/>
      <c r="Y134" s="159" t="s">
        <v>376</v>
      </c>
      <c r="Z134" s="160">
        <v>40787</v>
      </c>
      <c r="AA134" s="162">
        <v>1.8181818181818183</v>
      </c>
      <c r="AB134" s="162">
        <v>32.904000000000003</v>
      </c>
      <c r="AC134" s="146">
        <v>6201</v>
      </c>
      <c r="AD134" s="187"/>
    </row>
    <row r="135" spans="1:33" s="163" customFormat="1">
      <c r="A135" s="145">
        <v>227</v>
      </c>
      <c r="B135" s="146">
        <v>31</v>
      </c>
      <c r="C135" s="148" t="s">
        <v>324</v>
      </c>
      <c r="D135" s="148"/>
      <c r="E135" s="149"/>
      <c r="F135" s="147" t="s">
        <v>321</v>
      </c>
      <c r="G135" s="146" t="s">
        <v>12</v>
      </c>
      <c r="H135" s="148"/>
      <c r="I135" s="148">
        <v>82690</v>
      </c>
      <c r="J135" s="150" t="s">
        <v>266</v>
      </c>
      <c r="K135" s="151">
        <v>14.791382802560001</v>
      </c>
      <c r="L135" s="234">
        <v>63041</v>
      </c>
      <c r="M135" s="235" t="s">
        <v>267</v>
      </c>
      <c r="N135" s="151">
        <v>14.912478812</v>
      </c>
      <c r="O135" s="168">
        <v>631</v>
      </c>
      <c r="P135" s="169" t="s">
        <v>283</v>
      </c>
      <c r="Q135" s="151">
        <v>0.91</v>
      </c>
      <c r="R135" s="165">
        <v>40626</v>
      </c>
      <c r="S135" s="180">
        <v>0.52430555555555558</v>
      </c>
      <c r="T135" s="190">
        <v>1</v>
      </c>
      <c r="U135" s="158" t="s">
        <v>322</v>
      </c>
      <c r="V135" s="158"/>
      <c r="W135" s="158"/>
      <c r="X135" s="158"/>
      <c r="Y135" s="159" t="s">
        <v>376</v>
      </c>
      <c r="Z135" s="160">
        <v>40787</v>
      </c>
      <c r="AA135" s="162">
        <v>0.87912087912087911</v>
      </c>
      <c r="AB135" s="162">
        <v>35.109000000000002</v>
      </c>
      <c r="AC135" s="146">
        <v>6453</v>
      </c>
      <c r="AD135" s="187"/>
      <c r="AE135" s="196"/>
      <c r="AF135" s="196"/>
    </row>
    <row r="136" spans="1:33" s="163" customFormat="1">
      <c r="A136" s="145">
        <v>221</v>
      </c>
      <c r="B136" s="146">
        <v>30</v>
      </c>
      <c r="C136" s="148" t="s">
        <v>324</v>
      </c>
      <c r="D136" s="148"/>
      <c r="E136" s="149"/>
      <c r="F136" s="147" t="s">
        <v>311</v>
      </c>
      <c r="G136" s="146" t="s">
        <v>11</v>
      </c>
      <c r="H136" s="148"/>
      <c r="I136" s="148">
        <v>82690</v>
      </c>
      <c r="J136" s="150" t="s">
        <v>266</v>
      </c>
      <c r="K136" s="151">
        <v>6.4516389593600003</v>
      </c>
      <c r="L136" s="234">
        <v>63041</v>
      </c>
      <c r="M136" s="235" t="s">
        <v>267</v>
      </c>
      <c r="N136" s="151">
        <v>10.91615313</v>
      </c>
      <c r="O136" s="168">
        <v>631</v>
      </c>
      <c r="P136" s="169" t="s">
        <v>283</v>
      </c>
      <c r="Q136" s="151">
        <v>1.4</v>
      </c>
      <c r="R136" s="165">
        <v>40626</v>
      </c>
      <c r="S136" s="180">
        <v>0.58263888888888882</v>
      </c>
      <c r="T136" s="190">
        <v>1</v>
      </c>
      <c r="U136" s="158" t="s">
        <v>322</v>
      </c>
      <c r="V136" s="158"/>
      <c r="W136" s="158"/>
      <c r="X136" s="158"/>
      <c r="Y136" s="159" t="s">
        <v>376</v>
      </c>
      <c r="Z136" s="160">
        <v>40787</v>
      </c>
      <c r="AA136" s="162">
        <v>0.57142857142857151</v>
      </c>
      <c r="AB136" s="162">
        <v>33.119</v>
      </c>
      <c r="AC136" s="146">
        <v>6441</v>
      </c>
      <c r="AD136" s="187"/>
    </row>
    <row r="137" spans="1:33" s="163" customFormat="1">
      <c r="A137" s="145">
        <v>20</v>
      </c>
      <c r="B137" s="146">
        <v>34</v>
      </c>
      <c r="C137" s="146" t="s">
        <v>324</v>
      </c>
      <c r="D137" s="165"/>
      <c r="E137" s="149"/>
      <c r="F137" s="166" t="s">
        <v>226</v>
      </c>
      <c r="G137" s="146" t="s">
        <v>14</v>
      </c>
      <c r="H137" s="146"/>
      <c r="I137" s="146">
        <v>82690</v>
      </c>
      <c r="J137" s="167" t="s">
        <v>266</v>
      </c>
      <c r="K137" s="162">
        <v>15.21492149504</v>
      </c>
      <c r="L137" s="234">
        <v>63041</v>
      </c>
      <c r="M137" s="235" t="s">
        <v>267</v>
      </c>
      <c r="N137" s="162">
        <v>14.533199057999999</v>
      </c>
      <c r="O137" s="168">
        <v>631</v>
      </c>
      <c r="P137" s="169" t="s">
        <v>283</v>
      </c>
      <c r="Q137" s="162">
        <v>0.24</v>
      </c>
      <c r="R137" s="165">
        <v>40638</v>
      </c>
      <c r="S137" s="180">
        <v>0.61805555555555558</v>
      </c>
      <c r="T137" s="188">
        <v>1</v>
      </c>
      <c r="U137" s="158" t="s">
        <v>325</v>
      </c>
      <c r="V137" s="159"/>
      <c r="W137" s="159"/>
      <c r="X137" s="159"/>
      <c r="Y137" s="159" t="s">
        <v>376</v>
      </c>
      <c r="Z137" s="160">
        <v>40787</v>
      </c>
      <c r="AA137" s="162">
        <v>3.3333333333333335</v>
      </c>
      <c r="AB137" s="162">
        <v>34.94</v>
      </c>
      <c r="AC137" s="146">
        <v>6376</v>
      </c>
      <c r="AD137" s="187"/>
      <c r="AE137" s="164"/>
      <c r="AF137" s="164"/>
      <c r="AG137" s="164"/>
    </row>
    <row r="138" spans="1:33" s="163" customFormat="1">
      <c r="A138" s="145">
        <v>27</v>
      </c>
      <c r="B138" s="146">
        <v>35</v>
      </c>
      <c r="C138" s="146" t="s">
        <v>324</v>
      </c>
      <c r="D138" s="165"/>
      <c r="E138" s="149"/>
      <c r="F138" s="166" t="s">
        <v>228</v>
      </c>
      <c r="G138" s="146" t="s">
        <v>15</v>
      </c>
      <c r="H138" s="146"/>
      <c r="I138" s="146">
        <v>82690</v>
      </c>
      <c r="J138" s="167" t="s">
        <v>266</v>
      </c>
      <c r="K138" s="162">
        <v>7.81265038016</v>
      </c>
      <c r="L138" s="234">
        <v>63041</v>
      </c>
      <c r="M138" s="235" t="s">
        <v>267</v>
      </c>
      <c r="N138" s="162">
        <v>11.351177139999999</v>
      </c>
      <c r="O138" s="168">
        <v>631</v>
      </c>
      <c r="P138" s="169" t="s">
        <v>283</v>
      </c>
      <c r="Q138" s="162">
        <v>0.48</v>
      </c>
      <c r="R138" s="165">
        <v>40638</v>
      </c>
      <c r="S138" s="180">
        <v>0.66388888888888886</v>
      </c>
      <c r="T138" s="188">
        <v>1</v>
      </c>
      <c r="U138" s="158" t="s">
        <v>325</v>
      </c>
      <c r="V138" s="159"/>
      <c r="W138" s="159"/>
      <c r="X138" s="159" t="s">
        <v>416</v>
      </c>
      <c r="Y138" s="159" t="s">
        <v>376</v>
      </c>
      <c r="Z138" s="160">
        <v>40787</v>
      </c>
      <c r="AA138" s="162">
        <v>1.6666666666666667</v>
      </c>
      <c r="AB138" s="162">
        <v>34.625</v>
      </c>
      <c r="AC138" s="146">
        <v>6444</v>
      </c>
      <c r="AD138" s="187"/>
      <c r="AE138" s="164"/>
      <c r="AF138" s="164"/>
      <c r="AG138" s="164"/>
    </row>
    <row r="139" spans="1:33" s="163" customFormat="1">
      <c r="A139" s="145">
        <v>17</v>
      </c>
      <c r="B139" s="146">
        <v>33</v>
      </c>
      <c r="C139" s="148" t="s">
        <v>324</v>
      </c>
      <c r="D139" s="165"/>
      <c r="E139" s="149"/>
      <c r="F139" s="202" t="s">
        <v>229</v>
      </c>
      <c r="G139" s="146" t="s">
        <v>13</v>
      </c>
      <c r="H139" s="146"/>
      <c r="I139" s="146">
        <v>82690</v>
      </c>
      <c r="J139" s="167" t="s">
        <v>266</v>
      </c>
      <c r="K139" s="162">
        <v>4.0822272703999998</v>
      </c>
      <c r="L139" s="234">
        <v>63041</v>
      </c>
      <c r="M139" s="235" t="s">
        <v>267</v>
      </c>
      <c r="N139" s="162">
        <v>7.3332781760000012</v>
      </c>
      <c r="O139" s="168">
        <v>631</v>
      </c>
      <c r="P139" s="169" t="s">
        <v>283</v>
      </c>
      <c r="Q139" s="162">
        <v>0.86</v>
      </c>
      <c r="R139" s="165">
        <v>40639</v>
      </c>
      <c r="S139" s="180">
        <v>0.61527777777777781</v>
      </c>
      <c r="T139" s="188">
        <v>1</v>
      </c>
      <c r="U139" s="158" t="s">
        <v>325</v>
      </c>
      <c r="V139" s="159"/>
      <c r="W139" s="159"/>
      <c r="X139" s="159"/>
      <c r="Y139" s="159" t="s">
        <v>376</v>
      </c>
      <c r="Z139" s="160">
        <v>40787</v>
      </c>
      <c r="AA139" s="162">
        <v>0.93023255813953498</v>
      </c>
      <c r="AB139" s="162">
        <v>33.637999999999998</v>
      </c>
      <c r="AC139" s="146">
        <v>6319</v>
      </c>
      <c r="AD139" s="187"/>
      <c r="AE139" s="164"/>
      <c r="AF139" s="164"/>
      <c r="AG139" s="164"/>
    </row>
    <row r="140" spans="1:33" s="163" customFormat="1">
      <c r="A140" s="145">
        <v>185</v>
      </c>
      <c r="B140" s="146">
        <v>9</v>
      </c>
      <c r="C140" s="146" t="s">
        <v>324</v>
      </c>
      <c r="D140" s="148"/>
      <c r="E140" s="149"/>
      <c r="F140" s="166" t="s">
        <v>240</v>
      </c>
      <c r="G140" s="146" t="s">
        <v>24</v>
      </c>
      <c r="H140" s="148"/>
      <c r="I140" s="148">
        <v>82690</v>
      </c>
      <c r="J140" s="150" t="s">
        <v>266</v>
      </c>
      <c r="K140" s="151">
        <v>5.1155123359999992</v>
      </c>
      <c r="L140" s="234">
        <v>63041</v>
      </c>
      <c r="M140" s="235" t="s">
        <v>267</v>
      </c>
      <c r="N140" s="151">
        <v>4.7141184439039989</v>
      </c>
      <c r="O140" s="168">
        <v>631</v>
      </c>
      <c r="P140" s="169" t="s">
        <v>283</v>
      </c>
      <c r="Q140" s="151">
        <v>0.18</v>
      </c>
      <c r="R140" s="165">
        <v>40668</v>
      </c>
      <c r="S140" s="180">
        <v>0.58888888888888891</v>
      </c>
      <c r="T140" s="190">
        <v>1</v>
      </c>
      <c r="U140" s="158" t="s">
        <v>325</v>
      </c>
      <c r="V140" s="158"/>
      <c r="W140" s="158"/>
      <c r="X140" s="158"/>
      <c r="Y140" s="159" t="s">
        <v>376</v>
      </c>
      <c r="Z140" s="160">
        <v>40792</v>
      </c>
      <c r="AA140" s="162">
        <v>4.4444444444444446</v>
      </c>
      <c r="AB140" s="162">
        <v>40.722000000000001</v>
      </c>
      <c r="AC140" s="146">
        <v>7811</v>
      </c>
      <c r="AD140" s="187"/>
    </row>
    <row r="141" spans="1:33" s="163" customFormat="1">
      <c r="A141" s="145">
        <v>188</v>
      </c>
      <c r="B141" s="146">
        <v>10</v>
      </c>
      <c r="C141" s="146" t="s">
        <v>324</v>
      </c>
      <c r="D141" s="148"/>
      <c r="E141" s="149"/>
      <c r="F141" s="166" t="s">
        <v>241</v>
      </c>
      <c r="G141" s="146" t="s">
        <v>25</v>
      </c>
      <c r="H141" s="148"/>
      <c r="I141" s="148">
        <v>82690</v>
      </c>
      <c r="J141" s="150" t="s">
        <v>266</v>
      </c>
      <c r="K141" s="151">
        <v>4.556055183999999</v>
      </c>
      <c r="L141" s="234">
        <v>63041</v>
      </c>
      <c r="M141" s="235" t="s">
        <v>267</v>
      </c>
      <c r="N141" s="151">
        <v>3.6438638324499983</v>
      </c>
      <c r="O141" s="168">
        <v>631</v>
      </c>
      <c r="P141" s="169" t="s">
        <v>283</v>
      </c>
      <c r="Q141" s="151">
        <v>0.47</v>
      </c>
      <c r="R141" s="165">
        <v>40668</v>
      </c>
      <c r="S141" s="180">
        <v>0.65416666666666667</v>
      </c>
      <c r="T141" s="190">
        <v>1</v>
      </c>
      <c r="U141" s="158" t="s">
        <v>325</v>
      </c>
      <c r="V141" s="158"/>
      <c r="W141" s="158"/>
      <c r="X141" s="158"/>
      <c r="Y141" s="159" t="s">
        <v>376</v>
      </c>
      <c r="Z141" s="160">
        <v>40792</v>
      </c>
      <c r="AA141" s="162">
        <v>1.7021276595744683</v>
      </c>
      <c r="AB141" s="162">
        <v>40.262</v>
      </c>
      <c r="AC141" s="146">
        <v>7756</v>
      </c>
      <c r="AD141" s="187"/>
    </row>
    <row r="142" spans="1:33" s="163" customFormat="1">
      <c r="A142" s="145">
        <v>213</v>
      </c>
      <c r="B142" s="146">
        <v>11</v>
      </c>
      <c r="C142" s="148" t="s">
        <v>324</v>
      </c>
      <c r="D142" s="148"/>
      <c r="E142" s="149"/>
      <c r="F142" s="147" t="s">
        <v>293</v>
      </c>
      <c r="G142" s="146" t="s">
        <v>26</v>
      </c>
      <c r="H142" s="148"/>
      <c r="I142" s="148">
        <v>82690</v>
      </c>
      <c r="J142" s="150" t="s">
        <v>266</v>
      </c>
      <c r="K142" s="151">
        <v>5.3138300319999994</v>
      </c>
      <c r="L142" s="234">
        <v>63041</v>
      </c>
      <c r="M142" s="235" t="s">
        <v>267</v>
      </c>
      <c r="N142" s="151">
        <v>6.9650581818319974</v>
      </c>
      <c r="O142" s="168">
        <v>631</v>
      </c>
      <c r="P142" s="169" t="s">
        <v>283</v>
      </c>
      <c r="Q142" s="151">
        <v>4.0999999999999996</v>
      </c>
      <c r="R142" s="165">
        <v>40674</v>
      </c>
      <c r="S142" s="180">
        <v>0.48819444444444443</v>
      </c>
      <c r="T142" s="190">
        <v>1</v>
      </c>
      <c r="U142" s="158" t="s">
        <v>325</v>
      </c>
      <c r="V142" s="158"/>
      <c r="W142" s="158"/>
      <c r="X142" s="158"/>
      <c r="Y142" s="159" t="s">
        <v>376</v>
      </c>
      <c r="Z142" s="160">
        <v>40792</v>
      </c>
      <c r="AA142" s="162">
        <v>0.19512195121951223</v>
      </c>
      <c r="AB142" s="162">
        <v>41.064999999999998</v>
      </c>
      <c r="AC142" s="146">
        <v>8068</v>
      </c>
      <c r="AD142" s="187"/>
    </row>
    <row r="143" spans="1:33" s="163" customFormat="1">
      <c r="A143" s="145">
        <v>225</v>
      </c>
      <c r="B143" s="146">
        <v>27</v>
      </c>
      <c r="C143" s="148" t="s">
        <v>324</v>
      </c>
      <c r="D143" s="148"/>
      <c r="E143" s="149"/>
      <c r="F143" s="147" t="s">
        <v>321</v>
      </c>
      <c r="G143" s="146" t="s">
        <v>35</v>
      </c>
      <c r="H143" s="148"/>
      <c r="I143" s="148">
        <v>82690</v>
      </c>
      <c r="J143" s="150" t="s">
        <v>266</v>
      </c>
      <c r="K143" s="151">
        <v>13.535061199999999</v>
      </c>
      <c r="L143" s="234">
        <v>63041</v>
      </c>
      <c r="M143" s="235" t="s">
        <v>267</v>
      </c>
      <c r="N143" s="151">
        <v>11.995056246951997</v>
      </c>
      <c r="O143" s="168">
        <v>631</v>
      </c>
      <c r="P143" s="169" t="s">
        <v>283</v>
      </c>
      <c r="Q143" s="151">
        <v>0.95</v>
      </c>
      <c r="R143" s="165">
        <v>40675</v>
      </c>
      <c r="S143" s="180">
        <v>0.53125</v>
      </c>
      <c r="T143" s="190">
        <v>1</v>
      </c>
      <c r="U143" s="158" t="s">
        <v>325</v>
      </c>
      <c r="V143" s="158"/>
      <c r="W143" s="158"/>
      <c r="X143" s="158"/>
      <c r="Y143" s="159" t="s">
        <v>376</v>
      </c>
      <c r="Z143" s="160">
        <v>40792</v>
      </c>
      <c r="AA143" s="162">
        <v>0.8421052631578948</v>
      </c>
      <c r="AB143" s="162">
        <v>42.95</v>
      </c>
      <c r="AC143" s="146">
        <v>7976</v>
      </c>
      <c r="AD143" s="187"/>
      <c r="AE143" s="196"/>
      <c r="AF143" s="196"/>
    </row>
    <row r="144" spans="1:33" s="163" customFormat="1">
      <c r="A144" s="145">
        <v>2</v>
      </c>
      <c r="B144" s="175">
        <v>12</v>
      </c>
      <c r="C144" s="175" t="s">
        <v>324</v>
      </c>
      <c r="D144" s="146"/>
      <c r="E144" s="176"/>
      <c r="F144" s="177" t="s">
        <v>227</v>
      </c>
      <c r="G144" s="177" t="s">
        <v>6</v>
      </c>
      <c r="H144" s="177"/>
      <c r="I144" s="148">
        <v>82690</v>
      </c>
      <c r="J144" s="178" t="s">
        <v>266</v>
      </c>
      <c r="K144" s="179">
        <v>11.67330728</v>
      </c>
      <c r="L144" s="234">
        <v>63041</v>
      </c>
      <c r="M144" s="235" t="s">
        <v>267</v>
      </c>
      <c r="N144" s="179">
        <v>13.339888893031997</v>
      </c>
      <c r="O144" s="168">
        <v>631</v>
      </c>
      <c r="P144" s="169" t="s">
        <v>283</v>
      </c>
      <c r="Q144" s="179">
        <v>0.62</v>
      </c>
      <c r="R144" s="177">
        <v>40675</v>
      </c>
      <c r="S144" s="155">
        <v>0.66875000000000007</v>
      </c>
      <c r="T144" s="190">
        <v>1</v>
      </c>
      <c r="U144" s="158" t="s">
        <v>325</v>
      </c>
      <c r="V144" s="182"/>
      <c r="W144" s="182"/>
      <c r="X144" s="182"/>
      <c r="Y144" s="159" t="s">
        <v>376</v>
      </c>
      <c r="Z144" s="183">
        <v>40792</v>
      </c>
      <c r="AA144" s="162">
        <v>1.2903225806451615</v>
      </c>
      <c r="AB144" s="151">
        <v>37.987000000000002</v>
      </c>
      <c r="AC144" s="175">
        <v>7070</v>
      </c>
      <c r="AD144" s="201"/>
      <c r="AE144" s="164"/>
      <c r="AF144" s="164"/>
      <c r="AG144" s="164"/>
    </row>
    <row r="145" spans="1:33" s="163" customFormat="1">
      <c r="A145" s="145">
        <v>179</v>
      </c>
      <c r="B145" s="146">
        <v>16</v>
      </c>
      <c r="C145" s="146" t="s">
        <v>324</v>
      </c>
      <c r="D145" s="148"/>
      <c r="E145" s="149"/>
      <c r="F145" s="147" t="s">
        <v>295</v>
      </c>
      <c r="G145" s="146" t="s">
        <v>10</v>
      </c>
      <c r="H145" s="148"/>
      <c r="I145" s="148">
        <v>82690</v>
      </c>
      <c r="J145" s="150" t="s">
        <v>266</v>
      </c>
      <c r="K145" s="151">
        <v>11.835217871999999</v>
      </c>
      <c r="L145" s="234">
        <v>63041</v>
      </c>
      <c r="M145" s="235" t="s">
        <v>267</v>
      </c>
      <c r="N145" s="151">
        <v>8.1922726756519975</v>
      </c>
      <c r="O145" s="168">
        <v>631</v>
      </c>
      <c r="P145" s="169" t="s">
        <v>283</v>
      </c>
      <c r="Q145" s="151">
        <v>0.5</v>
      </c>
      <c r="R145" s="165">
        <v>40702</v>
      </c>
      <c r="S145" s="180">
        <v>0.57638888888888895</v>
      </c>
      <c r="T145" s="190">
        <v>1</v>
      </c>
      <c r="U145" s="158" t="s">
        <v>325</v>
      </c>
      <c r="V145" s="158"/>
      <c r="W145" s="158"/>
      <c r="X145" s="158"/>
      <c r="Y145" s="159" t="s">
        <v>376</v>
      </c>
      <c r="Z145" s="160">
        <v>40792</v>
      </c>
      <c r="AA145" s="162">
        <v>1.6</v>
      </c>
      <c r="AB145" s="162">
        <v>36.347999999999999</v>
      </c>
      <c r="AC145" s="146">
        <v>7047</v>
      </c>
      <c r="AD145" s="187"/>
    </row>
    <row r="146" spans="1:33" s="163" customFormat="1">
      <c r="A146" s="145">
        <v>222</v>
      </c>
      <c r="B146" s="146">
        <v>14</v>
      </c>
      <c r="C146" s="148" t="s">
        <v>324</v>
      </c>
      <c r="D146" s="148"/>
      <c r="E146" s="149"/>
      <c r="F146" s="147" t="s">
        <v>311</v>
      </c>
      <c r="G146" s="146" t="s">
        <v>11</v>
      </c>
      <c r="H146" s="148"/>
      <c r="I146" s="148">
        <v>82690</v>
      </c>
      <c r="J146" s="150" t="s">
        <v>266</v>
      </c>
      <c r="K146" s="151">
        <v>6.5561481759999989</v>
      </c>
      <c r="L146" s="234">
        <v>63041</v>
      </c>
      <c r="M146" s="235" t="s">
        <v>267</v>
      </c>
      <c r="N146" s="151">
        <v>8.9475195048139984</v>
      </c>
      <c r="O146" s="168">
        <v>631</v>
      </c>
      <c r="P146" s="169" t="s">
        <v>283</v>
      </c>
      <c r="Q146" s="151">
        <v>1.4</v>
      </c>
      <c r="R146" s="165">
        <v>40702</v>
      </c>
      <c r="S146" s="180">
        <v>0.6791666666666667</v>
      </c>
      <c r="T146" s="190">
        <v>1</v>
      </c>
      <c r="U146" s="158" t="s">
        <v>325</v>
      </c>
      <c r="V146" s="158"/>
      <c r="W146" s="158"/>
      <c r="X146" s="158"/>
      <c r="Y146" s="159" t="s">
        <v>376</v>
      </c>
      <c r="Z146" s="160">
        <v>40792</v>
      </c>
      <c r="AA146" s="162">
        <v>0.57142857142857151</v>
      </c>
      <c r="AB146" s="162">
        <v>37.768999999999998</v>
      </c>
      <c r="AC146" s="146">
        <v>7313</v>
      </c>
      <c r="AD146" s="187"/>
      <c r="AE146" s="196"/>
      <c r="AF146" s="196"/>
    </row>
    <row r="147" spans="1:33" s="163" customFormat="1">
      <c r="A147" s="145">
        <v>223</v>
      </c>
      <c r="B147" s="146">
        <v>15</v>
      </c>
      <c r="C147" s="148" t="s">
        <v>324</v>
      </c>
      <c r="D147" s="148"/>
      <c r="E147" s="149"/>
      <c r="F147" s="147" t="s">
        <v>311</v>
      </c>
      <c r="G147" s="146" t="s">
        <v>11</v>
      </c>
      <c r="H147" s="148"/>
      <c r="I147" s="148">
        <v>82690</v>
      </c>
      <c r="J147" s="150" t="s">
        <v>266</v>
      </c>
      <c r="K147" s="151">
        <v>6.6246046239999998</v>
      </c>
      <c r="L147" s="234">
        <v>63041</v>
      </c>
      <c r="M147" s="235" t="s">
        <v>267</v>
      </c>
      <c r="N147" s="151">
        <v>8.9380470073599998</v>
      </c>
      <c r="O147" s="168">
        <v>631</v>
      </c>
      <c r="P147" s="169" t="s">
        <v>283</v>
      </c>
      <c r="Q147" s="151">
        <v>1.4</v>
      </c>
      <c r="R147" s="165">
        <v>40702</v>
      </c>
      <c r="S147" s="180">
        <v>0.6791666666666667</v>
      </c>
      <c r="T147" s="190">
        <v>2</v>
      </c>
      <c r="U147" s="158" t="s">
        <v>325</v>
      </c>
      <c r="V147" s="158"/>
      <c r="W147" s="158"/>
      <c r="X147" s="158"/>
      <c r="Y147" s="159" t="s">
        <v>376</v>
      </c>
      <c r="Z147" s="160">
        <v>40792</v>
      </c>
      <c r="AA147" s="162">
        <v>0.57142857142857151</v>
      </c>
      <c r="AB147" s="162">
        <v>37.502000000000002</v>
      </c>
      <c r="AC147" s="146">
        <v>7193</v>
      </c>
      <c r="AD147" s="187"/>
    </row>
    <row r="148" spans="1:33" s="163" customFormat="1">
      <c r="A148" s="145">
        <v>108</v>
      </c>
      <c r="B148" s="146">
        <v>5</v>
      </c>
      <c r="C148" s="148" t="s">
        <v>324</v>
      </c>
      <c r="D148" s="148"/>
      <c r="E148" s="149"/>
      <c r="F148" s="193" t="s">
        <v>202</v>
      </c>
      <c r="G148" s="203" t="s">
        <v>56</v>
      </c>
      <c r="H148" s="193">
        <v>11479</v>
      </c>
      <c r="I148" s="193">
        <v>82690</v>
      </c>
      <c r="J148" s="193" t="s">
        <v>266</v>
      </c>
      <c r="K148" s="194">
        <v>5.763409370390459</v>
      </c>
      <c r="L148" s="234">
        <v>63041</v>
      </c>
      <c r="M148" s="235" t="s">
        <v>267</v>
      </c>
      <c r="N148" s="194">
        <v>-0.19147195605800421</v>
      </c>
      <c r="O148" s="168">
        <v>631</v>
      </c>
      <c r="P148" s="169" t="s">
        <v>283</v>
      </c>
      <c r="Q148" s="194">
        <v>0.11</v>
      </c>
      <c r="R148" s="204">
        <v>40709</v>
      </c>
      <c r="S148" s="205">
        <v>0.60277777777777775</v>
      </c>
      <c r="T148" s="195">
        <v>1</v>
      </c>
      <c r="U148" s="158" t="s">
        <v>325</v>
      </c>
      <c r="V148" s="158"/>
      <c r="W148" s="158" t="s">
        <v>418</v>
      </c>
      <c r="X148" s="158" t="s">
        <v>417</v>
      </c>
      <c r="Y148" s="159" t="s">
        <v>376</v>
      </c>
      <c r="Z148" s="160">
        <v>40821</v>
      </c>
      <c r="AA148" s="162">
        <v>6</v>
      </c>
      <c r="AB148" s="162">
        <v>27.527999999999999</v>
      </c>
      <c r="AC148" s="146">
        <v>5360</v>
      </c>
      <c r="AD148" s="199"/>
      <c r="AE148" s="196"/>
      <c r="AF148" s="196"/>
    </row>
    <row r="149" spans="1:33" s="163" customFormat="1">
      <c r="A149" s="145">
        <v>109</v>
      </c>
      <c r="B149" s="146">
        <v>6</v>
      </c>
      <c r="C149" s="148" t="s">
        <v>324</v>
      </c>
      <c r="D149" s="148"/>
      <c r="E149" s="149"/>
      <c r="F149" s="193" t="s">
        <v>202</v>
      </c>
      <c r="G149" s="203" t="s">
        <v>56</v>
      </c>
      <c r="H149" s="193">
        <v>11479</v>
      </c>
      <c r="I149" s="193">
        <v>82690</v>
      </c>
      <c r="J149" s="193" t="s">
        <v>266</v>
      </c>
      <c r="K149" s="194">
        <v>5.6732500625951241</v>
      </c>
      <c r="L149" s="234">
        <v>63041</v>
      </c>
      <c r="M149" s="235" t="s">
        <v>267</v>
      </c>
      <c r="N149" s="194">
        <v>-0.5654186793787036</v>
      </c>
      <c r="O149" s="168">
        <v>631</v>
      </c>
      <c r="P149" s="169" t="s">
        <v>283</v>
      </c>
      <c r="Q149" s="194">
        <v>0.11</v>
      </c>
      <c r="R149" s="204">
        <v>40709</v>
      </c>
      <c r="S149" s="205">
        <v>0.60277777777777775</v>
      </c>
      <c r="T149" s="195">
        <v>2</v>
      </c>
      <c r="U149" s="158" t="s">
        <v>325</v>
      </c>
      <c r="V149" s="158"/>
      <c r="W149" s="158" t="s">
        <v>418</v>
      </c>
      <c r="X149" s="158" t="s">
        <v>417</v>
      </c>
      <c r="Y149" s="159" t="s">
        <v>376</v>
      </c>
      <c r="Z149" s="160">
        <v>40821</v>
      </c>
      <c r="AA149" s="162">
        <v>6</v>
      </c>
      <c r="AB149" s="162">
        <v>28.536999999999999</v>
      </c>
      <c r="AC149" s="146">
        <v>5597</v>
      </c>
      <c r="AD149" s="199"/>
    </row>
    <row r="150" spans="1:33" s="163" customFormat="1">
      <c r="A150" s="145">
        <v>102</v>
      </c>
      <c r="B150" s="146">
        <v>17</v>
      </c>
      <c r="C150" s="146" t="s">
        <v>324</v>
      </c>
      <c r="D150" s="148"/>
      <c r="E150" s="149"/>
      <c r="F150" s="147" t="s">
        <v>27</v>
      </c>
      <c r="G150" s="146" t="s">
        <v>27</v>
      </c>
      <c r="H150" s="148"/>
      <c r="I150" s="148">
        <v>82690</v>
      </c>
      <c r="J150" s="150" t="s">
        <v>266</v>
      </c>
      <c r="K150" s="151">
        <v>6.4079447199999997</v>
      </c>
      <c r="L150" s="234">
        <v>63041</v>
      </c>
      <c r="M150" s="235" t="s">
        <v>267</v>
      </c>
      <c r="N150" s="151">
        <v>5.0141456106719975</v>
      </c>
      <c r="O150" s="168">
        <v>631</v>
      </c>
      <c r="P150" s="169" t="s">
        <v>283</v>
      </c>
      <c r="Q150" s="151">
        <v>0.18</v>
      </c>
      <c r="R150" s="165">
        <v>40716</v>
      </c>
      <c r="S150" s="180">
        <v>0.5756944444444444</v>
      </c>
      <c r="T150" s="190">
        <v>1</v>
      </c>
      <c r="U150" s="158" t="s">
        <v>325</v>
      </c>
      <c r="V150" s="158"/>
      <c r="W150" s="158"/>
      <c r="X150" s="158" t="s">
        <v>419</v>
      </c>
      <c r="Y150" s="159" t="s">
        <v>376</v>
      </c>
      <c r="Z150" s="160">
        <v>40792</v>
      </c>
      <c r="AA150" s="162">
        <v>4.4444444444444446</v>
      </c>
      <c r="AB150" s="162">
        <v>39.887</v>
      </c>
      <c r="AC150" s="146">
        <v>7511</v>
      </c>
      <c r="AD150" s="187"/>
      <c r="AE150" s="196"/>
      <c r="AF150" s="196"/>
    </row>
    <row r="151" spans="1:33" s="163" customFormat="1">
      <c r="A151" s="145">
        <v>92</v>
      </c>
      <c r="B151" s="146">
        <v>18</v>
      </c>
      <c r="C151" s="146" t="s">
        <v>324</v>
      </c>
      <c r="D151" s="148"/>
      <c r="E151" s="149"/>
      <c r="F151" s="147" t="s">
        <v>28</v>
      </c>
      <c r="G151" s="146" t="s">
        <v>28</v>
      </c>
      <c r="H151" s="148"/>
      <c r="I151" s="148">
        <v>82690</v>
      </c>
      <c r="J151" s="150" t="s">
        <v>266</v>
      </c>
      <c r="K151" s="151">
        <v>5.430538767999999</v>
      </c>
      <c r="L151" s="234">
        <v>63041</v>
      </c>
      <c r="M151" s="235" t="s">
        <v>267</v>
      </c>
      <c r="N151" s="151">
        <v>4.5631524134019976</v>
      </c>
      <c r="O151" s="168">
        <v>631</v>
      </c>
      <c r="P151" s="169" t="s">
        <v>283</v>
      </c>
      <c r="Q151" s="151">
        <v>0.42</v>
      </c>
      <c r="R151" s="165">
        <v>40716</v>
      </c>
      <c r="S151" s="180">
        <v>0.6958333333333333</v>
      </c>
      <c r="T151" s="190">
        <v>1</v>
      </c>
      <c r="U151" s="158" t="s">
        <v>325</v>
      </c>
      <c r="V151" s="158"/>
      <c r="W151" s="158"/>
      <c r="X151" s="158"/>
      <c r="Y151" s="159" t="s">
        <v>376</v>
      </c>
      <c r="Z151" s="160">
        <v>40792</v>
      </c>
      <c r="AA151" s="162">
        <v>1.9047619047619049</v>
      </c>
      <c r="AB151" s="162">
        <v>39.551000000000002</v>
      </c>
      <c r="AC151" s="146">
        <v>7494</v>
      </c>
      <c r="AD151" s="187"/>
      <c r="AE151" s="196"/>
      <c r="AF151" s="196"/>
    </row>
    <row r="152" spans="1:33" s="163" customFormat="1">
      <c r="A152" s="145">
        <v>97</v>
      </c>
      <c r="B152" s="146">
        <v>19</v>
      </c>
      <c r="C152" s="146" t="s">
        <v>324</v>
      </c>
      <c r="D152" s="148"/>
      <c r="E152" s="149"/>
      <c r="F152" s="147" t="s">
        <v>199</v>
      </c>
      <c r="G152" s="146" t="s">
        <v>29</v>
      </c>
      <c r="H152" s="148"/>
      <c r="I152" s="148">
        <v>82690</v>
      </c>
      <c r="J152" s="150" t="s">
        <v>266</v>
      </c>
      <c r="K152" s="151">
        <v>5.3801472159999992</v>
      </c>
      <c r="L152" s="234">
        <v>63041</v>
      </c>
      <c r="M152" s="235" t="s">
        <v>267</v>
      </c>
      <c r="N152" s="151">
        <v>4.8888579848239999</v>
      </c>
      <c r="O152" s="168">
        <v>631</v>
      </c>
      <c r="P152" s="169" t="s">
        <v>283</v>
      </c>
      <c r="Q152" s="151">
        <v>0.22</v>
      </c>
      <c r="R152" s="165">
        <v>40717</v>
      </c>
      <c r="S152" s="180">
        <v>0.44861111111111113</v>
      </c>
      <c r="T152" s="190">
        <v>1</v>
      </c>
      <c r="U152" s="158" t="s">
        <v>325</v>
      </c>
      <c r="V152" s="158"/>
      <c r="W152" s="158" t="s">
        <v>420</v>
      </c>
      <c r="X152" s="158" t="s">
        <v>421</v>
      </c>
      <c r="Y152" s="159" t="s">
        <v>376</v>
      </c>
      <c r="Z152" s="160">
        <v>40792</v>
      </c>
      <c r="AA152" s="162">
        <v>3.6363636363636367</v>
      </c>
      <c r="AB152" s="162">
        <v>37.698999999999998</v>
      </c>
      <c r="AC152" s="146">
        <v>7256</v>
      </c>
      <c r="AD152" s="187"/>
    </row>
    <row r="153" spans="1:33" s="163" customFormat="1">
      <c r="A153" s="145">
        <v>152</v>
      </c>
      <c r="B153" s="146">
        <v>26</v>
      </c>
      <c r="C153" s="148" t="s">
        <v>324</v>
      </c>
      <c r="D153" s="148"/>
      <c r="E153" s="149"/>
      <c r="F153" s="147" t="s">
        <v>215</v>
      </c>
      <c r="G153" s="146" t="s">
        <v>34</v>
      </c>
      <c r="H153" s="148"/>
      <c r="I153" s="148">
        <v>82690</v>
      </c>
      <c r="J153" s="150" t="s">
        <v>266</v>
      </c>
      <c r="K153" s="151">
        <v>6.8259727520000002</v>
      </c>
      <c r="L153" s="234">
        <v>63041</v>
      </c>
      <c r="M153" s="235" t="s">
        <v>267</v>
      </c>
      <c r="N153" s="151">
        <v>4.9619516906419996</v>
      </c>
      <c r="O153" s="168">
        <v>631</v>
      </c>
      <c r="P153" s="169" t="s">
        <v>283</v>
      </c>
      <c r="Q153" s="151">
        <v>1.7</v>
      </c>
      <c r="R153" s="165">
        <v>40724</v>
      </c>
      <c r="S153" s="180">
        <v>0.48333333333333334</v>
      </c>
      <c r="T153" s="190">
        <v>1</v>
      </c>
      <c r="U153" s="158" t="s">
        <v>325</v>
      </c>
      <c r="V153" s="158"/>
      <c r="W153" s="158" t="s">
        <v>422</v>
      </c>
      <c r="X153" s="158"/>
      <c r="Y153" s="159" t="s">
        <v>376</v>
      </c>
      <c r="Z153" s="160">
        <v>40792</v>
      </c>
      <c r="AA153" s="162">
        <v>0.4705882352941177</v>
      </c>
      <c r="AB153" s="162">
        <v>37.853000000000002</v>
      </c>
      <c r="AC153" s="146">
        <v>7077</v>
      </c>
      <c r="AD153" s="187"/>
      <c r="AE153" s="196"/>
      <c r="AF153" s="196"/>
    </row>
    <row r="154" spans="1:33" s="163" customFormat="1">
      <c r="A154" s="145">
        <v>192</v>
      </c>
      <c r="B154" s="146">
        <v>20</v>
      </c>
      <c r="C154" s="146" t="s">
        <v>324</v>
      </c>
      <c r="D154" s="148"/>
      <c r="E154" s="149"/>
      <c r="F154" s="148" t="s">
        <v>188</v>
      </c>
      <c r="G154" s="146" t="s">
        <v>30</v>
      </c>
      <c r="H154" s="148"/>
      <c r="I154" s="148">
        <v>82690</v>
      </c>
      <c r="J154" s="150" t="s">
        <v>266</v>
      </c>
      <c r="K154" s="151">
        <v>8.1296164639999997</v>
      </c>
      <c r="L154" s="234">
        <v>63041</v>
      </c>
      <c r="M154" s="235" t="s">
        <v>267</v>
      </c>
      <c r="N154" s="151">
        <v>4.0583307259199994</v>
      </c>
      <c r="O154" s="168">
        <v>631</v>
      </c>
      <c r="P154" s="169" t="s">
        <v>283</v>
      </c>
      <c r="Q154" s="151">
        <v>0.62</v>
      </c>
      <c r="R154" s="165">
        <v>40725</v>
      </c>
      <c r="S154" s="180">
        <v>0.4513888888888889</v>
      </c>
      <c r="T154" s="195">
        <v>1</v>
      </c>
      <c r="U154" s="158" t="s">
        <v>326</v>
      </c>
      <c r="V154" s="158"/>
      <c r="W154" s="158"/>
      <c r="X154" s="158"/>
      <c r="Y154" s="158" t="s">
        <v>433</v>
      </c>
      <c r="Z154" s="160">
        <v>40792</v>
      </c>
      <c r="AA154" s="162">
        <v>1.2903225806451615</v>
      </c>
      <c r="AB154" s="162">
        <v>36.265999999999998</v>
      </c>
      <c r="AC154" s="146">
        <v>6932</v>
      </c>
      <c r="AD154" s="187"/>
      <c r="AE154" s="196"/>
      <c r="AF154" s="196"/>
    </row>
    <row r="155" spans="1:33" s="163" customFormat="1">
      <c r="A155" s="145">
        <v>197</v>
      </c>
      <c r="B155" s="146">
        <v>24</v>
      </c>
      <c r="C155" s="146" t="s">
        <v>324</v>
      </c>
      <c r="D155" s="148"/>
      <c r="E155" s="149"/>
      <c r="F155" s="148" t="s">
        <v>191</v>
      </c>
      <c r="G155" s="146" t="s">
        <v>32</v>
      </c>
      <c r="H155" s="148"/>
      <c r="I155" s="148">
        <v>82690</v>
      </c>
      <c r="J155" s="150" t="s">
        <v>266</v>
      </c>
      <c r="K155" s="151">
        <v>9.7177030559999995</v>
      </c>
      <c r="L155" s="234">
        <v>63041</v>
      </c>
      <c r="M155" s="235" t="s">
        <v>267</v>
      </c>
      <c r="N155" s="151">
        <v>3.2976491066839984</v>
      </c>
      <c r="O155" s="168">
        <v>631</v>
      </c>
      <c r="P155" s="169" t="s">
        <v>283</v>
      </c>
      <c r="Q155" s="151">
        <v>0.85</v>
      </c>
      <c r="R155" s="165">
        <v>40725</v>
      </c>
      <c r="S155" s="180">
        <v>0.51388888888888895</v>
      </c>
      <c r="T155" s="190">
        <v>1</v>
      </c>
      <c r="U155" s="158" t="s">
        <v>326</v>
      </c>
      <c r="V155" s="158"/>
      <c r="W155" s="158"/>
      <c r="X155" s="158"/>
      <c r="Y155" s="158" t="s">
        <v>433</v>
      </c>
      <c r="Z155" s="160">
        <v>40792</v>
      </c>
      <c r="AA155" s="162">
        <v>0.94117647058823539</v>
      </c>
      <c r="AB155" s="162">
        <v>37.536000000000001</v>
      </c>
      <c r="AC155" s="146">
        <v>7063</v>
      </c>
      <c r="AD155" s="187"/>
    </row>
    <row r="156" spans="1:33" s="163" customFormat="1">
      <c r="A156" s="145">
        <v>202</v>
      </c>
      <c r="B156" s="146">
        <v>25</v>
      </c>
      <c r="C156" s="146" t="s">
        <v>324</v>
      </c>
      <c r="D156" s="148"/>
      <c r="E156" s="149"/>
      <c r="F156" s="148" t="s">
        <v>192</v>
      </c>
      <c r="G156" s="146" t="s">
        <v>33</v>
      </c>
      <c r="H156" s="148"/>
      <c r="I156" s="148">
        <v>82690</v>
      </c>
      <c r="J156" s="150" t="s">
        <v>266</v>
      </c>
      <c r="K156" s="151">
        <v>10.077337104</v>
      </c>
      <c r="L156" s="234">
        <v>63041</v>
      </c>
      <c r="M156" s="235" t="s">
        <v>267</v>
      </c>
      <c r="N156" s="151">
        <v>4.3524810108799983</v>
      </c>
      <c r="O156" s="168">
        <v>631</v>
      </c>
      <c r="P156" s="169" t="s">
        <v>283</v>
      </c>
      <c r="Q156" s="151">
        <v>0.76</v>
      </c>
      <c r="R156" s="165">
        <v>40725</v>
      </c>
      <c r="S156" s="180">
        <v>0.54861111111111105</v>
      </c>
      <c r="T156" s="190">
        <v>1</v>
      </c>
      <c r="U156" s="158" t="s">
        <v>326</v>
      </c>
      <c r="V156" s="158"/>
      <c r="W156" s="158"/>
      <c r="X156" s="158"/>
      <c r="Y156" s="158" t="s">
        <v>433</v>
      </c>
      <c r="Z156" s="160">
        <v>40792</v>
      </c>
      <c r="AA156" s="162">
        <v>1.0526315789473684</v>
      </c>
      <c r="AB156" s="162">
        <v>36.771999999999998</v>
      </c>
      <c r="AC156" s="146">
        <v>6858</v>
      </c>
      <c r="AD156" s="187"/>
    </row>
    <row r="157" spans="1:33" s="163" customFormat="1">
      <c r="A157" s="145">
        <v>193</v>
      </c>
      <c r="B157" s="146">
        <v>21</v>
      </c>
      <c r="C157" s="146" t="s">
        <v>324</v>
      </c>
      <c r="D157" s="148"/>
      <c r="E157" s="149"/>
      <c r="F157" s="148" t="s">
        <v>190</v>
      </c>
      <c r="G157" s="146" t="s">
        <v>31</v>
      </c>
      <c r="H157" s="148"/>
      <c r="I157" s="148">
        <v>82690</v>
      </c>
      <c r="J157" s="150" t="s">
        <v>266</v>
      </c>
      <c r="K157" s="151">
        <v>9.541055312000001</v>
      </c>
      <c r="L157" s="234">
        <v>63041</v>
      </c>
      <c r="M157" s="235" t="s">
        <v>267</v>
      </c>
      <c r="N157" s="151">
        <v>4.9054255376719986</v>
      </c>
      <c r="O157" s="168">
        <v>631</v>
      </c>
      <c r="P157" s="169" t="s">
        <v>283</v>
      </c>
      <c r="Q157" s="151">
        <v>0.51</v>
      </c>
      <c r="R157" s="165">
        <v>40725</v>
      </c>
      <c r="S157" s="180">
        <v>0.57638888888888895</v>
      </c>
      <c r="T157" s="190">
        <v>1</v>
      </c>
      <c r="U157" s="158" t="s">
        <v>326</v>
      </c>
      <c r="V157" s="158"/>
      <c r="W157" s="158"/>
      <c r="X157" s="158"/>
      <c r="Y157" s="158" t="s">
        <v>433</v>
      </c>
      <c r="Z157" s="160">
        <v>40792</v>
      </c>
      <c r="AA157" s="162">
        <v>1.5686274509803921</v>
      </c>
      <c r="AB157" s="162">
        <v>35.332000000000001</v>
      </c>
      <c r="AC157" s="146">
        <v>6704</v>
      </c>
      <c r="AD157" s="187"/>
      <c r="AE157" s="196"/>
      <c r="AF157" s="196"/>
    </row>
    <row r="158" spans="1:33" s="163" customFormat="1">
      <c r="A158" s="145">
        <v>23</v>
      </c>
      <c r="B158" s="148">
        <v>19</v>
      </c>
      <c r="C158" s="146" t="s">
        <v>324</v>
      </c>
      <c r="D158" s="165"/>
      <c r="E158" s="185"/>
      <c r="F158" s="166" t="s">
        <v>226</v>
      </c>
      <c r="G158" s="146" t="s">
        <v>92</v>
      </c>
      <c r="H158" s="146"/>
      <c r="I158" s="146">
        <v>82690</v>
      </c>
      <c r="J158" s="167" t="s">
        <v>266</v>
      </c>
      <c r="K158" s="162">
        <v>13.93598423552138</v>
      </c>
      <c r="L158" s="234">
        <v>63041</v>
      </c>
      <c r="M158" s="235" t="s">
        <v>267</v>
      </c>
      <c r="N158" s="162">
        <v>13.693959464984003</v>
      </c>
      <c r="O158" s="168">
        <v>631</v>
      </c>
      <c r="P158" s="169" t="s">
        <v>283</v>
      </c>
      <c r="Q158" s="162">
        <v>0.28000000000000003</v>
      </c>
      <c r="R158" s="154">
        <v>40737</v>
      </c>
      <c r="S158" s="155">
        <v>0.47986111111111113</v>
      </c>
      <c r="T158" s="188">
        <v>1</v>
      </c>
      <c r="U158" s="158" t="s">
        <v>326</v>
      </c>
      <c r="V158" s="159"/>
      <c r="W158" s="159"/>
      <c r="X158" s="159"/>
      <c r="Y158" s="159" t="s">
        <v>376</v>
      </c>
      <c r="Z158" s="183">
        <v>40848</v>
      </c>
      <c r="AA158" s="162">
        <v>2.8571428571428572</v>
      </c>
      <c r="AB158" s="151">
        <v>35.279000000000003</v>
      </c>
      <c r="AC158" s="148">
        <v>6881</v>
      </c>
      <c r="AD158" s="174"/>
      <c r="AE158" s="164"/>
      <c r="AF158" s="164"/>
      <c r="AG158" s="164"/>
    </row>
    <row r="159" spans="1:33" s="163" customFormat="1">
      <c r="A159" s="145">
        <v>30</v>
      </c>
      <c r="B159" s="148">
        <v>20</v>
      </c>
      <c r="C159" s="146" t="s">
        <v>324</v>
      </c>
      <c r="D159" s="165"/>
      <c r="E159" s="185"/>
      <c r="F159" s="166" t="s">
        <v>228</v>
      </c>
      <c r="G159" s="146" t="s">
        <v>93</v>
      </c>
      <c r="H159" s="146"/>
      <c r="I159" s="146">
        <v>82690</v>
      </c>
      <c r="J159" s="167" t="s">
        <v>266</v>
      </c>
      <c r="K159" s="162">
        <v>7.4437675707117767</v>
      </c>
      <c r="L159" s="234">
        <v>63041</v>
      </c>
      <c r="M159" s="235" t="s">
        <v>267</v>
      </c>
      <c r="N159" s="162">
        <v>9.7330860154338428</v>
      </c>
      <c r="O159" s="168">
        <v>631</v>
      </c>
      <c r="P159" s="169" t="s">
        <v>283</v>
      </c>
      <c r="Q159" s="162">
        <v>0.47</v>
      </c>
      <c r="R159" s="154">
        <v>40737</v>
      </c>
      <c r="S159" s="155">
        <v>0.52222222222222225</v>
      </c>
      <c r="T159" s="188">
        <v>1</v>
      </c>
      <c r="U159" s="158" t="s">
        <v>326</v>
      </c>
      <c r="V159" s="159"/>
      <c r="W159" s="159"/>
      <c r="X159" s="159" t="s">
        <v>423</v>
      </c>
      <c r="Y159" s="159" t="s">
        <v>376</v>
      </c>
      <c r="Z159" s="183">
        <v>40848</v>
      </c>
      <c r="AA159" s="162">
        <v>1.7021276595744683</v>
      </c>
      <c r="AB159" s="151">
        <v>35.271000000000001</v>
      </c>
      <c r="AC159" s="148">
        <v>6631</v>
      </c>
      <c r="AD159" s="174"/>
      <c r="AE159" s="164"/>
      <c r="AF159" s="164"/>
      <c r="AG159" s="164"/>
    </row>
    <row r="160" spans="1:33" s="163" customFormat="1">
      <c r="A160" s="145">
        <v>8</v>
      </c>
      <c r="B160" s="148">
        <v>21</v>
      </c>
      <c r="C160" s="146" t="s">
        <v>324</v>
      </c>
      <c r="D160" s="165"/>
      <c r="E160" s="185"/>
      <c r="F160" s="166" t="s">
        <v>232</v>
      </c>
      <c r="G160" s="146" t="s">
        <v>94</v>
      </c>
      <c r="H160" s="146"/>
      <c r="I160" s="146">
        <v>82690</v>
      </c>
      <c r="J160" s="167" t="s">
        <v>266</v>
      </c>
      <c r="K160" s="162">
        <v>4.1779343752927121</v>
      </c>
      <c r="L160" s="234">
        <v>63041</v>
      </c>
      <c r="M160" s="235" t="s">
        <v>267</v>
      </c>
      <c r="N160" s="162">
        <v>6.0825218503401075</v>
      </c>
      <c r="O160" s="168">
        <v>631</v>
      </c>
      <c r="P160" s="169" t="s">
        <v>283</v>
      </c>
      <c r="Q160" s="162">
        <v>0.66</v>
      </c>
      <c r="R160" s="154">
        <v>40737</v>
      </c>
      <c r="S160" s="155">
        <v>0.57777777777777783</v>
      </c>
      <c r="T160" s="188">
        <v>1</v>
      </c>
      <c r="U160" s="158" t="s">
        <v>326</v>
      </c>
      <c r="V160" s="159"/>
      <c r="W160" s="159"/>
      <c r="X160" s="159"/>
      <c r="Y160" s="159" t="s">
        <v>376</v>
      </c>
      <c r="Z160" s="183">
        <v>40848</v>
      </c>
      <c r="AA160" s="162">
        <v>1.2121212121212122</v>
      </c>
      <c r="AB160" s="151">
        <v>39.045000000000002</v>
      </c>
      <c r="AC160" s="148">
        <v>7582</v>
      </c>
      <c r="AD160" s="174"/>
      <c r="AE160" s="164"/>
      <c r="AF160" s="164"/>
      <c r="AG160" s="164"/>
    </row>
    <row r="161" spans="1:33" s="163" customFormat="1">
      <c r="A161" s="145">
        <v>18</v>
      </c>
      <c r="B161" s="148">
        <v>11</v>
      </c>
      <c r="C161" s="146" t="s">
        <v>324</v>
      </c>
      <c r="D161" s="165"/>
      <c r="E161" s="185"/>
      <c r="F161" s="202" t="s">
        <v>229</v>
      </c>
      <c r="G161" s="146" t="s">
        <v>95</v>
      </c>
      <c r="H161" s="146"/>
      <c r="I161" s="146">
        <v>82690</v>
      </c>
      <c r="J161" s="167" t="s">
        <v>266</v>
      </c>
      <c r="K161" s="162">
        <v>3.7204135043800002</v>
      </c>
      <c r="L161" s="234">
        <v>63041</v>
      </c>
      <c r="M161" s="235" t="s">
        <v>267</v>
      </c>
      <c r="N161" s="162">
        <v>6.3041607527000005</v>
      </c>
      <c r="O161" s="168">
        <v>631</v>
      </c>
      <c r="P161" s="169" t="s">
        <v>283</v>
      </c>
      <c r="Q161" s="162">
        <v>0.88</v>
      </c>
      <c r="R161" s="154">
        <v>40737</v>
      </c>
      <c r="S161" s="155">
        <v>0.62013888888888891</v>
      </c>
      <c r="T161" s="195">
        <v>1</v>
      </c>
      <c r="U161" s="158" t="s">
        <v>326</v>
      </c>
      <c r="V161" s="158"/>
      <c r="W161" s="158"/>
      <c r="X161" s="158"/>
      <c r="Y161" s="159" t="s">
        <v>376</v>
      </c>
      <c r="Z161" s="183">
        <v>40855</v>
      </c>
      <c r="AA161" s="162">
        <v>0.90909090909090917</v>
      </c>
      <c r="AB161" s="151">
        <v>37.765999999999998</v>
      </c>
      <c r="AC161" s="148">
        <v>7315</v>
      </c>
      <c r="AD161" s="174"/>
      <c r="AE161" s="164"/>
      <c r="AF161" s="164"/>
      <c r="AG161" s="164"/>
    </row>
    <row r="162" spans="1:33" s="163" customFormat="1">
      <c r="A162" s="145">
        <v>19</v>
      </c>
      <c r="B162" s="148">
        <v>12</v>
      </c>
      <c r="C162" s="146" t="s">
        <v>324</v>
      </c>
      <c r="D162" s="165"/>
      <c r="E162" s="185"/>
      <c r="F162" s="202" t="s">
        <v>229</v>
      </c>
      <c r="G162" s="146" t="s">
        <v>95</v>
      </c>
      <c r="H162" s="146"/>
      <c r="I162" s="146">
        <v>82690</v>
      </c>
      <c r="J162" s="167" t="s">
        <v>266</v>
      </c>
      <c r="K162" s="162">
        <v>3.7172920383699997</v>
      </c>
      <c r="L162" s="234">
        <v>63041</v>
      </c>
      <c r="M162" s="235" t="s">
        <v>267</v>
      </c>
      <c r="N162" s="162">
        <v>6.174274499</v>
      </c>
      <c r="O162" s="168">
        <v>631</v>
      </c>
      <c r="P162" s="169" t="s">
        <v>283</v>
      </c>
      <c r="Q162" s="162">
        <v>0.88</v>
      </c>
      <c r="R162" s="154">
        <v>40737</v>
      </c>
      <c r="S162" s="155">
        <v>0.62013888888888891</v>
      </c>
      <c r="T162" s="195">
        <v>2</v>
      </c>
      <c r="U162" s="158" t="s">
        <v>326</v>
      </c>
      <c r="V162" s="158"/>
      <c r="W162" s="158"/>
      <c r="X162" s="158"/>
      <c r="Y162" s="159" t="s">
        <v>376</v>
      </c>
      <c r="Z162" s="183">
        <v>40855</v>
      </c>
      <c r="AA162" s="162">
        <v>0.90909090909090917</v>
      </c>
      <c r="AB162" s="151">
        <v>38.302</v>
      </c>
      <c r="AC162" s="148">
        <v>7412</v>
      </c>
      <c r="AD162" s="174"/>
      <c r="AE162" s="164"/>
      <c r="AF162" s="164"/>
      <c r="AG162" s="164"/>
    </row>
    <row r="163" spans="1:33" s="163" customFormat="1">
      <c r="A163" s="145">
        <v>15</v>
      </c>
      <c r="B163" s="148">
        <v>25</v>
      </c>
      <c r="C163" s="146" t="s">
        <v>324</v>
      </c>
      <c r="D163" s="165"/>
      <c r="E163" s="185"/>
      <c r="F163" s="166" t="s">
        <v>231</v>
      </c>
      <c r="G163" s="146" t="s">
        <v>97</v>
      </c>
      <c r="H163" s="146"/>
      <c r="I163" s="146">
        <v>82690</v>
      </c>
      <c r="J163" s="167" t="s">
        <v>266</v>
      </c>
      <c r="K163" s="162">
        <v>6.0517244301402631</v>
      </c>
      <c r="L163" s="234">
        <v>63041</v>
      </c>
      <c r="M163" s="235" t="s">
        <v>267</v>
      </c>
      <c r="N163" s="162">
        <v>6.666209592928829</v>
      </c>
      <c r="O163" s="168">
        <v>631</v>
      </c>
      <c r="P163" s="169" t="s">
        <v>283</v>
      </c>
      <c r="Q163" s="162">
        <v>1.8</v>
      </c>
      <c r="R163" s="154">
        <v>40738</v>
      </c>
      <c r="S163" s="155">
        <v>0.53055555555555556</v>
      </c>
      <c r="T163" s="188">
        <v>1</v>
      </c>
      <c r="U163" s="158" t="s">
        <v>326</v>
      </c>
      <c r="V163" s="159"/>
      <c r="W163" s="159"/>
      <c r="X163" s="159"/>
      <c r="Y163" s="159" t="s">
        <v>376</v>
      </c>
      <c r="Z163" s="183">
        <v>40848</v>
      </c>
      <c r="AA163" s="162">
        <v>0.44444444444444448</v>
      </c>
      <c r="AB163" s="151">
        <v>30.03</v>
      </c>
      <c r="AC163" s="148">
        <v>5562</v>
      </c>
      <c r="AD163" s="174"/>
      <c r="AE163" s="164"/>
      <c r="AF163" s="164"/>
      <c r="AG163" s="164"/>
    </row>
    <row r="164" spans="1:33" s="163" customFormat="1">
      <c r="A164" s="145">
        <v>189</v>
      </c>
      <c r="B164" s="148">
        <v>15</v>
      </c>
      <c r="C164" s="146" t="s">
        <v>324</v>
      </c>
      <c r="D164" s="148"/>
      <c r="E164" s="185"/>
      <c r="F164" s="166" t="s">
        <v>241</v>
      </c>
      <c r="G164" s="146" t="s">
        <v>106</v>
      </c>
      <c r="H164" s="148"/>
      <c r="I164" s="148">
        <v>82690</v>
      </c>
      <c r="J164" s="150" t="s">
        <v>266</v>
      </c>
      <c r="K164" s="151">
        <v>4.1468601000600005</v>
      </c>
      <c r="L164" s="234">
        <v>63041</v>
      </c>
      <c r="M164" s="235" t="s">
        <v>267</v>
      </c>
      <c r="N164" s="151">
        <v>4.2232121327000005</v>
      </c>
      <c r="O164" s="168">
        <v>631</v>
      </c>
      <c r="P164" s="169" t="s">
        <v>283</v>
      </c>
      <c r="Q164" s="151">
        <v>0.5</v>
      </c>
      <c r="R164" s="154">
        <v>40759</v>
      </c>
      <c r="S164" s="155">
        <v>0.47569444444444442</v>
      </c>
      <c r="T164" s="190">
        <v>1</v>
      </c>
      <c r="U164" s="158" t="s">
        <v>326</v>
      </c>
      <c r="V164" s="158"/>
      <c r="W164" s="158"/>
      <c r="X164" s="158"/>
      <c r="Y164" s="158" t="s">
        <v>433</v>
      </c>
      <c r="Z164" s="183">
        <v>40855</v>
      </c>
      <c r="AA164" s="162">
        <v>1.6</v>
      </c>
      <c r="AB164" s="151">
        <v>31.734999999999999</v>
      </c>
      <c r="AC164" s="148">
        <v>6316</v>
      </c>
      <c r="AD164" s="174"/>
    </row>
    <row r="165" spans="1:33" s="163" customFormat="1">
      <c r="A165" s="145">
        <v>182</v>
      </c>
      <c r="B165" s="148">
        <v>16</v>
      </c>
      <c r="C165" s="146" t="s">
        <v>324</v>
      </c>
      <c r="D165" s="148"/>
      <c r="E165" s="185"/>
      <c r="F165" s="166" t="s">
        <v>240</v>
      </c>
      <c r="G165" s="146" t="s">
        <v>107</v>
      </c>
      <c r="H165" s="148"/>
      <c r="I165" s="148">
        <v>82690</v>
      </c>
      <c r="J165" s="150" t="s">
        <v>266</v>
      </c>
      <c r="K165" s="151">
        <v>5.2114057405300001</v>
      </c>
      <c r="L165" s="234">
        <v>63041</v>
      </c>
      <c r="M165" s="235" t="s">
        <v>267</v>
      </c>
      <c r="N165" s="151">
        <v>6.1454590422000015</v>
      </c>
      <c r="O165" s="168">
        <v>631</v>
      </c>
      <c r="P165" s="169" t="s">
        <v>283</v>
      </c>
      <c r="Q165" s="151">
        <v>0.17</v>
      </c>
      <c r="R165" s="154">
        <v>40759</v>
      </c>
      <c r="S165" s="155">
        <v>0.51736111111111105</v>
      </c>
      <c r="T165" s="190">
        <v>1</v>
      </c>
      <c r="U165" s="158" t="s">
        <v>326</v>
      </c>
      <c r="V165" s="158"/>
      <c r="W165" s="158"/>
      <c r="X165" s="158"/>
      <c r="Y165" s="158" t="s">
        <v>433</v>
      </c>
      <c r="Z165" s="183">
        <v>40855</v>
      </c>
      <c r="AA165" s="162">
        <v>4.7058823529411766</v>
      </c>
      <c r="AB165" s="151">
        <v>34.473999999999997</v>
      </c>
      <c r="AC165" s="148">
        <v>6584</v>
      </c>
      <c r="AD165" s="174"/>
    </row>
    <row r="166" spans="1:33" s="163" customFormat="1">
      <c r="A166" s="145">
        <v>216</v>
      </c>
      <c r="B166" s="148">
        <v>17</v>
      </c>
      <c r="C166" s="148" t="s">
        <v>324</v>
      </c>
      <c r="D166" s="148"/>
      <c r="E166" s="185"/>
      <c r="F166" s="147" t="s">
        <v>293</v>
      </c>
      <c r="G166" s="146" t="s">
        <v>108</v>
      </c>
      <c r="H166" s="148"/>
      <c r="I166" s="148">
        <v>82690</v>
      </c>
      <c r="J166" s="150" t="s">
        <v>266</v>
      </c>
      <c r="K166" s="151">
        <v>4.9993565576200014</v>
      </c>
      <c r="L166" s="234">
        <v>63041</v>
      </c>
      <c r="M166" s="235" t="s">
        <v>267</v>
      </c>
      <c r="N166" s="151">
        <v>7.1007774675000013</v>
      </c>
      <c r="O166" s="168">
        <v>631</v>
      </c>
      <c r="P166" s="169" t="s">
        <v>283</v>
      </c>
      <c r="Q166" s="151">
        <v>3.9</v>
      </c>
      <c r="R166" s="154">
        <v>40765</v>
      </c>
      <c r="S166" s="155">
        <v>0.53125</v>
      </c>
      <c r="T166" s="190">
        <v>1</v>
      </c>
      <c r="U166" s="158" t="s">
        <v>326</v>
      </c>
      <c r="V166" s="158"/>
      <c r="W166" s="158"/>
      <c r="X166" s="158"/>
      <c r="Y166" s="159" t="s">
        <v>376</v>
      </c>
      <c r="Z166" s="183">
        <v>40855</v>
      </c>
      <c r="AA166" s="162">
        <v>0.20512820512820515</v>
      </c>
      <c r="AB166" s="151">
        <v>41.122999999999998</v>
      </c>
      <c r="AC166" s="148">
        <v>7606</v>
      </c>
      <c r="AD166" s="174"/>
      <c r="AE166" s="196"/>
      <c r="AF166" s="196"/>
    </row>
    <row r="167" spans="1:33" s="163" customFormat="1">
      <c r="A167" s="145">
        <v>226</v>
      </c>
      <c r="B167" s="148">
        <v>18</v>
      </c>
      <c r="C167" s="148" t="s">
        <v>324</v>
      </c>
      <c r="D167" s="148"/>
      <c r="E167" s="185"/>
      <c r="F167" s="147" t="s">
        <v>321</v>
      </c>
      <c r="G167" s="146" t="s">
        <v>109</v>
      </c>
      <c r="H167" s="148"/>
      <c r="I167" s="148">
        <v>82690</v>
      </c>
      <c r="J167" s="150" t="s">
        <v>266</v>
      </c>
      <c r="K167" s="151">
        <v>13.825791351329999</v>
      </c>
      <c r="L167" s="234">
        <v>63041</v>
      </c>
      <c r="M167" s="235" t="s">
        <v>267</v>
      </c>
      <c r="N167" s="151">
        <v>12.3039371086</v>
      </c>
      <c r="O167" s="168">
        <v>631</v>
      </c>
      <c r="P167" s="169" t="s">
        <v>283</v>
      </c>
      <c r="Q167" s="151">
        <v>0.86</v>
      </c>
      <c r="R167" s="154">
        <v>40765</v>
      </c>
      <c r="S167" s="155">
        <v>0.64097222222222217</v>
      </c>
      <c r="T167" s="190">
        <v>1</v>
      </c>
      <c r="U167" s="158" t="s">
        <v>326</v>
      </c>
      <c r="V167" s="158"/>
      <c r="W167" s="158"/>
      <c r="X167" s="158"/>
      <c r="Y167" s="159" t="s">
        <v>376</v>
      </c>
      <c r="Z167" s="183">
        <v>40855</v>
      </c>
      <c r="AA167" s="162">
        <v>0.93023255813953498</v>
      </c>
      <c r="AB167" s="151">
        <v>38.874000000000002</v>
      </c>
      <c r="AC167" s="148">
        <v>7423</v>
      </c>
      <c r="AD167" s="174"/>
      <c r="AE167" s="196"/>
      <c r="AF167" s="196"/>
    </row>
    <row r="168" spans="1:33" s="163" customFormat="1">
      <c r="A168" s="145">
        <v>224</v>
      </c>
      <c r="B168" s="148">
        <v>19</v>
      </c>
      <c r="C168" s="148" t="s">
        <v>324</v>
      </c>
      <c r="D168" s="148"/>
      <c r="E168" s="185"/>
      <c r="F168" s="147" t="s">
        <v>311</v>
      </c>
      <c r="G168" s="146" t="s">
        <v>11</v>
      </c>
      <c r="H168" s="148"/>
      <c r="I168" s="148">
        <v>82690</v>
      </c>
      <c r="J168" s="150" t="s">
        <v>266</v>
      </c>
      <c r="K168" s="151">
        <v>6.2573102216600009</v>
      </c>
      <c r="L168" s="234">
        <v>63041</v>
      </c>
      <c r="M168" s="235" t="s">
        <v>267</v>
      </c>
      <c r="N168" s="151">
        <v>9.4538169654999997</v>
      </c>
      <c r="O168" s="168">
        <v>631</v>
      </c>
      <c r="P168" s="169" t="s">
        <v>283</v>
      </c>
      <c r="Q168" s="151">
        <v>1.3</v>
      </c>
      <c r="R168" s="154">
        <v>40766</v>
      </c>
      <c r="S168" s="155">
        <v>0.44097222222222227</v>
      </c>
      <c r="T168" s="190">
        <v>1</v>
      </c>
      <c r="U168" s="158" t="s">
        <v>326</v>
      </c>
      <c r="V168" s="158"/>
      <c r="W168" s="158"/>
      <c r="X168" s="158"/>
      <c r="Y168" s="159" t="s">
        <v>376</v>
      </c>
      <c r="Z168" s="183">
        <v>40855</v>
      </c>
      <c r="AA168" s="162">
        <v>0.61538461538461542</v>
      </c>
      <c r="AB168" s="151">
        <v>37.872</v>
      </c>
      <c r="AC168" s="148">
        <v>7342</v>
      </c>
      <c r="AD168" s="174"/>
    </row>
    <row r="169" spans="1:33" s="163" customFormat="1">
      <c r="A169" s="145">
        <v>180</v>
      </c>
      <c r="B169" s="148">
        <v>20</v>
      </c>
      <c r="C169" s="146" t="s">
        <v>324</v>
      </c>
      <c r="D169" s="148"/>
      <c r="E169" s="185"/>
      <c r="F169" s="147" t="s">
        <v>295</v>
      </c>
      <c r="G169" s="146" t="s">
        <v>10</v>
      </c>
      <c r="H169" s="148"/>
      <c r="I169" s="148">
        <v>82690</v>
      </c>
      <c r="J169" s="150" t="s">
        <v>266</v>
      </c>
      <c r="K169" s="151">
        <v>13.769114868609998</v>
      </c>
      <c r="L169" s="234">
        <v>63041</v>
      </c>
      <c r="M169" s="235" t="s">
        <v>267</v>
      </c>
      <c r="N169" s="151">
        <v>10.687666838199998</v>
      </c>
      <c r="O169" s="168">
        <v>631</v>
      </c>
      <c r="P169" s="169" t="s">
        <v>283</v>
      </c>
      <c r="Q169" s="151">
        <v>0.33</v>
      </c>
      <c r="R169" s="154">
        <v>40766</v>
      </c>
      <c r="S169" s="155">
        <v>0.53749999999999998</v>
      </c>
      <c r="T169" s="190">
        <v>1</v>
      </c>
      <c r="U169" s="158" t="s">
        <v>326</v>
      </c>
      <c r="V169" s="158"/>
      <c r="W169" s="158" t="s">
        <v>425</v>
      </c>
      <c r="X169" s="158" t="s">
        <v>424</v>
      </c>
      <c r="Y169" s="159" t="s">
        <v>376</v>
      </c>
      <c r="Z169" s="183">
        <v>40855</v>
      </c>
      <c r="AA169" s="162">
        <v>2.4242424242424243</v>
      </c>
      <c r="AB169" s="151">
        <v>35.768000000000001</v>
      </c>
      <c r="AC169" s="148">
        <v>6790</v>
      </c>
      <c r="AD169" s="174"/>
    </row>
    <row r="170" spans="1:33" s="163" customFormat="1">
      <c r="A170" s="145">
        <v>3</v>
      </c>
      <c r="B170" s="175">
        <v>21</v>
      </c>
      <c r="C170" s="175" t="s">
        <v>324</v>
      </c>
      <c r="D170" s="146"/>
      <c r="E170" s="176"/>
      <c r="F170" s="177" t="s">
        <v>227</v>
      </c>
      <c r="G170" s="177" t="s">
        <v>6</v>
      </c>
      <c r="H170" s="177"/>
      <c r="I170" s="236">
        <v>82690</v>
      </c>
      <c r="J170" s="237" t="s">
        <v>266</v>
      </c>
      <c r="K170" s="179">
        <v>12.42197199218</v>
      </c>
      <c r="L170" s="234">
        <v>63041</v>
      </c>
      <c r="M170" s="235" t="s">
        <v>267</v>
      </c>
      <c r="N170" s="179">
        <v>14.373243326700003</v>
      </c>
      <c r="O170" s="168">
        <v>631</v>
      </c>
      <c r="P170" s="169" t="s">
        <v>283</v>
      </c>
      <c r="Q170" s="179">
        <v>0.47</v>
      </c>
      <c r="R170" s="177">
        <v>40766</v>
      </c>
      <c r="S170" s="155">
        <v>0.64513888888888882</v>
      </c>
      <c r="T170" s="190">
        <v>1</v>
      </c>
      <c r="U170" s="158" t="s">
        <v>326</v>
      </c>
      <c r="V170" s="182"/>
      <c r="W170" s="182"/>
      <c r="X170" s="182"/>
      <c r="Y170" s="159" t="s">
        <v>376</v>
      </c>
      <c r="Z170" s="183">
        <v>40855</v>
      </c>
      <c r="AA170" s="162">
        <v>1.7021276595744683</v>
      </c>
      <c r="AB170" s="151">
        <v>37.877000000000002</v>
      </c>
      <c r="AC170" s="175">
        <v>6981</v>
      </c>
      <c r="AD170" s="184"/>
      <c r="AE170" s="164"/>
      <c r="AF170" s="164"/>
      <c r="AG170" s="164"/>
    </row>
    <row r="171" spans="1:33" s="163" customFormat="1">
      <c r="A171" s="145">
        <v>112</v>
      </c>
      <c r="B171" s="148">
        <v>24</v>
      </c>
      <c r="C171" s="148" t="s">
        <v>324</v>
      </c>
      <c r="D171" s="148"/>
      <c r="E171" s="185"/>
      <c r="F171" s="193" t="s">
        <v>202</v>
      </c>
      <c r="G171" s="146" t="s">
        <v>110</v>
      </c>
      <c r="H171" s="193">
        <v>11479</v>
      </c>
      <c r="I171" s="193">
        <v>82690</v>
      </c>
      <c r="J171" s="193" t="s">
        <v>266</v>
      </c>
      <c r="K171" s="194">
        <v>5.579483122610001</v>
      </c>
      <c r="L171" s="234">
        <v>63041</v>
      </c>
      <c r="M171" s="235" t="s">
        <v>267</v>
      </c>
      <c r="N171" s="194">
        <v>-0.26901171299999938</v>
      </c>
      <c r="O171" s="168">
        <v>631</v>
      </c>
      <c r="P171" s="169" t="s">
        <v>283</v>
      </c>
      <c r="Q171" s="194">
        <v>0.11</v>
      </c>
      <c r="R171" s="154">
        <v>40786</v>
      </c>
      <c r="S171" s="155">
        <v>0.56458333333333333</v>
      </c>
      <c r="T171" s="190">
        <v>1</v>
      </c>
      <c r="U171" s="158" t="s">
        <v>326</v>
      </c>
      <c r="V171" s="158"/>
      <c r="W171" s="158"/>
      <c r="X171" s="158"/>
      <c r="Y171" s="159" t="s">
        <v>376</v>
      </c>
      <c r="Z171" s="183">
        <v>40855</v>
      </c>
      <c r="AA171" s="162">
        <v>6</v>
      </c>
      <c r="AB171" s="151">
        <v>30.879000000000001</v>
      </c>
      <c r="AC171" s="148">
        <v>5828</v>
      </c>
      <c r="AD171" s="174"/>
      <c r="AE171" s="196"/>
      <c r="AF171" s="196"/>
    </row>
    <row r="172" spans="1:33" s="163" customFormat="1">
      <c r="A172" s="145">
        <v>151</v>
      </c>
      <c r="B172" s="148">
        <v>25</v>
      </c>
      <c r="C172" s="148" t="s">
        <v>324</v>
      </c>
      <c r="D172" s="148"/>
      <c r="E172" s="185"/>
      <c r="F172" s="147" t="s">
        <v>215</v>
      </c>
      <c r="G172" s="146" t="s">
        <v>111</v>
      </c>
      <c r="H172" s="148"/>
      <c r="I172" s="148">
        <v>82690</v>
      </c>
      <c r="J172" s="150" t="s">
        <v>266</v>
      </c>
      <c r="K172" s="151">
        <v>6.6777197526599998</v>
      </c>
      <c r="L172" s="234">
        <v>63041</v>
      </c>
      <c r="M172" s="235" t="s">
        <v>267</v>
      </c>
      <c r="N172" s="151">
        <v>5.7134266387000006</v>
      </c>
      <c r="O172" s="168">
        <v>631</v>
      </c>
      <c r="P172" s="169" t="s">
        <v>283</v>
      </c>
      <c r="Q172" s="151">
        <v>1.7</v>
      </c>
      <c r="R172" s="154">
        <v>40787</v>
      </c>
      <c r="S172" s="155">
        <v>0.56180555555555556</v>
      </c>
      <c r="T172" s="190">
        <v>1</v>
      </c>
      <c r="U172" s="158" t="s">
        <v>326</v>
      </c>
      <c r="V172" s="158"/>
      <c r="W172" s="158"/>
      <c r="X172" s="158"/>
      <c r="Y172" s="159" t="s">
        <v>376</v>
      </c>
      <c r="Z172" s="183">
        <v>40855</v>
      </c>
      <c r="AA172" s="162">
        <v>0.4705882352941177</v>
      </c>
      <c r="AB172" s="151">
        <v>35.357999999999997</v>
      </c>
      <c r="AC172" s="148">
        <v>6556</v>
      </c>
      <c r="AD172" s="174"/>
    </row>
    <row r="173" spans="1:33" s="163" customFormat="1">
      <c r="A173" s="145">
        <v>156</v>
      </c>
      <c r="B173" s="146">
        <v>5</v>
      </c>
      <c r="C173" s="148" t="s">
        <v>324</v>
      </c>
      <c r="D173" s="148"/>
      <c r="E173" s="149"/>
      <c r="F173" s="147" t="s">
        <v>112</v>
      </c>
      <c r="G173" s="146" t="s">
        <v>112</v>
      </c>
      <c r="H173" s="148"/>
      <c r="I173" s="148">
        <v>82690</v>
      </c>
      <c r="J173" s="150" t="s">
        <v>266</v>
      </c>
      <c r="K173" s="151">
        <v>7.3074139186</v>
      </c>
      <c r="L173" s="234">
        <v>63041</v>
      </c>
      <c r="M173" s="235" t="s">
        <v>267</v>
      </c>
      <c r="N173" s="151">
        <v>5.6615265472000003</v>
      </c>
      <c r="O173" s="168">
        <v>631</v>
      </c>
      <c r="P173" s="169" t="s">
        <v>283</v>
      </c>
      <c r="Q173" s="151">
        <v>0.12</v>
      </c>
      <c r="R173" s="154">
        <v>40787</v>
      </c>
      <c r="S173" s="155">
        <v>0.59583333333333333</v>
      </c>
      <c r="T173" s="195">
        <v>1</v>
      </c>
      <c r="U173" s="158" t="s">
        <v>326</v>
      </c>
      <c r="V173" s="158"/>
      <c r="W173" s="158"/>
      <c r="X173" s="158"/>
      <c r="Y173" s="159" t="s">
        <v>376</v>
      </c>
      <c r="Z173" s="160">
        <v>40862</v>
      </c>
      <c r="AA173" s="162">
        <v>0.85</v>
      </c>
      <c r="AB173" s="162">
        <v>45.319000000000003</v>
      </c>
      <c r="AC173" s="146">
        <v>8780</v>
      </c>
      <c r="AD173" s="174" t="s">
        <v>117</v>
      </c>
    </row>
    <row r="174" spans="1:33" s="163" customFormat="1">
      <c r="A174" s="145">
        <v>157</v>
      </c>
      <c r="B174" s="146">
        <v>6</v>
      </c>
      <c r="C174" s="148" t="s">
        <v>324</v>
      </c>
      <c r="D174" s="148"/>
      <c r="E174" s="149"/>
      <c r="F174" s="147" t="s">
        <v>112</v>
      </c>
      <c r="G174" s="146" t="s">
        <v>112</v>
      </c>
      <c r="H174" s="148"/>
      <c r="I174" s="148">
        <v>82690</v>
      </c>
      <c r="J174" s="150" t="s">
        <v>266</v>
      </c>
      <c r="K174" s="151">
        <v>6.9770888995</v>
      </c>
      <c r="L174" s="234">
        <v>63041</v>
      </c>
      <c r="M174" s="235" t="s">
        <v>267</v>
      </c>
      <c r="N174" s="151">
        <v>5.4404559808000013</v>
      </c>
      <c r="O174" s="168">
        <v>631</v>
      </c>
      <c r="P174" s="169" t="s">
        <v>283</v>
      </c>
      <c r="Q174" s="151">
        <v>0.12</v>
      </c>
      <c r="R174" s="154">
        <v>40787</v>
      </c>
      <c r="S174" s="155">
        <v>0.59583333333333333</v>
      </c>
      <c r="T174" s="195">
        <v>2</v>
      </c>
      <c r="U174" s="158" t="s">
        <v>326</v>
      </c>
      <c r="V174" s="158"/>
      <c r="W174" s="158"/>
      <c r="X174" s="158"/>
      <c r="Y174" s="159" t="s">
        <v>376</v>
      </c>
      <c r="Z174" s="160">
        <v>40862</v>
      </c>
      <c r="AA174" s="162">
        <v>0.85</v>
      </c>
      <c r="AB174" s="162">
        <v>46.283999999999999</v>
      </c>
      <c r="AC174" s="146">
        <v>8997</v>
      </c>
      <c r="AD174" s="174" t="s">
        <v>117</v>
      </c>
      <c r="AE174" s="196"/>
      <c r="AF174" s="196"/>
    </row>
    <row r="175" spans="1:33" s="163" customFormat="1">
      <c r="A175" s="145">
        <v>106</v>
      </c>
      <c r="B175" s="148">
        <v>27</v>
      </c>
      <c r="C175" s="148" t="s">
        <v>324</v>
      </c>
      <c r="D175" s="148"/>
      <c r="E175" s="185"/>
      <c r="F175" s="147" t="s">
        <v>201</v>
      </c>
      <c r="G175" s="146" t="s">
        <v>113</v>
      </c>
      <c r="H175" s="148"/>
      <c r="I175" s="148">
        <v>82690</v>
      </c>
      <c r="J175" s="150" t="s">
        <v>266</v>
      </c>
      <c r="K175" s="151">
        <v>5.6740507426200013</v>
      </c>
      <c r="L175" s="234">
        <v>63041</v>
      </c>
      <c r="M175" s="235" t="s">
        <v>267</v>
      </c>
      <c r="N175" s="151">
        <v>2.8472632894999998</v>
      </c>
      <c r="O175" s="168">
        <v>631</v>
      </c>
      <c r="P175" s="169" t="s">
        <v>283</v>
      </c>
      <c r="Q175" s="151">
        <v>0.1</v>
      </c>
      <c r="R175" s="154">
        <v>40793</v>
      </c>
      <c r="S175" s="155">
        <v>0.59444444444444444</v>
      </c>
      <c r="T175" s="190">
        <v>1</v>
      </c>
      <c r="U175" s="158" t="s">
        <v>326</v>
      </c>
      <c r="V175" s="158"/>
      <c r="W175" s="158"/>
      <c r="X175" s="158"/>
      <c r="Y175" s="159" t="s">
        <v>376</v>
      </c>
      <c r="Z175" s="183">
        <v>40855</v>
      </c>
      <c r="AA175" s="162">
        <v>6</v>
      </c>
      <c r="AB175" s="151">
        <v>26.044</v>
      </c>
      <c r="AC175" s="148">
        <v>4933</v>
      </c>
      <c r="AD175" s="174"/>
    </row>
    <row r="176" spans="1:33" s="163" customFormat="1">
      <c r="A176" s="145">
        <v>96</v>
      </c>
      <c r="B176" s="146">
        <v>8</v>
      </c>
      <c r="C176" s="146" t="s">
        <v>324</v>
      </c>
      <c r="D176" s="148"/>
      <c r="E176" s="149"/>
      <c r="F176" s="147" t="s">
        <v>199</v>
      </c>
      <c r="G176" s="148" t="s">
        <v>122</v>
      </c>
      <c r="H176" s="148"/>
      <c r="I176" s="148">
        <v>82690</v>
      </c>
      <c r="J176" s="150" t="s">
        <v>266</v>
      </c>
      <c r="K176" s="151">
        <v>5.3167439539999997</v>
      </c>
      <c r="L176" s="234">
        <v>63041</v>
      </c>
      <c r="M176" s="235" t="s">
        <v>267</v>
      </c>
      <c r="N176" s="151">
        <v>4.7743020959699995</v>
      </c>
      <c r="O176" s="168">
        <v>631</v>
      </c>
      <c r="P176" s="169" t="s">
        <v>283</v>
      </c>
      <c r="Q176" s="151">
        <v>0.22</v>
      </c>
      <c r="R176" s="154">
        <v>40807</v>
      </c>
      <c r="S176" s="155">
        <v>0.48958333333333331</v>
      </c>
      <c r="T176" s="190">
        <v>1</v>
      </c>
      <c r="U176" s="158" t="s">
        <v>326</v>
      </c>
      <c r="V176" s="158"/>
      <c r="W176" s="158"/>
      <c r="X176" s="158"/>
      <c r="Y176" s="158" t="s">
        <v>433</v>
      </c>
      <c r="Z176" s="160">
        <v>40918</v>
      </c>
      <c r="AA176" s="161">
        <v>3.64</v>
      </c>
      <c r="AB176" s="162">
        <v>35.590000000000003</v>
      </c>
      <c r="AC176" s="146">
        <v>7120</v>
      </c>
      <c r="AD176" s="240" t="s">
        <v>434</v>
      </c>
    </row>
    <row r="177" spans="1:33" s="163" customFormat="1">
      <c r="A177" s="145">
        <v>93</v>
      </c>
      <c r="B177" s="146">
        <v>9</v>
      </c>
      <c r="C177" s="146" t="s">
        <v>324</v>
      </c>
      <c r="D177" s="148"/>
      <c r="E177" s="149"/>
      <c r="F177" s="147" t="s">
        <v>28</v>
      </c>
      <c r="G177" s="148" t="s">
        <v>28</v>
      </c>
      <c r="H177" s="148"/>
      <c r="I177" s="148">
        <v>82690</v>
      </c>
      <c r="J177" s="150" t="s">
        <v>266</v>
      </c>
      <c r="K177" s="151">
        <v>5.413730726999999</v>
      </c>
      <c r="L177" s="234">
        <v>63041</v>
      </c>
      <c r="M177" s="235" t="s">
        <v>267</v>
      </c>
      <c r="N177" s="151">
        <v>5.4630746573699991</v>
      </c>
      <c r="O177" s="168">
        <v>631</v>
      </c>
      <c r="P177" s="169" t="s">
        <v>283</v>
      </c>
      <c r="Q177" s="151">
        <v>0.44</v>
      </c>
      <c r="R177" s="154">
        <v>40807</v>
      </c>
      <c r="S177" s="155">
        <v>0.5708333333333333</v>
      </c>
      <c r="T177" s="190">
        <v>1</v>
      </c>
      <c r="U177" s="158" t="s">
        <v>326</v>
      </c>
      <c r="V177" s="158"/>
      <c r="W177" s="158"/>
      <c r="X177" s="158"/>
      <c r="Y177" s="158" t="s">
        <v>433</v>
      </c>
      <c r="Z177" s="160">
        <v>40918</v>
      </c>
      <c r="AA177" s="161">
        <v>1.82</v>
      </c>
      <c r="AB177" s="162">
        <v>35.917999999999999</v>
      </c>
      <c r="AC177" s="146">
        <v>7108</v>
      </c>
      <c r="AD177" s="240" t="s">
        <v>434</v>
      </c>
      <c r="AE177" s="196"/>
      <c r="AF177" s="196"/>
    </row>
    <row r="178" spans="1:33" s="163" customFormat="1">
      <c r="A178" s="145">
        <v>103</v>
      </c>
      <c r="B178" s="146">
        <v>10</v>
      </c>
      <c r="C178" s="146" t="s">
        <v>324</v>
      </c>
      <c r="D178" s="148"/>
      <c r="E178" s="149"/>
      <c r="F178" s="147" t="s">
        <v>27</v>
      </c>
      <c r="G178" s="148" t="s">
        <v>27</v>
      </c>
      <c r="H178" s="148"/>
      <c r="I178" s="148">
        <v>82690</v>
      </c>
      <c r="J178" s="150" t="s">
        <v>266</v>
      </c>
      <c r="K178" s="151">
        <v>6.3882968362799994</v>
      </c>
      <c r="L178" s="234">
        <v>63041</v>
      </c>
      <c r="M178" s="235" t="s">
        <v>267</v>
      </c>
      <c r="N178" s="151">
        <v>5.7812685266099999</v>
      </c>
      <c r="O178" s="168">
        <v>631</v>
      </c>
      <c r="P178" s="169" t="s">
        <v>283</v>
      </c>
      <c r="Q178" s="151">
        <v>0.19</v>
      </c>
      <c r="R178" s="154">
        <v>40807</v>
      </c>
      <c r="S178" s="155">
        <v>0.65416666666666667</v>
      </c>
      <c r="T178" s="195">
        <v>1</v>
      </c>
      <c r="U178" s="158" t="s">
        <v>326</v>
      </c>
      <c r="V178" s="158"/>
      <c r="W178" s="158"/>
      <c r="X178" s="158"/>
      <c r="Y178" s="158" t="s">
        <v>433</v>
      </c>
      <c r="Z178" s="160">
        <v>40918</v>
      </c>
      <c r="AA178" s="161">
        <v>4.21</v>
      </c>
      <c r="AB178" s="162">
        <v>35.356999999999999</v>
      </c>
      <c r="AC178" s="146">
        <v>6971</v>
      </c>
      <c r="AD178" s="240" t="s">
        <v>434</v>
      </c>
    </row>
    <row r="179" spans="1:33" s="163" customFormat="1">
      <c r="A179" s="145">
        <v>28</v>
      </c>
      <c r="B179" s="146">
        <v>37</v>
      </c>
      <c r="C179" s="146" t="s">
        <v>324</v>
      </c>
      <c r="D179" s="165"/>
      <c r="E179" s="149"/>
      <c r="F179" s="166" t="s">
        <v>228</v>
      </c>
      <c r="G179" s="148" t="s">
        <v>141</v>
      </c>
      <c r="H179" s="146"/>
      <c r="I179" s="146">
        <v>82690</v>
      </c>
      <c r="J179" s="167" t="s">
        <v>266</v>
      </c>
      <c r="K179" s="162">
        <v>7.3543028846799974</v>
      </c>
      <c r="L179" s="234">
        <v>63041</v>
      </c>
      <c r="M179" s="235" t="s">
        <v>267</v>
      </c>
      <c r="N179" s="162">
        <v>10.282711989449998</v>
      </c>
      <c r="O179" s="168">
        <v>631</v>
      </c>
      <c r="P179" s="169" t="s">
        <v>283</v>
      </c>
      <c r="Q179" s="162">
        <v>0.46</v>
      </c>
      <c r="R179" s="154">
        <v>40827</v>
      </c>
      <c r="S179" s="155">
        <v>0.63402777777777775</v>
      </c>
      <c r="T179" s="188">
        <v>1</v>
      </c>
      <c r="U179" s="158" t="s">
        <v>291</v>
      </c>
      <c r="V179" s="159"/>
      <c r="W179" s="159"/>
      <c r="X179" s="159" t="s">
        <v>423</v>
      </c>
      <c r="Y179" s="159" t="s">
        <v>376</v>
      </c>
      <c r="Z179" s="160">
        <v>40918</v>
      </c>
      <c r="AA179" s="161">
        <v>1.74</v>
      </c>
      <c r="AB179" s="162">
        <v>29.399000000000001</v>
      </c>
      <c r="AC179" s="146">
        <v>5731</v>
      </c>
      <c r="AD179" s="240" t="s">
        <v>434</v>
      </c>
      <c r="AE179" s="164"/>
      <c r="AF179" s="164"/>
      <c r="AG179" s="164"/>
    </row>
    <row r="180" spans="1:33" s="163" customFormat="1">
      <c r="A180" s="145">
        <v>21</v>
      </c>
      <c r="B180" s="146">
        <v>38</v>
      </c>
      <c r="C180" s="146" t="s">
        <v>324</v>
      </c>
      <c r="D180" s="165"/>
      <c r="E180" s="149"/>
      <c r="F180" s="166" t="s">
        <v>226</v>
      </c>
      <c r="G180" s="148" t="s">
        <v>14</v>
      </c>
      <c r="H180" s="146"/>
      <c r="I180" s="146">
        <v>82690</v>
      </c>
      <c r="J180" s="167" t="s">
        <v>266</v>
      </c>
      <c r="K180" s="162">
        <v>13.125003185799997</v>
      </c>
      <c r="L180" s="234">
        <v>63041</v>
      </c>
      <c r="M180" s="235" t="s">
        <v>267</v>
      </c>
      <c r="N180" s="162">
        <v>13.297475525969995</v>
      </c>
      <c r="O180" s="168">
        <v>631</v>
      </c>
      <c r="P180" s="169" t="s">
        <v>283</v>
      </c>
      <c r="Q180" s="162">
        <v>0.28000000000000003</v>
      </c>
      <c r="R180" s="154">
        <v>40827</v>
      </c>
      <c r="S180" s="155">
        <v>0.69374999999999998</v>
      </c>
      <c r="T180" s="188">
        <v>1</v>
      </c>
      <c r="U180" s="158" t="s">
        <v>291</v>
      </c>
      <c r="V180" s="159"/>
      <c r="W180" s="159"/>
      <c r="X180" s="159"/>
      <c r="Y180" s="159" t="s">
        <v>376</v>
      </c>
      <c r="Z180" s="160">
        <v>40918</v>
      </c>
      <c r="AA180" s="161">
        <v>2.86</v>
      </c>
      <c r="AB180" s="162">
        <v>33.094000000000001</v>
      </c>
      <c r="AC180" s="146">
        <v>6817</v>
      </c>
      <c r="AD180" s="174"/>
      <c r="AE180" s="164"/>
      <c r="AF180" s="164"/>
      <c r="AG180" s="164"/>
    </row>
    <row r="181" spans="1:33" s="163" customFormat="1">
      <c r="A181" s="145">
        <v>5</v>
      </c>
      <c r="B181" s="146">
        <v>33</v>
      </c>
      <c r="C181" s="146" t="s">
        <v>324</v>
      </c>
      <c r="D181" s="165"/>
      <c r="E181" s="149"/>
      <c r="F181" s="166" t="s">
        <v>232</v>
      </c>
      <c r="G181" s="148" t="s">
        <v>142</v>
      </c>
      <c r="H181" s="146"/>
      <c r="I181" s="146">
        <v>82690</v>
      </c>
      <c r="J181" s="167" t="s">
        <v>266</v>
      </c>
      <c r="K181" s="162">
        <v>4.4067277210060007</v>
      </c>
      <c r="L181" s="234">
        <v>63041</v>
      </c>
      <c r="M181" s="235" t="s">
        <v>267</v>
      </c>
      <c r="N181" s="162">
        <v>6.9587739136</v>
      </c>
      <c r="O181" s="168">
        <v>631</v>
      </c>
      <c r="P181" s="169" t="s">
        <v>283</v>
      </c>
      <c r="Q181" s="162">
        <v>0.64</v>
      </c>
      <c r="R181" s="154">
        <v>40828</v>
      </c>
      <c r="S181" s="155">
        <v>0.57777777777777783</v>
      </c>
      <c r="T181" s="190">
        <v>1</v>
      </c>
      <c r="U181" s="158" t="s">
        <v>291</v>
      </c>
      <c r="V181" s="158"/>
      <c r="W181" s="158"/>
      <c r="X181" s="158"/>
      <c r="Y181" s="159" t="s">
        <v>376</v>
      </c>
      <c r="Z181" s="160">
        <v>40928</v>
      </c>
      <c r="AA181" s="161">
        <v>1.25</v>
      </c>
      <c r="AB181" s="162">
        <v>25.891999999999999</v>
      </c>
      <c r="AC181" s="146">
        <v>5045</v>
      </c>
      <c r="AD181" s="240" t="s">
        <v>434</v>
      </c>
      <c r="AE181" s="164"/>
      <c r="AF181" s="164"/>
      <c r="AG181" s="164"/>
    </row>
    <row r="182" spans="1:33" s="163" customFormat="1">
      <c r="A182" s="145">
        <v>6</v>
      </c>
      <c r="B182" s="146">
        <v>34</v>
      </c>
      <c r="C182" s="146" t="s">
        <v>324</v>
      </c>
      <c r="D182" s="165"/>
      <c r="E182" s="149"/>
      <c r="F182" s="166" t="s">
        <v>232</v>
      </c>
      <c r="G182" s="148" t="s">
        <v>142</v>
      </c>
      <c r="H182" s="146"/>
      <c r="I182" s="146">
        <v>82690</v>
      </c>
      <c r="J182" s="167" t="s">
        <v>266</v>
      </c>
      <c r="K182" s="162">
        <v>4.4599816509800005</v>
      </c>
      <c r="L182" s="234">
        <v>63041</v>
      </c>
      <c r="M182" s="235" t="s">
        <v>267</v>
      </c>
      <c r="N182" s="162">
        <v>6.7385030655999998</v>
      </c>
      <c r="O182" s="168">
        <v>631</v>
      </c>
      <c r="P182" s="169" t="s">
        <v>283</v>
      </c>
      <c r="Q182" s="162">
        <v>0.64</v>
      </c>
      <c r="R182" s="154">
        <v>40828</v>
      </c>
      <c r="S182" s="155">
        <v>0.57777777777777783</v>
      </c>
      <c r="T182" s="190">
        <v>2</v>
      </c>
      <c r="U182" s="158" t="s">
        <v>291</v>
      </c>
      <c r="V182" s="158"/>
      <c r="W182" s="158"/>
      <c r="X182" s="158"/>
      <c r="Y182" s="159" t="s">
        <v>376</v>
      </c>
      <c r="Z182" s="160">
        <v>40928</v>
      </c>
      <c r="AA182" s="161">
        <v>1.25</v>
      </c>
      <c r="AB182" s="162">
        <v>30.518999999999998</v>
      </c>
      <c r="AC182" s="146">
        <v>5928</v>
      </c>
      <c r="AD182" s="240" t="s">
        <v>434</v>
      </c>
      <c r="AE182" s="164"/>
      <c r="AF182" s="164"/>
      <c r="AG182" s="164"/>
    </row>
    <row r="183" spans="1:33" s="163" customFormat="1">
      <c r="A183" s="145">
        <v>16</v>
      </c>
      <c r="B183" s="146">
        <v>21</v>
      </c>
      <c r="C183" s="146" t="s">
        <v>324</v>
      </c>
      <c r="D183" s="165"/>
      <c r="E183" s="149"/>
      <c r="F183" s="202" t="s">
        <v>229</v>
      </c>
      <c r="G183" s="148" t="s">
        <v>143</v>
      </c>
      <c r="H183" s="146"/>
      <c r="I183" s="146">
        <v>82690</v>
      </c>
      <c r="J183" s="167" t="s">
        <v>266</v>
      </c>
      <c r="K183" s="162">
        <v>3.8253266755439999</v>
      </c>
      <c r="L183" s="234">
        <v>63041</v>
      </c>
      <c r="M183" s="235" t="s">
        <v>267</v>
      </c>
      <c r="N183" s="162">
        <v>6.5325271956140005</v>
      </c>
      <c r="O183" s="168">
        <v>631</v>
      </c>
      <c r="P183" s="169" t="s">
        <v>283</v>
      </c>
      <c r="Q183" s="162">
        <v>0.89</v>
      </c>
      <c r="R183" s="154">
        <v>40828</v>
      </c>
      <c r="S183" s="155">
        <v>0.63402777777777775</v>
      </c>
      <c r="T183" s="188">
        <v>1</v>
      </c>
      <c r="U183" s="158" t="s">
        <v>291</v>
      </c>
      <c r="V183" s="159"/>
      <c r="W183" s="159"/>
      <c r="X183" s="159"/>
      <c r="Y183" s="159" t="s">
        <v>376</v>
      </c>
      <c r="Z183" s="160">
        <v>40920</v>
      </c>
      <c r="AA183" s="161">
        <v>0.9</v>
      </c>
      <c r="AB183" s="162">
        <v>32.600999999999999</v>
      </c>
      <c r="AC183" s="146">
        <v>6315</v>
      </c>
      <c r="AD183" s="240" t="s">
        <v>434</v>
      </c>
      <c r="AE183" s="164"/>
      <c r="AF183" s="164"/>
      <c r="AG183" s="164"/>
    </row>
    <row r="184" spans="1:33" s="163" customFormat="1">
      <c r="A184" s="145">
        <v>13</v>
      </c>
      <c r="B184" s="146">
        <v>24</v>
      </c>
      <c r="C184" s="146" t="s">
        <v>324</v>
      </c>
      <c r="D184" s="165"/>
      <c r="E184" s="149"/>
      <c r="F184" s="166" t="s">
        <v>231</v>
      </c>
      <c r="G184" s="148" t="s">
        <v>16</v>
      </c>
      <c r="H184" s="146"/>
      <c r="I184" s="146">
        <v>82690</v>
      </c>
      <c r="J184" s="167" t="s">
        <v>266</v>
      </c>
      <c r="K184" s="162">
        <v>5.7596773112160005</v>
      </c>
      <c r="L184" s="234">
        <v>63041</v>
      </c>
      <c r="M184" s="235" t="s">
        <v>267</v>
      </c>
      <c r="N184" s="162">
        <v>7.5132004651120008</v>
      </c>
      <c r="O184" s="168">
        <v>631</v>
      </c>
      <c r="P184" s="169" t="s">
        <v>283</v>
      </c>
      <c r="Q184" s="162">
        <v>1.6</v>
      </c>
      <c r="R184" s="154">
        <v>40829</v>
      </c>
      <c r="S184" s="155">
        <v>0.64444444444444449</v>
      </c>
      <c r="T184" s="195">
        <v>1</v>
      </c>
      <c r="U184" s="158" t="s">
        <v>291</v>
      </c>
      <c r="V184" s="158"/>
      <c r="W184" s="158"/>
      <c r="X184" s="158"/>
      <c r="Y184" s="159" t="s">
        <v>376</v>
      </c>
      <c r="Z184" s="160">
        <v>40920</v>
      </c>
      <c r="AA184" s="161">
        <v>0.5</v>
      </c>
      <c r="AB184" s="162">
        <v>32.576000000000001</v>
      </c>
      <c r="AC184" s="146">
        <v>6394</v>
      </c>
      <c r="AD184" s="240" t="s">
        <v>434</v>
      </c>
      <c r="AE184" s="164"/>
      <c r="AF184" s="164"/>
      <c r="AG184" s="164"/>
    </row>
    <row r="185" spans="1:33" s="163" customFormat="1">
      <c r="A185" s="145">
        <v>14</v>
      </c>
      <c r="B185" s="146">
        <v>25</v>
      </c>
      <c r="C185" s="146" t="s">
        <v>324</v>
      </c>
      <c r="D185" s="165"/>
      <c r="E185" s="149"/>
      <c r="F185" s="166" t="s">
        <v>231</v>
      </c>
      <c r="G185" s="148" t="s">
        <v>16</v>
      </c>
      <c r="H185" s="146"/>
      <c r="I185" s="146">
        <v>82690</v>
      </c>
      <c r="J185" s="167" t="s">
        <v>266</v>
      </c>
      <c r="K185" s="162">
        <v>5.7109160140080002</v>
      </c>
      <c r="L185" s="234">
        <v>63041</v>
      </c>
      <c r="M185" s="235" t="s">
        <v>267</v>
      </c>
      <c r="N185" s="162">
        <v>6.9187289076619995</v>
      </c>
      <c r="O185" s="168">
        <v>631</v>
      </c>
      <c r="P185" s="169" t="s">
        <v>283</v>
      </c>
      <c r="Q185" s="162">
        <v>1.6</v>
      </c>
      <c r="R185" s="154">
        <v>40829</v>
      </c>
      <c r="S185" s="155">
        <v>0.64444444444444449</v>
      </c>
      <c r="T185" s="195">
        <v>2</v>
      </c>
      <c r="U185" s="158" t="s">
        <v>291</v>
      </c>
      <c r="V185" s="158"/>
      <c r="W185" s="158"/>
      <c r="X185" s="158"/>
      <c r="Y185" s="159" t="s">
        <v>376</v>
      </c>
      <c r="Z185" s="160">
        <v>40920</v>
      </c>
      <c r="AA185" s="161">
        <v>0.5</v>
      </c>
      <c r="AB185" s="162">
        <v>33.463000000000001</v>
      </c>
      <c r="AC185" s="146">
        <v>6419</v>
      </c>
      <c r="AD185" s="240" t="s">
        <v>434</v>
      </c>
      <c r="AE185" s="164"/>
      <c r="AF185" s="164"/>
      <c r="AG185" s="164"/>
    </row>
    <row r="186" spans="1:33" s="163" customFormat="1">
      <c r="A186" s="145">
        <v>203</v>
      </c>
      <c r="B186" s="146">
        <v>26</v>
      </c>
      <c r="C186" s="148" t="s">
        <v>324</v>
      </c>
      <c r="D186" s="148"/>
      <c r="E186" s="149"/>
      <c r="F186" s="148" t="s">
        <v>192</v>
      </c>
      <c r="G186" s="148" t="s">
        <v>8</v>
      </c>
      <c r="H186" s="148"/>
      <c r="I186" s="148">
        <v>82690</v>
      </c>
      <c r="J186" s="150" t="s">
        <v>266</v>
      </c>
      <c r="K186" s="151">
        <v>10.096946724263999</v>
      </c>
      <c r="L186" s="234">
        <v>63041</v>
      </c>
      <c r="M186" s="235" t="s">
        <v>267</v>
      </c>
      <c r="N186" s="151">
        <v>5.1083627457440004</v>
      </c>
      <c r="O186" s="168">
        <v>631</v>
      </c>
      <c r="P186" s="169" t="s">
        <v>283</v>
      </c>
      <c r="Q186" s="151">
        <v>0.68</v>
      </c>
      <c r="R186" s="154">
        <v>40835</v>
      </c>
      <c r="S186" s="155">
        <v>0.43194444444444446</v>
      </c>
      <c r="T186" s="190">
        <v>1</v>
      </c>
      <c r="U186" s="158" t="s">
        <v>291</v>
      </c>
      <c r="V186" s="158"/>
      <c r="W186" s="158"/>
      <c r="X186" s="158"/>
      <c r="Y186" s="158" t="s">
        <v>433</v>
      </c>
      <c r="Z186" s="160">
        <v>40920</v>
      </c>
      <c r="AA186" s="161">
        <v>1.18</v>
      </c>
      <c r="AB186" s="162">
        <v>33.241</v>
      </c>
      <c r="AC186" s="146">
        <v>6570</v>
      </c>
      <c r="AD186" s="240" t="s">
        <v>434</v>
      </c>
      <c r="AE186" s="196"/>
      <c r="AF186" s="196"/>
    </row>
    <row r="187" spans="1:33" s="163" customFormat="1">
      <c r="A187" s="145">
        <v>198</v>
      </c>
      <c r="B187" s="146">
        <v>27</v>
      </c>
      <c r="C187" s="148" t="s">
        <v>324</v>
      </c>
      <c r="D187" s="148"/>
      <c r="E187" s="149"/>
      <c r="F187" s="148" t="s">
        <v>191</v>
      </c>
      <c r="G187" s="148" t="s">
        <v>7</v>
      </c>
      <c r="H187" s="148"/>
      <c r="I187" s="148">
        <v>82690</v>
      </c>
      <c r="J187" s="150" t="s">
        <v>266</v>
      </c>
      <c r="K187" s="151">
        <v>9.4035053191919999</v>
      </c>
      <c r="L187" s="234">
        <v>63041</v>
      </c>
      <c r="M187" s="235" t="s">
        <v>267</v>
      </c>
      <c r="N187" s="151">
        <v>3.9931969308620001</v>
      </c>
      <c r="O187" s="168">
        <v>631</v>
      </c>
      <c r="P187" s="169" t="s">
        <v>283</v>
      </c>
      <c r="Q187" s="151">
        <v>0.91</v>
      </c>
      <c r="R187" s="154">
        <v>40835</v>
      </c>
      <c r="S187" s="155">
        <v>0.47222222222222227</v>
      </c>
      <c r="T187" s="190">
        <v>1</v>
      </c>
      <c r="U187" s="158" t="s">
        <v>291</v>
      </c>
      <c r="V187" s="158"/>
      <c r="W187" s="158"/>
      <c r="X187" s="158"/>
      <c r="Y187" s="158" t="s">
        <v>433</v>
      </c>
      <c r="Z187" s="160">
        <v>40920</v>
      </c>
      <c r="AA187" s="161">
        <v>0.88</v>
      </c>
      <c r="AB187" s="162">
        <v>32.561999999999998</v>
      </c>
      <c r="AC187" s="146">
        <v>6121</v>
      </c>
      <c r="AD187" s="240" t="s">
        <v>434</v>
      </c>
    </row>
    <row r="188" spans="1:33" s="163" customFormat="1">
      <c r="A188" s="145">
        <v>209</v>
      </c>
      <c r="B188" s="146">
        <v>28</v>
      </c>
      <c r="C188" s="148" t="s">
        <v>324</v>
      </c>
      <c r="D188" s="148"/>
      <c r="E188" s="149"/>
      <c r="F188" s="148" t="s">
        <v>190</v>
      </c>
      <c r="G188" s="148" t="s">
        <v>9</v>
      </c>
      <c r="H188" s="148"/>
      <c r="I188" s="148">
        <v>82690</v>
      </c>
      <c r="J188" s="150" t="s">
        <v>266</v>
      </c>
      <c r="K188" s="151">
        <v>9.3763568759999991</v>
      </c>
      <c r="L188" s="234">
        <v>63041</v>
      </c>
      <c r="M188" s="235" t="s">
        <v>267</v>
      </c>
      <c r="N188" s="151">
        <v>5.5179986145200015</v>
      </c>
      <c r="O188" s="168">
        <v>631</v>
      </c>
      <c r="P188" s="169" t="s">
        <v>283</v>
      </c>
      <c r="Q188" s="151">
        <v>0.45</v>
      </c>
      <c r="R188" s="154">
        <v>40835</v>
      </c>
      <c r="S188" s="155">
        <v>0.50555555555555554</v>
      </c>
      <c r="T188" s="190">
        <v>1</v>
      </c>
      <c r="U188" s="158" t="s">
        <v>291</v>
      </c>
      <c r="V188" s="158"/>
      <c r="W188" s="158"/>
      <c r="X188" s="158"/>
      <c r="Y188" s="158" t="s">
        <v>433</v>
      </c>
      <c r="Z188" s="160">
        <v>40920</v>
      </c>
      <c r="AA188" s="161">
        <v>1.78</v>
      </c>
      <c r="AB188" s="162">
        <v>31.34</v>
      </c>
      <c r="AC188" s="146">
        <v>5908</v>
      </c>
      <c r="AD188" s="240" t="s">
        <v>434</v>
      </c>
    </row>
    <row r="189" spans="1:33" s="163" customFormat="1">
      <c r="A189" s="145">
        <v>210</v>
      </c>
      <c r="B189" s="146">
        <v>28</v>
      </c>
      <c r="C189" s="148" t="s">
        <v>324</v>
      </c>
      <c r="D189" s="148"/>
      <c r="E189" s="149"/>
      <c r="F189" s="148" t="s">
        <v>190</v>
      </c>
      <c r="G189" s="148" t="s">
        <v>9</v>
      </c>
      <c r="H189" s="148"/>
      <c r="I189" s="148">
        <v>82690</v>
      </c>
      <c r="J189" s="150" t="s">
        <v>266</v>
      </c>
      <c r="K189" s="151">
        <v>9.3763568759999991</v>
      </c>
      <c r="L189" s="234">
        <v>63041</v>
      </c>
      <c r="M189" s="235" t="s">
        <v>267</v>
      </c>
      <c r="N189" s="151">
        <v>5.5179986145200015</v>
      </c>
      <c r="O189" s="168">
        <v>631</v>
      </c>
      <c r="P189" s="169" t="s">
        <v>283</v>
      </c>
      <c r="Q189" s="151">
        <v>0.45</v>
      </c>
      <c r="R189" s="154">
        <v>40835</v>
      </c>
      <c r="S189" s="155">
        <v>0.50555555555555554</v>
      </c>
      <c r="T189" s="190">
        <v>2</v>
      </c>
      <c r="U189" s="158" t="s">
        <v>291</v>
      </c>
      <c r="V189" s="158"/>
      <c r="W189" s="158"/>
      <c r="X189" s="158"/>
      <c r="Y189" s="158" t="s">
        <v>433</v>
      </c>
      <c r="Z189" s="160">
        <v>40920</v>
      </c>
      <c r="AA189" s="162">
        <v>1.7777777777777779</v>
      </c>
      <c r="AB189" s="162">
        <v>31.34</v>
      </c>
      <c r="AC189" s="146">
        <v>5908</v>
      </c>
      <c r="AD189" s="174"/>
    </row>
    <row r="190" spans="1:33" s="163" customFormat="1">
      <c r="A190" s="145">
        <v>191</v>
      </c>
      <c r="B190" s="146">
        <v>17</v>
      </c>
      <c r="C190" s="146" t="s">
        <v>324</v>
      </c>
      <c r="D190" s="148"/>
      <c r="E190" s="149"/>
      <c r="F190" s="166" t="s">
        <v>241</v>
      </c>
      <c r="G190" s="146" t="s">
        <v>162</v>
      </c>
      <c r="H190" s="148"/>
      <c r="I190" s="148">
        <v>82690</v>
      </c>
      <c r="J190" s="150" t="s">
        <v>266</v>
      </c>
      <c r="K190" s="151">
        <v>4.5515978091300004</v>
      </c>
      <c r="L190" s="234">
        <v>63041</v>
      </c>
      <c r="M190" s="235" t="s">
        <v>267</v>
      </c>
      <c r="N190" s="151">
        <v>5.2453528331000001</v>
      </c>
      <c r="O190" s="168">
        <v>631</v>
      </c>
      <c r="P190" s="169" t="s">
        <v>283</v>
      </c>
      <c r="Q190" s="151">
        <v>0.47</v>
      </c>
      <c r="R190" s="154">
        <v>40856</v>
      </c>
      <c r="S190" s="155">
        <v>0.46736111111111112</v>
      </c>
      <c r="T190" s="190">
        <v>1</v>
      </c>
      <c r="U190" s="158" t="s">
        <v>291</v>
      </c>
      <c r="V190" s="158"/>
      <c r="W190" s="158"/>
      <c r="X190" s="158"/>
      <c r="Y190" s="158" t="s">
        <v>433</v>
      </c>
      <c r="Z190" s="160">
        <v>40926</v>
      </c>
      <c r="AA190" s="161">
        <v>1.7</v>
      </c>
      <c r="AB190" s="162">
        <v>36.514000000000003</v>
      </c>
      <c r="AC190" s="146">
        <v>7410</v>
      </c>
      <c r="AD190" s="240" t="s">
        <v>434</v>
      </c>
      <c r="AE190" s="196"/>
      <c r="AF190" s="196"/>
    </row>
    <row r="191" spans="1:33" s="163" customFormat="1">
      <c r="A191" s="145">
        <v>184</v>
      </c>
      <c r="B191" s="146">
        <v>18</v>
      </c>
      <c r="C191" s="146" t="s">
        <v>324</v>
      </c>
      <c r="D191" s="148"/>
      <c r="E191" s="149"/>
      <c r="F191" s="166" t="s">
        <v>240</v>
      </c>
      <c r="G191" s="146" t="s">
        <v>163</v>
      </c>
      <c r="H191" s="148"/>
      <c r="I191" s="148">
        <v>82690</v>
      </c>
      <c r="J191" s="150" t="s">
        <v>266</v>
      </c>
      <c r="K191" s="151">
        <v>5.7604948813499997</v>
      </c>
      <c r="L191" s="234">
        <v>63041</v>
      </c>
      <c r="M191" s="235" t="s">
        <v>267</v>
      </c>
      <c r="N191" s="151">
        <v>7.236455336599998</v>
      </c>
      <c r="O191" s="168">
        <v>631</v>
      </c>
      <c r="P191" s="169" t="s">
        <v>283</v>
      </c>
      <c r="Q191" s="151">
        <v>0.14000000000000001</v>
      </c>
      <c r="R191" s="154">
        <v>40856</v>
      </c>
      <c r="S191" s="155">
        <v>0.5083333333333333</v>
      </c>
      <c r="T191" s="190">
        <v>1</v>
      </c>
      <c r="U191" s="158" t="s">
        <v>291</v>
      </c>
      <c r="V191" s="158"/>
      <c r="W191" s="158"/>
      <c r="X191" s="158"/>
      <c r="Y191" s="158" t="s">
        <v>433</v>
      </c>
      <c r="Z191" s="160">
        <v>40926</v>
      </c>
      <c r="AA191" s="161">
        <v>5.71</v>
      </c>
      <c r="AB191" s="162">
        <v>36.375</v>
      </c>
      <c r="AC191" s="146">
        <v>7017</v>
      </c>
      <c r="AD191" s="240" t="s">
        <v>434</v>
      </c>
    </row>
    <row r="192" spans="1:33" s="163" customFormat="1">
      <c r="A192" s="145">
        <v>228</v>
      </c>
      <c r="B192" s="146">
        <v>19</v>
      </c>
      <c r="C192" s="148" t="s">
        <v>324</v>
      </c>
      <c r="D192" s="148"/>
      <c r="E192" s="149"/>
      <c r="F192" s="147" t="s">
        <v>321</v>
      </c>
      <c r="G192" s="148" t="s">
        <v>164</v>
      </c>
      <c r="H192" s="148"/>
      <c r="I192" s="148">
        <v>82690</v>
      </c>
      <c r="J192" s="150" t="s">
        <v>266</v>
      </c>
      <c r="K192" s="151">
        <v>12.106093447761999</v>
      </c>
      <c r="L192" s="234">
        <v>63041</v>
      </c>
      <c r="M192" s="235" t="s">
        <v>267</v>
      </c>
      <c r="N192" s="151">
        <v>10.796086199299998</v>
      </c>
      <c r="O192" s="168">
        <v>631</v>
      </c>
      <c r="P192" s="169" t="s">
        <v>283</v>
      </c>
      <c r="Q192" s="151">
        <v>1.1000000000000001</v>
      </c>
      <c r="R192" s="154">
        <v>40856</v>
      </c>
      <c r="S192" s="155">
        <v>0.56944444444444442</v>
      </c>
      <c r="T192" s="190">
        <v>1</v>
      </c>
      <c r="U192" s="158" t="s">
        <v>291</v>
      </c>
      <c r="V192" s="158"/>
      <c r="W192" s="158"/>
      <c r="X192" s="158"/>
      <c r="Y192" s="159" t="s">
        <v>376</v>
      </c>
      <c r="Z192" s="160">
        <v>40926</v>
      </c>
      <c r="AA192" s="161">
        <v>0.73</v>
      </c>
      <c r="AB192" s="162">
        <v>35.29</v>
      </c>
      <c r="AC192" s="146">
        <v>6875</v>
      </c>
      <c r="AD192" s="240" t="s">
        <v>434</v>
      </c>
    </row>
    <row r="193" spans="1:33" s="163" customFormat="1">
      <c r="A193" s="145">
        <v>217</v>
      </c>
      <c r="B193" s="146">
        <v>20</v>
      </c>
      <c r="C193" s="148" t="s">
        <v>324</v>
      </c>
      <c r="D193" s="148"/>
      <c r="E193" s="149"/>
      <c r="F193" s="147" t="s">
        <v>311</v>
      </c>
      <c r="G193" s="148" t="s">
        <v>220</v>
      </c>
      <c r="H193" s="148"/>
      <c r="I193" s="148">
        <v>82690</v>
      </c>
      <c r="J193" s="150" t="s">
        <v>266</v>
      </c>
      <c r="K193" s="151">
        <v>6.3551122940779994</v>
      </c>
      <c r="L193" s="234">
        <v>63041</v>
      </c>
      <c r="M193" s="235" t="s">
        <v>267</v>
      </c>
      <c r="N193" s="151">
        <v>9.1436967211999978</v>
      </c>
      <c r="O193" s="168">
        <v>631</v>
      </c>
      <c r="P193" s="169" t="s">
        <v>283</v>
      </c>
      <c r="Q193" s="151">
        <v>1.4</v>
      </c>
      <c r="R193" s="154">
        <v>40856</v>
      </c>
      <c r="S193" s="155">
        <v>0.61875000000000002</v>
      </c>
      <c r="T193" s="190">
        <v>1</v>
      </c>
      <c r="U193" s="158" t="s">
        <v>291</v>
      </c>
      <c r="V193" s="158"/>
      <c r="W193" s="158"/>
      <c r="X193" s="158"/>
      <c r="Y193" s="159" t="s">
        <v>376</v>
      </c>
      <c r="Z193" s="160">
        <v>40926</v>
      </c>
      <c r="AA193" s="162">
        <v>0.57142857142857151</v>
      </c>
      <c r="AB193" s="162">
        <v>35.338999999999999</v>
      </c>
      <c r="AC193" s="146">
        <v>7256</v>
      </c>
      <c r="AD193" s="174"/>
      <c r="AE193" s="196"/>
      <c r="AF193" s="196"/>
    </row>
    <row r="194" spans="1:33" s="163" customFormat="1">
      <c r="A194" s="145">
        <v>220</v>
      </c>
      <c r="B194" s="146">
        <v>20</v>
      </c>
      <c r="C194" s="148" t="s">
        <v>324</v>
      </c>
      <c r="D194" s="148"/>
      <c r="E194" s="149"/>
      <c r="F194" s="147" t="s">
        <v>311</v>
      </c>
      <c r="G194" s="148" t="s">
        <v>165</v>
      </c>
      <c r="H194" s="148"/>
      <c r="I194" s="148">
        <v>82690</v>
      </c>
      <c r="J194" s="150" t="s">
        <v>266</v>
      </c>
      <c r="K194" s="151">
        <v>6.3551122940779994</v>
      </c>
      <c r="L194" s="234">
        <v>63041</v>
      </c>
      <c r="M194" s="235" t="s">
        <v>267</v>
      </c>
      <c r="N194" s="151">
        <v>9.1436967211999978</v>
      </c>
      <c r="O194" s="168">
        <v>631</v>
      </c>
      <c r="P194" s="169" t="s">
        <v>283</v>
      </c>
      <c r="Q194" s="151">
        <v>1.4</v>
      </c>
      <c r="R194" s="154">
        <v>40856</v>
      </c>
      <c r="S194" s="155">
        <v>0.61875000000000002</v>
      </c>
      <c r="T194" s="190">
        <v>2</v>
      </c>
      <c r="U194" s="158" t="s">
        <v>291</v>
      </c>
      <c r="V194" s="158"/>
      <c r="W194" s="158"/>
      <c r="X194" s="158"/>
      <c r="Y194" s="159" t="s">
        <v>376</v>
      </c>
      <c r="Z194" s="160">
        <v>40926</v>
      </c>
      <c r="AA194" s="161">
        <v>0.56999999999999995</v>
      </c>
      <c r="AB194" s="162">
        <v>35.338999999999999</v>
      </c>
      <c r="AC194" s="146">
        <v>7256</v>
      </c>
      <c r="AD194" s="240" t="s">
        <v>434</v>
      </c>
      <c r="AE194" s="196"/>
      <c r="AF194" s="196"/>
    </row>
    <row r="195" spans="1:33" s="163" customFormat="1">
      <c r="A195" s="145">
        <v>110</v>
      </c>
      <c r="B195" s="146">
        <v>6</v>
      </c>
      <c r="C195" s="148" t="s">
        <v>324</v>
      </c>
      <c r="D195" s="148"/>
      <c r="E195" s="149"/>
      <c r="F195" s="147" t="s">
        <v>202</v>
      </c>
      <c r="G195" s="146" t="s">
        <v>214</v>
      </c>
      <c r="H195" s="148"/>
      <c r="I195" s="148">
        <v>82690</v>
      </c>
      <c r="J195" s="150" t="s">
        <v>266</v>
      </c>
      <c r="K195" s="151">
        <v>4.6242972514391401</v>
      </c>
      <c r="L195" s="234">
        <v>63041</v>
      </c>
      <c r="M195" s="235" t="s">
        <v>267</v>
      </c>
      <c r="N195" s="151">
        <v>-2.007639784937608</v>
      </c>
      <c r="O195" s="168">
        <v>631</v>
      </c>
      <c r="P195" s="169" t="s">
        <v>283</v>
      </c>
      <c r="Q195" s="151">
        <v>0.11</v>
      </c>
      <c r="R195" s="154">
        <v>40878</v>
      </c>
      <c r="S195" s="155">
        <v>0.55208333333333337</v>
      </c>
      <c r="T195" s="190">
        <v>1</v>
      </c>
      <c r="U195" s="158" t="s">
        <v>291</v>
      </c>
      <c r="V195" s="158"/>
      <c r="W195" s="158"/>
      <c r="X195" s="158"/>
      <c r="Y195" s="159" t="s">
        <v>376</v>
      </c>
      <c r="Z195" s="160">
        <v>41038</v>
      </c>
      <c r="AA195" s="162">
        <v>6</v>
      </c>
      <c r="AB195" s="162">
        <v>36.557000000000002</v>
      </c>
      <c r="AC195" s="146">
        <v>7389</v>
      </c>
      <c r="AD195" s="174"/>
    </row>
    <row r="196" spans="1:33" s="163" customFormat="1">
      <c r="A196" s="145">
        <v>158</v>
      </c>
      <c r="B196" s="146">
        <v>7</v>
      </c>
      <c r="C196" s="148" t="s">
        <v>324</v>
      </c>
      <c r="D196" s="148"/>
      <c r="E196" s="149"/>
      <c r="F196" s="147" t="s">
        <v>112</v>
      </c>
      <c r="G196" s="146" t="s">
        <v>112</v>
      </c>
      <c r="H196" s="148"/>
      <c r="I196" s="148">
        <v>82690</v>
      </c>
      <c r="J196" s="150" t="s">
        <v>266</v>
      </c>
      <c r="K196" s="151">
        <v>7.8532536000219997</v>
      </c>
      <c r="L196" s="234">
        <v>63041</v>
      </c>
      <c r="M196" s="235" t="s">
        <v>267</v>
      </c>
      <c r="N196" s="151">
        <v>6.6905720504274999</v>
      </c>
      <c r="O196" s="168">
        <v>631</v>
      </c>
      <c r="P196" s="169" t="s">
        <v>283</v>
      </c>
      <c r="Q196" s="151">
        <v>1.1000000000000001</v>
      </c>
      <c r="R196" s="154">
        <v>40884</v>
      </c>
      <c r="S196" s="155">
        <v>0.5541666666666667</v>
      </c>
      <c r="T196" s="190">
        <v>1</v>
      </c>
      <c r="U196" s="158" t="s">
        <v>291</v>
      </c>
      <c r="V196" s="158"/>
      <c r="W196" s="158"/>
      <c r="X196" s="158"/>
      <c r="Y196" s="159" t="s">
        <v>376</v>
      </c>
      <c r="Z196" s="160">
        <v>41036</v>
      </c>
      <c r="AA196" s="162">
        <v>0.72727272727272729</v>
      </c>
      <c r="AB196" s="162">
        <v>46.259</v>
      </c>
      <c r="AC196" s="146">
        <v>9129</v>
      </c>
      <c r="AD196" s="174"/>
    </row>
    <row r="197" spans="1:33" s="163" customFormat="1">
      <c r="A197" s="145">
        <v>153</v>
      </c>
      <c r="B197" s="146">
        <v>8</v>
      </c>
      <c r="C197" s="148" t="s">
        <v>324</v>
      </c>
      <c r="D197" s="148"/>
      <c r="E197" s="149"/>
      <c r="F197" s="147" t="s">
        <v>215</v>
      </c>
      <c r="G197" s="146" t="s">
        <v>215</v>
      </c>
      <c r="H197" s="148"/>
      <c r="I197" s="148">
        <v>82690</v>
      </c>
      <c r="J197" s="150" t="s">
        <v>266</v>
      </c>
      <c r="K197" s="151">
        <v>5.7073891148969986</v>
      </c>
      <c r="L197" s="234">
        <v>63041</v>
      </c>
      <c r="M197" s="235" t="s">
        <v>267</v>
      </c>
      <c r="N197" s="151">
        <v>3.7325478447824998</v>
      </c>
      <c r="O197" s="168">
        <v>631</v>
      </c>
      <c r="P197" s="169" t="s">
        <v>283</v>
      </c>
      <c r="Q197" s="151">
        <v>1.7</v>
      </c>
      <c r="R197" s="154">
        <v>40884</v>
      </c>
      <c r="S197" s="155">
        <v>0.58194444444444449</v>
      </c>
      <c r="T197" s="190">
        <v>1</v>
      </c>
      <c r="U197" s="158" t="s">
        <v>291</v>
      </c>
      <c r="V197" s="158"/>
      <c r="W197" s="158"/>
      <c r="X197" s="158"/>
      <c r="Y197" s="159" t="s">
        <v>376</v>
      </c>
      <c r="Z197" s="160">
        <v>41036</v>
      </c>
      <c r="AA197" s="162">
        <v>0.4705882352941177</v>
      </c>
      <c r="AB197" s="162">
        <v>43.09</v>
      </c>
      <c r="AC197" s="146">
        <v>8107</v>
      </c>
      <c r="AD197" s="174"/>
      <c r="AE197" s="196"/>
      <c r="AF197" s="196"/>
    </row>
    <row r="198" spans="1:33" s="163" customFormat="1">
      <c r="A198" s="145">
        <v>181</v>
      </c>
      <c r="B198" s="146">
        <v>9</v>
      </c>
      <c r="C198" s="146" t="s">
        <v>324</v>
      </c>
      <c r="D198" s="148"/>
      <c r="E198" s="149"/>
      <c r="F198" s="147" t="s">
        <v>295</v>
      </c>
      <c r="G198" s="146" t="s">
        <v>10</v>
      </c>
      <c r="H198" s="148"/>
      <c r="I198" s="148">
        <v>82690</v>
      </c>
      <c r="J198" s="150" t="s">
        <v>266</v>
      </c>
      <c r="K198" s="151">
        <v>12.494288977986001</v>
      </c>
      <c r="L198" s="234">
        <v>63041</v>
      </c>
      <c r="M198" s="235" t="s">
        <v>267</v>
      </c>
      <c r="N198" s="151">
        <v>9.1952150170725009</v>
      </c>
      <c r="O198" s="168">
        <v>631</v>
      </c>
      <c r="P198" s="169" t="s">
        <v>283</v>
      </c>
      <c r="Q198" s="151">
        <v>0.31</v>
      </c>
      <c r="R198" s="154">
        <v>40885</v>
      </c>
      <c r="S198" s="155">
        <v>0.58124999999999993</v>
      </c>
      <c r="T198" s="190">
        <v>1</v>
      </c>
      <c r="U198" s="158" t="s">
        <v>291</v>
      </c>
      <c r="V198" s="158"/>
      <c r="W198" s="158" t="s">
        <v>427</v>
      </c>
      <c r="X198" s="158" t="s">
        <v>426</v>
      </c>
      <c r="Y198" s="159" t="s">
        <v>376</v>
      </c>
      <c r="Z198" s="160">
        <v>41036</v>
      </c>
      <c r="AA198" s="162">
        <v>2.580645161290323</v>
      </c>
      <c r="AB198" s="162">
        <v>50.271000000000001</v>
      </c>
      <c r="AC198" s="146">
        <v>9767</v>
      </c>
      <c r="AD198" s="174"/>
    </row>
    <row r="199" spans="1:33" s="163" customFormat="1">
      <c r="A199" s="145">
        <v>104</v>
      </c>
      <c r="B199" s="146">
        <v>12</v>
      </c>
      <c r="C199" s="146" t="s">
        <v>324</v>
      </c>
      <c r="D199" s="148"/>
      <c r="E199" s="149"/>
      <c r="F199" s="147" t="s">
        <v>27</v>
      </c>
      <c r="G199" s="146" t="s">
        <v>27</v>
      </c>
      <c r="H199" s="148"/>
      <c r="I199" s="148">
        <v>82690</v>
      </c>
      <c r="J199" s="150" t="s">
        <v>266</v>
      </c>
      <c r="K199" s="151">
        <v>6.0964288851569997</v>
      </c>
      <c r="L199" s="234">
        <v>63041</v>
      </c>
      <c r="M199" s="235" t="s">
        <v>267</v>
      </c>
      <c r="N199" s="151">
        <v>5.0789886237825002</v>
      </c>
      <c r="O199" s="168">
        <v>631</v>
      </c>
      <c r="P199" s="169" t="s">
        <v>283</v>
      </c>
      <c r="Q199" s="151">
        <v>0.18</v>
      </c>
      <c r="R199" s="154">
        <v>40891</v>
      </c>
      <c r="S199" s="155">
        <v>0.59166666666666667</v>
      </c>
      <c r="T199" s="190">
        <v>1</v>
      </c>
      <c r="U199" s="158" t="s">
        <v>291</v>
      </c>
      <c r="V199" s="158"/>
      <c r="W199" s="158" t="s">
        <v>425</v>
      </c>
      <c r="X199" s="158" t="s">
        <v>428</v>
      </c>
      <c r="Y199" s="159" t="s">
        <v>376</v>
      </c>
      <c r="Z199" s="160">
        <v>41036</v>
      </c>
      <c r="AA199" s="162">
        <v>4.4444444444444446</v>
      </c>
      <c r="AB199" s="162">
        <v>41.298999999999999</v>
      </c>
      <c r="AC199" s="146">
        <v>8008</v>
      </c>
      <c r="AD199" s="174"/>
    </row>
    <row r="200" spans="1:33" s="163" customFormat="1">
      <c r="A200" s="145">
        <v>95</v>
      </c>
      <c r="B200" s="146">
        <v>14</v>
      </c>
      <c r="C200" s="146" t="s">
        <v>324</v>
      </c>
      <c r="D200" s="148"/>
      <c r="E200" s="149"/>
      <c r="F200" s="147" t="s">
        <v>199</v>
      </c>
      <c r="G200" s="146" t="s">
        <v>213</v>
      </c>
      <c r="H200" s="148"/>
      <c r="I200" s="148">
        <v>82690</v>
      </c>
      <c r="J200" s="150" t="s">
        <v>266</v>
      </c>
      <c r="K200" s="151">
        <v>5.0488825668109989</v>
      </c>
      <c r="L200" s="234">
        <v>63041</v>
      </c>
      <c r="M200" s="235" t="s">
        <v>267</v>
      </c>
      <c r="N200" s="151">
        <v>4.9222546753524981</v>
      </c>
      <c r="O200" s="168">
        <v>631</v>
      </c>
      <c r="P200" s="169" t="s">
        <v>283</v>
      </c>
      <c r="Q200" s="151">
        <v>0.22</v>
      </c>
      <c r="R200" s="154">
        <v>40892</v>
      </c>
      <c r="S200" s="155">
        <v>0.50902777777777775</v>
      </c>
      <c r="T200" s="190">
        <v>1</v>
      </c>
      <c r="U200" s="158" t="s">
        <v>291</v>
      </c>
      <c r="V200" s="158"/>
      <c r="W200" s="158" t="s">
        <v>420</v>
      </c>
      <c r="X200" s="158" t="s">
        <v>421</v>
      </c>
      <c r="Y200" s="159" t="s">
        <v>376</v>
      </c>
      <c r="Z200" s="160">
        <v>41036</v>
      </c>
      <c r="AA200" s="162">
        <v>3.6363636363636367</v>
      </c>
      <c r="AB200" s="162">
        <v>40.195999999999998</v>
      </c>
      <c r="AC200" s="146">
        <v>7688</v>
      </c>
      <c r="AD200" s="174"/>
      <c r="AE200" s="196"/>
      <c r="AF200" s="196"/>
    </row>
    <row r="201" spans="1:33" s="163" customFormat="1">
      <c r="A201" s="145">
        <v>24</v>
      </c>
      <c r="B201" s="146">
        <v>24</v>
      </c>
      <c r="C201" s="146" t="s">
        <v>324</v>
      </c>
      <c r="D201" s="165"/>
      <c r="E201" s="149"/>
      <c r="F201" s="166" t="s">
        <v>226</v>
      </c>
      <c r="G201" s="146" t="s">
        <v>92</v>
      </c>
      <c r="H201" s="146"/>
      <c r="I201" s="146">
        <v>82690</v>
      </c>
      <c r="J201" s="167" t="s">
        <v>266</v>
      </c>
      <c r="K201" s="162">
        <v>15.149545856161001</v>
      </c>
      <c r="L201" s="234">
        <v>63041</v>
      </c>
      <c r="M201" s="235" t="s">
        <v>267</v>
      </c>
      <c r="N201" s="162">
        <v>16.276089865262499</v>
      </c>
      <c r="O201" s="168">
        <v>631</v>
      </c>
      <c r="P201" s="169" t="s">
        <v>283</v>
      </c>
      <c r="Q201" s="162">
        <v>0.27</v>
      </c>
      <c r="R201" s="154">
        <v>40919</v>
      </c>
      <c r="S201" s="155">
        <v>0.58750000000000002</v>
      </c>
      <c r="T201" s="195">
        <v>1</v>
      </c>
      <c r="U201" s="158" t="s">
        <v>292</v>
      </c>
      <c r="V201" s="158"/>
      <c r="W201" s="158"/>
      <c r="X201" s="158"/>
      <c r="Y201" s="159" t="s">
        <v>376</v>
      </c>
      <c r="Z201" s="160">
        <v>41036</v>
      </c>
      <c r="AA201" s="162">
        <v>2.9629629629629628</v>
      </c>
      <c r="AB201" s="162">
        <v>38.718000000000004</v>
      </c>
      <c r="AC201" s="146">
        <v>7802</v>
      </c>
      <c r="AD201" s="174"/>
      <c r="AE201" s="164"/>
      <c r="AF201" s="164"/>
      <c r="AG201" s="164"/>
    </row>
    <row r="202" spans="1:33" s="163" customFormat="1">
      <c r="A202" s="145">
        <v>25</v>
      </c>
      <c r="B202" s="146">
        <v>25</v>
      </c>
      <c r="C202" s="146" t="s">
        <v>324</v>
      </c>
      <c r="D202" s="165"/>
      <c r="E202" s="149"/>
      <c r="F202" s="166" t="s">
        <v>226</v>
      </c>
      <c r="G202" s="146" t="s">
        <v>92</v>
      </c>
      <c r="H202" s="146"/>
      <c r="I202" s="146">
        <v>82690</v>
      </c>
      <c r="J202" s="167" t="s">
        <v>266</v>
      </c>
      <c r="K202" s="162">
        <v>14.940845599906</v>
      </c>
      <c r="L202" s="234">
        <v>63041</v>
      </c>
      <c r="M202" s="235" t="s">
        <v>267</v>
      </c>
      <c r="N202" s="162">
        <v>15.405551266840499</v>
      </c>
      <c r="O202" s="168">
        <v>631</v>
      </c>
      <c r="P202" s="169" t="s">
        <v>283</v>
      </c>
      <c r="Q202" s="162">
        <v>0.27</v>
      </c>
      <c r="R202" s="154">
        <v>40919</v>
      </c>
      <c r="S202" s="155">
        <v>0.58750000000000002</v>
      </c>
      <c r="T202" s="195">
        <v>2</v>
      </c>
      <c r="U202" s="158" t="s">
        <v>292</v>
      </c>
      <c r="V202" s="158"/>
      <c r="W202" s="158"/>
      <c r="X202" s="158"/>
      <c r="Y202" s="159" t="s">
        <v>376</v>
      </c>
      <c r="Z202" s="160">
        <v>41036</v>
      </c>
      <c r="AA202" s="162">
        <v>2.9629629629629628</v>
      </c>
      <c r="AB202" s="162">
        <v>37.765000000000001</v>
      </c>
      <c r="AC202" s="146">
        <v>7200</v>
      </c>
      <c r="AD202" s="174"/>
      <c r="AE202" s="164"/>
      <c r="AF202" s="164"/>
      <c r="AG202" s="164"/>
    </row>
    <row r="203" spans="1:33" s="163" customFormat="1">
      <c r="A203" s="145">
        <v>31</v>
      </c>
      <c r="B203" s="146">
        <v>26</v>
      </c>
      <c r="C203" s="146" t="s">
        <v>324</v>
      </c>
      <c r="D203" s="165"/>
      <c r="E203" s="149"/>
      <c r="F203" s="166" t="s">
        <v>228</v>
      </c>
      <c r="G203" s="146" t="s">
        <v>93</v>
      </c>
      <c r="H203" s="146"/>
      <c r="I203" s="146">
        <v>82690</v>
      </c>
      <c r="J203" s="167" t="s">
        <v>266</v>
      </c>
      <c r="K203" s="162">
        <v>6.8544872305189983</v>
      </c>
      <c r="L203" s="234">
        <v>63041</v>
      </c>
      <c r="M203" s="235" t="s">
        <v>267</v>
      </c>
      <c r="N203" s="162">
        <v>9.077886194144499</v>
      </c>
      <c r="O203" s="168">
        <v>631</v>
      </c>
      <c r="P203" s="169" t="s">
        <v>283</v>
      </c>
      <c r="Q203" s="162">
        <v>0.46</v>
      </c>
      <c r="R203" s="154">
        <v>40919</v>
      </c>
      <c r="S203" s="155">
        <v>0.65</v>
      </c>
      <c r="T203" s="188">
        <v>1</v>
      </c>
      <c r="U203" s="158" t="s">
        <v>292</v>
      </c>
      <c r="V203" s="159"/>
      <c r="W203" s="159"/>
      <c r="X203" s="159"/>
      <c r="Y203" s="159" t="s">
        <v>376</v>
      </c>
      <c r="Z203" s="160">
        <v>41036</v>
      </c>
      <c r="AA203" s="162">
        <v>1.7391304347826086</v>
      </c>
      <c r="AB203" s="162">
        <v>37.957999999999998</v>
      </c>
      <c r="AC203" s="146">
        <v>7429</v>
      </c>
      <c r="AD203" s="174"/>
      <c r="AE203" s="164"/>
      <c r="AF203" s="164"/>
      <c r="AG203" s="164"/>
    </row>
    <row r="204" spans="1:33" s="163" customFormat="1">
      <c r="A204" s="145">
        <v>7</v>
      </c>
      <c r="B204" s="146">
        <v>27</v>
      </c>
      <c r="C204" s="146" t="s">
        <v>324</v>
      </c>
      <c r="D204" s="165"/>
      <c r="E204" s="149"/>
      <c r="F204" s="166" t="s">
        <v>232</v>
      </c>
      <c r="G204" s="148" t="s">
        <v>212</v>
      </c>
      <c r="H204" s="146"/>
      <c r="I204" s="146">
        <v>82690</v>
      </c>
      <c r="J204" s="167" t="s">
        <v>266</v>
      </c>
      <c r="K204" s="162">
        <v>3.9735136208620001</v>
      </c>
      <c r="L204" s="234">
        <v>63041</v>
      </c>
      <c r="M204" s="235" t="s">
        <v>267</v>
      </c>
      <c r="N204" s="162">
        <v>5.7688199793974988</v>
      </c>
      <c r="O204" s="168">
        <v>631</v>
      </c>
      <c r="P204" s="169" t="s">
        <v>283</v>
      </c>
      <c r="Q204" s="162">
        <v>0.63</v>
      </c>
      <c r="R204" s="154">
        <v>40920</v>
      </c>
      <c r="S204" s="155">
        <v>0.54583333333333328</v>
      </c>
      <c r="T204" s="188">
        <v>1</v>
      </c>
      <c r="U204" s="158" t="s">
        <v>292</v>
      </c>
      <c r="V204" s="159"/>
      <c r="W204" s="159"/>
      <c r="X204" s="159"/>
      <c r="Y204" s="159" t="s">
        <v>376</v>
      </c>
      <c r="Z204" s="160">
        <v>41036</v>
      </c>
      <c r="AA204" s="162">
        <v>1.26984126984127</v>
      </c>
      <c r="AB204" s="162">
        <v>41.323</v>
      </c>
      <c r="AC204" s="146">
        <v>8007</v>
      </c>
      <c r="AD204" s="174"/>
      <c r="AE204" s="164"/>
      <c r="AF204" s="164"/>
      <c r="AG204" s="164"/>
    </row>
    <row r="205" spans="1:33" s="163" customFormat="1">
      <c r="A205" s="145">
        <v>190</v>
      </c>
      <c r="B205" s="146">
        <v>34</v>
      </c>
      <c r="C205" s="146" t="s">
        <v>324</v>
      </c>
      <c r="D205" s="148"/>
      <c r="E205" s="149"/>
      <c r="F205" s="166" t="s">
        <v>241</v>
      </c>
      <c r="G205" s="146" t="s">
        <v>106</v>
      </c>
      <c r="H205" s="148"/>
      <c r="I205" s="148">
        <v>82690</v>
      </c>
      <c r="J205" s="150" t="s">
        <v>266</v>
      </c>
      <c r="K205" s="151">
        <v>4.9295010461109996</v>
      </c>
      <c r="L205" s="234">
        <v>63041</v>
      </c>
      <c r="M205" s="235" t="s">
        <v>267</v>
      </c>
      <c r="N205" s="151">
        <v>5.4132189054724993</v>
      </c>
      <c r="O205" s="168">
        <v>631</v>
      </c>
      <c r="P205" s="169" t="s">
        <v>283</v>
      </c>
      <c r="Q205" s="151">
        <v>0.46</v>
      </c>
      <c r="R205" s="154">
        <v>40940</v>
      </c>
      <c r="S205" s="155">
        <v>0.44444444444444442</v>
      </c>
      <c r="T205" s="190">
        <v>1</v>
      </c>
      <c r="U205" s="158" t="s">
        <v>292</v>
      </c>
      <c r="V205" s="158"/>
      <c r="W205" s="158"/>
      <c r="X205" s="158" t="s">
        <v>429</v>
      </c>
      <c r="Y205" s="158" t="s">
        <v>433</v>
      </c>
      <c r="Z205" s="160">
        <v>41036</v>
      </c>
      <c r="AA205" s="162">
        <v>1.7391304347826086</v>
      </c>
      <c r="AB205" s="162">
        <v>39.101999999999997</v>
      </c>
      <c r="AC205" s="146">
        <v>7476</v>
      </c>
      <c r="AD205" s="174"/>
    </row>
    <row r="206" spans="1:33" s="163" customFormat="1">
      <c r="A206" s="145">
        <v>183</v>
      </c>
      <c r="B206" s="146">
        <v>7</v>
      </c>
      <c r="C206" s="146" t="s">
        <v>324</v>
      </c>
      <c r="D206" s="148"/>
      <c r="E206" s="149"/>
      <c r="F206" s="166" t="s">
        <v>240</v>
      </c>
      <c r="G206" s="146" t="s">
        <v>107</v>
      </c>
      <c r="H206" s="148"/>
      <c r="I206" s="148">
        <v>82690</v>
      </c>
      <c r="J206" s="150" t="s">
        <v>266</v>
      </c>
      <c r="K206" s="151">
        <v>5.2386522143403074</v>
      </c>
      <c r="L206" s="234">
        <v>63041</v>
      </c>
      <c r="M206" s="235" t="s">
        <v>267</v>
      </c>
      <c r="N206" s="151">
        <v>6.2114431150029663</v>
      </c>
      <c r="O206" s="168">
        <v>631</v>
      </c>
      <c r="P206" s="169" t="s">
        <v>283</v>
      </c>
      <c r="Q206" s="151">
        <v>0.13</v>
      </c>
      <c r="R206" s="154">
        <v>40940</v>
      </c>
      <c r="S206" s="155">
        <v>0.49305555555555558</v>
      </c>
      <c r="T206" s="190">
        <v>1</v>
      </c>
      <c r="U206" s="158" t="s">
        <v>292</v>
      </c>
      <c r="V206" s="158"/>
      <c r="W206" s="158"/>
      <c r="X206" s="158"/>
      <c r="Y206" s="158" t="s">
        <v>433</v>
      </c>
      <c r="Z206" s="160">
        <v>41038</v>
      </c>
      <c r="AA206" s="162">
        <v>6.1538461538461542</v>
      </c>
      <c r="AB206" s="162">
        <v>47.075000000000003</v>
      </c>
      <c r="AC206" s="146">
        <v>9155</v>
      </c>
      <c r="AD206" s="174"/>
      <c r="AE206" s="196"/>
      <c r="AF206" s="196"/>
    </row>
    <row r="207" spans="1:33" s="163" customFormat="1">
      <c r="A207" s="145">
        <v>214</v>
      </c>
      <c r="B207" s="146">
        <v>10</v>
      </c>
      <c r="C207" s="148" t="s">
        <v>324</v>
      </c>
      <c r="D207" s="148"/>
      <c r="E207" s="149"/>
      <c r="F207" s="147" t="s">
        <v>293</v>
      </c>
      <c r="G207" s="148" t="s">
        <v>79</v>
      </c>
      <c r="H207" s="148"/>
      <c r="I207" s="148">
        <v>82690</v>
      </c>
      <c r="J207" s="150" t="s">
        <v>266</v>
      </c>
      <c r="K207" s="151">
        <v>5.1232477211333647</v>
      </c>
      <c r="L207" s="234">
        <v>63041</v>
      </c>
      <c r="M207" s="235" t="s">
        <v>267</v>
      </c>
      <c r="N207" s="151">
        <v>6.777447385995492</v>
      </c>
      <c r="O207" s="168">
        <v>631</v>
      </c>
      <c r="P207" s="169" t="s">
        <v>283</v>
      </c>
      <c r="Q207" s="151">
        <v>3.9</v>
      </c>
      <c r="R207" s="154">
        <v>40946</v>
      </c>
      <c r="S207" s="155">
        <v>0.42083333333333334</v>
      </c>
      <c r="T207" s="190">
        <v>1</v>
      </c>
      <c r="U207" s="158" t="s">
        <v>292</v>
      </c>
      <c r="V207" s="158"/>
      <c r="W207" s="158"/>
      <c r="X207" s="158"/>
      <c r="Y207" s="159" t="s">
        <v>376</v>
      </c>
      <c r="Z207" s="160">
        <v>41038</v>
      </c>
      <c r="AA207" s="162">
        <v>0.20512820512820515</v>
      </c>
      <c r="AB207" s="162">
        <v>35.500999999999998</v>
      </c>
      <c r="AC207" s="146">
        <v>7245</v>
      </c>
      <c r="AD207" s="174"/>
      <c r="AE207" s="196"/>
      <c r="AF207" s="196"/>
    </row>
    <row r="208" spans="1:33" s="163" customFormat="1">
      <c r="A208" s="145">
        <v>218</v>
      </c>
      <c r="B208" s="146">
        <v>12</v>
      </c>
      <c r="C208" s="148" t="s">
        <v>324</v>
      </c>
      <c r="D208" s="148"/>
      <c r="E208" s="149"/>
      <c r="F208" s="147" t="s">
        <v>311</v>
      </c>
      <c r="G208" s="148" t="s">
        <v>220</v>
      </c>
      <c r="H208" s="148"/>
      <c r="I208" s="148">
        <v>82690</v>
      </c>
      <c r="J208" s="150" t="s">
        <v>266</v>
      </c>
      <c r="K208" s="151">
        <v>6.0651436815087854</v>
      </c>
      <c r="L208" s="234">
        <v>63041</v>
      </c>
      <c r="M208" s="235" t="s">
        <v>267</v>
      </c>
      <c r="N208" s="151">
        <v>8.9703945754561758</v>
      </c>
      <c r="O208" s="168">
        <v>631</v>
      </c>
      <c r="P208" s="169" t="s">
        <v>283</v>
      </c>
      <c r="Q208" s="151">
        <v>1.3</v>
      </c>
      <c r="R208" s="154">
        <v>40947</v>
      </c>
      <c r="S208" s="155">
        <v>0.59027777777777779</v>
      </c>
      <c r="T208" s="190">
        <v>1</v>
      </c>
      <c r="U208" s="158" t="s">
        <v>292</v>
      </c>
      <c r="V208" s="158"/>
      <c r="W208" s="158"/>
      <c r="X208" s="158"/>
      <c r="Y208" s="159" t="s">
        <v>376</v>
      </c>
      <c r="Z208" s="160">
        <v>41038</v>
      </c>
      <c r="AA208" s="162">
        <v>0.61538461538461542</v>
      </c>
      <c r="AB208" s="162">
        <v>44.075000000000003</v>
      </c>
      <c r="AC208" s="146">
        <v>8688</v>
      </c>
      <c r="AD208" s="174"/>
      <c r="AE208" s="196"/>
      <c r="AF208" s="196"/>
    </row>
    <row r="209" spans="1:32" s="163" customFormat="1">
      <c r="A209" s="145">
        <v>219</v>
      </c>
      <c r="B209" s="146">
        <v>12</v>
      </c>
      <c r="C209" s="148" t="s">
        <v>324</v>
      </c>
      <c r="D209" s="148"/>
      <c r="E209" s="149"/>
      <c r="F209" s="147" t="s">
        <v>311</v>
      </c>
      <c r="G209" s="148" t="s">
        <v>220</v>
      </c>
      <c r="H209" s="148"/>
      <c r="I209" s="148">
        <v>82690</v>
      </c>
      <c r="J209" s="150" t="s">
        <v>266</v>
      </c>
      <c r="K209" s="151">
        <v>6.0651436815087854</v>
      </c>
      <c r="L209" s="234">
        <v>63041</v>
      </c>
      <c r="M209" s="235" t="s">
        <v>267</v>
      </c>
      <c r="N209" s="151">
        <v>8.9703945754561758</v>
      </c>
      <c r="O209" s="168">
        <v>631</v>
      </c>
      <c r="P209" s="169" t="s">
        <v>283</v>
      </c>
      <c r="Q209" s="151">
        <v>1.3</v>
      </c>
      <c r="R209" s="154">
        <v>40947</v>
      </c>
      <c r="S209" s="155">
        <v>0.59027777777777779</v>
      </c>
      <c r="T209" s="190">
        <v>2</v>
      </c>
      <c r="U209" s="158" t="s">
        <v>292</v>
      </c>
      <c r="V209" s="158"/>
      <c r="W209" s="158"/>
      <c r="X209" s="158"/>
      <c r="Y209" s="159" t="s">
        <v>376</v>
      </c>
      <c r="Z209" s="160">
        <v>41038</v>
      </c>
      <c r="AA209" s="162">
        <v>0.61538461538461542</v>
      </c>
      <c r="AB209" s="162">
        <v>44.075000000000003</v>
      </c>
      <c r="AC209" s="146">
        <v>8688</v>
      </c>
      <c r="AD209" s="174"/>
      <c r="AE209" s="196"/>
      <c r="AF209" s="196"/>
    </row>
    <row r="210" spans="1:32" s="163" customFormat="1">
      <c r="A210" s="145">
        <v>111</v>
      </c>
      <c r="B210" s="146">
        <v>15</v>
      </c>
      <c r="C210" s="148" t="s">
        <v>324</v>
      </c>
      <c r="D210" s="148"/>
      <c r="E210" s="149"/>
      <c r="F210" s="147" t="s">
        <v>202</v>
      </c>
      <c r="G210" s="146" t="s">
        <v>214</v>
      </c>
      <c r="H210" s="148"/>
      <c r="I210" s="148">
        <v>82690</v>
      </c>
      <c r="J210" s="150" t="s">
        <v>266</v>
      </c>
      <c r="K210" s="151">
        <v>5.465992377251558</v>
      </c>
      <c r="L210" s="234">
        <v>63041</v>
      </c>
      <c r="M210" s="235" t="s">
        <v>267</v>
      </c>
      <c r="N210" s="151">
        <v>-0.50914866950780446</v>
      </c>
      <c r="O210" s="168">
        <v>631</v>
      </c>
      <c r="P210" s="169" t="s">
        <v>283</v>
      </c>
      <c r="Q210" s="151">
        <v>0.11</v>
      </c>
      <c r="R210" s="154">
        <v>40969</v>
      </c>
      <c r="S210" s="155">
        <v>0.57638888888888895</v>
      </c>
      <c r="T210" s="195">
        <v>1</v>
      </c>
      <c r="U210" s="158" t="s">
        <v>292</v>
      </c>
      <c r="V210" s="158"/>
      <c r="W210" s="158"/>
      <c r="X210" s="158"/>
      <c r="Y210" s="159" t="s">
        <v>376</v>
      </c>
      <c r="Z210" s="160">
        <v>41038</v>
      </c>
      <c r="AA210" s="162">
        <v>6</v>
      </c>
      <c r="AB210" s="162">
        <v>34</v>
      </c>
      <c r="AC210" s="146">
        <v>6756</v>
      </c>
      <c r="AD210" s="174"/>
      <c r="AE210" s="196"/>
      <c r="AF210" s="196"/>
    </row>
    <row r="211" spans="1:32" s="163" customFormat="1">
      <c r="A211" s="145">
        <v>159</v>
      </c>
      <c r="B211" s="146">
        <v>16</v>
      </c>
      <c r="C211" s="148" t="s">
        <v>324</v>
      </c>
      <c r="D211" s="148"/>
      <c r="E211" s="149"/>
      <c r="F211" s="147" t="s">
        <v>112</v>
      </c>
      <c r="G211" s="146" t="s">
        <v>112</v>
      </c>
      <c r="H211" s="148"/>
      <c r="I211" s="148">
        <v>82690</v>
      </c>
      <c r="J211" s="150" t="s">
        <v>266</v>
      </c>
      <c r="K211" s="151">
        <v>6.6142027165968376</v>
      </c>
      <c r="L211" s="234">
        <v>63041</v>
      </c>
      <c r="M211" s="235" t="s">
        <v>267</v>
      </c>
      <c r="N211" s="151">
        <v>5.0115187222219424</v>
      </c>
      <c r="O211" s="168">
        <v>631</v>
      </c>
      <c r="P211" s="169" t="s">
        <v>283</v>
      </c>
      <c r="Q211" s="151">
        <v>1.3</v>
      </c>
      <c r="R211" s="154">
        <v>40976</v>
      </c>
      <c r="S211" s="155">
        <v>0.60555555555555551</v>
      </c>
      <c r="T211" s="190">
        <v>1</v>
      </c>
      <c r="U211" s="158" t="s">
        <v>292</v>
      </c>
      <c r="V211" s="158"/>
      <c r="W211" s="158"/>
      <c r="X211" s="158"/>
      <c r="Y211" s="159" t="s">
        <v>376</v>
      </c>
      <c r="Z211" s="160">
        <v>41038</v>
      </c>
      <c r="AA211" s="162">
        <v>0.61538461538461542</v>
      </c>
      <c r="AB211" s="162">
        <v>39.329000000000001</v>
      </c>
      <c r="AC211" s="146">
        <v>7748</v>
      </c>
      <c r="AD211" s="174"/>
    </row>
    <row r="212" spans="1:32" s="163" customFormat="1">
      <c r="A212" s="145">
        <v>154</v>
      </c>
      <c r="B212" s="146">
        <v>17</v>
      </c>
      <c r="C212" s="148" t="s">
        <v>324</v>
      </c>
      <c r="D212" s="148"/>
      <c r="E212" s="149"/>
      <c r="F212" s="147" t="s">
        <v>215</v>
      </c>
      <c r="G212" s="146" t="s">
        <v>215</v>
      </c>
      <c r="H212" s="148"/>
      <c r="I212" s="148">
        <v>82690</v>
      </c>
      <c r="J212" s="150" t="s">
        <v>266</v>
      </c>
      <c r="K212" s="151">
        <v>6.3524196115739295</v>
      </c>
      <c r="L212" s="234">
        <v>63041</v>
      </c>
      <c r="M212" s="235" t="s">
        <v>267</v>
      </c>
      <c r="N212" s="151">
        <v>5.0954673522079128</v>
      </c>
      <c r="O212" s="168">
        <v>631</v>
      </c>
      <c r="P212" s="169" t="s">
        <v>283</v>
      </c>
      <c r="Q212" s="151">
        <v>1.6</v>
      </c>
      <c r="R212" s="154">
        <v>40976</v>
      </c>
      <c r="S212" s="155">
        <v>0.63611111111111118</v>
      </c>
      <c r="T212" s="195">
        <v>1</v>
      </c>
      <c r="U212" s="158" t="s">
        <v>292</v>
      </c>
      <c r="V212" s="158"/>
      <c r="W212" s="158"/>
      <c r="X212" s="158"/>
      <c r="Y212" s="159" t="s">
        <v>376</v>
      </c>
      <c r="Z212" s="160">
        <v>41038</v>
      </c>
      <c r="AA212" s="162">
        <v>0.5</v>
      </c>
      <c r="AB212" s="162">
        <v>41.509</v>
      </c>
      <c r="AC212" s="146">
        <v>8249</v>
      </c>
      <c r="AD212" s="174"/>
    </row>
    <row r="213" spans="1:32" s="163" customFormat="1">
      <c r="A213" s="145">
        <v>155</v>
      </c>
      <c r="B213" s="146">
        <v>18</v>
      </c>
      <c r="C213" s="148" t="s">
        <v>324</v>
      </c>
      <c r="D213" s="148"/>
      <c r="E213" s="149"/>
      <c r="F213" s="147" t="s">
        <v>215</v>
      </c>
      <c r="G213" s="146" t="s">
        <v>215</v>
      </c>
      <c r="H213" s="148"/>
      <c r="I213" s="148">
        <v>82690</v>
      </c>
      <c r="J213" s="150" t="s">
        <v>266</v>
      </c>
      <c r="K213" s="151">
        <v>6.4092957559840089</v>
      </c>
      <c r="L213" s="234">
        <v>63041</v>
      </c>
      <c r="M213" s="235" t="s">
        <v>267</v>
      </c>
      <c r="N213" s="151">
        <v>4.9592083644679255</v>
      </c>
      <c r="O213" s="168">
        <v>631</v>
      </c>
      <c r="P213" s="169" t="s">
        <v>283</v>
      </c>
      <c r="Q213" s="151">
        <v>1.6</v>
      </c>
      <c r="R213" s="154">
        <v>40976</v>
      </c>
      <c r="S213" s="155">
        <v>0.63611111111111118</v>
      </c>
      <c r="T213" s="195">
        <v>2</v>
      </c>
      <c r="U213" s="158" t="s">
        <v>292</v>
      </c>
      <c r="V213" s="158"/>
      <c r="W213" s="158"/>
      <c r="X213" s="158"/>
      <c r="Y213" s="159" t="s">
        <v>376</v>
      </c>
      <c r="Z213" s="160">
        <v>41038</v>
      </c>
      <c r="AA213" s="162">
        <v>0.5</v>
      </c>
      <c r="AB213" s="162">
        <v>41.883000000000003</v>
      </c>
      <c r="AC213" s="146">
        <v>7801</v>
      </c>
      <c r="AD213" s="174"/>
      <c r="AE213" s="196"/>
      <c r="AF213" s="196"/>
    </row>
    <row r="214" spans="1:32" s="163" customFormat="1">
      <c r="A214" s="145">
        <v>229</v>
      </c>
      <c r="B214" s="146">
        <v>15</v>
      </c>
      <c r="C214" s="147" t="s">
        <v>324</v>
      </c>
      <c r="D214" s="148"/>
      <c r="E214" s="149"/>
      <c r="F214" s="147" t="s">
        <v>293</v>
      </c>
      <c r="G214" s="148" t="s">
        <v>160</v>
      </c>
      <c r="H214" s="148"/>
      <c r="I214" s="148">
        <v>82690</v>
      </c>
      <c r="J214" s="150" t="s">
        <v>266</v>
      </c>
      <c r="K214" s="151">
        <v>5.7861744044180003</v>
      </c>
      <c r="L214" s="234">
        <v>63041</v>
      </c>
      <c r="M214" s="235" t="s">
        <v>267</v>
      </c>
      <c r="N214" s="151">
        <v>8.746017703699998</v>
      </c>
      <c r="O214" s="168">
        <v>631</v>
      </c>
      <c r="P214" s="169" t="s">
        <v>283</v>
      </c>
      <c r="Q214" s="151">
        <v>3.9</v>
      </c>
      <c r="R214" s="154">
        <v>40855</v>
      </c>
      <c r="S214" s="155">
        <v>0.41875000000000001</v>
      </c>
      <c r="T214" s="190">
        <v>1</v>
      </c>
      <c r="U214" s="158" t="s">
        <v>291</v>
      </c>
      <c r="V214" s="158"/>
      <c r="W214" s="158"/>
      <c r="X214" s="158" t="s">
        <v>430</v>
      </c>
      <c r="Y214" s="159" t="s">
        <v>376</v>
      </c>
      <c r="Z214" s="160">
        <v>40926</v>
      </c>
      <c r="AA214" s="161">
        <v>0.21</v>
      </c>
      <c r="AB214" s="162">
        <v>36.963999999999999</v>
      </c>
      <c r="AC214" s="146">
        <v>7321</v>
      </c>
      <c r="AD214" s="240" t="s">
        <v>434</v>
      </c>
      <c r="AE214" s="196"/>
      <c r="AF214" s="196"/>
    </row>
    <row r="215" spans="1:32" s="163" customFormat="1">
      <c r="A215" s="145">
        <v>231</v>
      </c>
      <c r="B215" s="146">
        <v>10</v>
      </c>
      <c r="C215" s="147" t="s">
        <v>324</v>
      </c>
      <c r="D215" s="148"/>
      <c r="E215" s="149"/>
      <c r="F215" s="147" t="s">
        <v>227</v>
      </c>
      <c r="G215" s="146" t="s">
        <v>221</v>
      </c>
      <c r="H215" s="148"/>
      <c r="I215" s="148">
        <v>82690</v>
      </c>
      <c r="J215" s="150" t="s">
        <v>266</v>
      </c>
      <c r="K215" s="151">
        <v>11.485725462150999</v>
      </c>
      <c r="L215" s="234">
        <v>63041</v>
      </c>
      <c r="M215" s="235" t="s">
        <v>267</v>
      </c>
      <c r="N215" s="151">
        <v>13.0001383995205</v>
      </c>
      <c r="O215" s="168">
        <v>631</v>
      </c>
      <c r="P215" s="169" t="s">
        <v>283</v>
      </c>
      <c r="Q215" s="151">
        <v>0.53</v>
      </c>
      <c r="R215" s="154">
        <v>40885</v>
      </c>
      <c r="S215" s="155">
        <v>0.65972222222222221</v>
      </c>
      <c r="T215" s="190">
        <v>1</v>
      </c>
      <c r="U215" s="158" t="s">
        <v>291</v>
      </c>
      <c r="V215" s="158"/>
      <c r="W215" s="158"/>
      <c r="X215" s="158"/>
      <c r="Y215" s="159" t="s">
        <v>376</v>
      </c>
      <c r="Z215" s="160">
        <v>41036</v>
      </c>
      <c r="AA215" s="162">
        <v>1.5094339622641511</v>
      </c>
      <c r="AB215" s="162">
        <v>44.481000000000002</v>
      </c>
      <c r="AC215" s="146">
        <v>8591</v>
      </c>
      <c r="AD215" s="174"/>
      <c r="AE215" s="196"/>
      <c r="AF215" s="196"/>
    </row>
    <row r="216" spans="1:32" s="163" customFormat="1">
      <c r="A216" s="145">
        <v>230</v>
      </c>
      <c r="B216" s="146">
        <v>11</v>
      </c>
      <c r="C216" s="147" t="s">
        <v>324</v>
      </c>
      <c r="D216" s="148"/>
      <c r="E216" s="149"/>
      <c r="F216" s="147" t="s">
        <v>28</v>
      </c>
      <c r="G216" s="146" t="s">
        <v>28</v>
      </c>
      <c r="H216" s="148"/>
      <c r="I216" s="148">
        <v>82690</v>
      </c>
      <c r="J216" s="150" t="s">
        <v>266</v>
      </c>
      <c r="K216" s="151">
        <v>4.7779726402540001</v>
      </c>
      <c r="L216" s="234">
        <v>63041</v>
      </c>
      <c r="M216" s="235" t="s">
        <v>267</v>
      </c>
      <c r="N216" s="151">
        <v>4.2768243243494997</v>
      </c>
      <c r="O216" s="168">
        <v>631</v>
      </c>
      <c r="P216" s="169" t="s">
        <v>283</v>
      </c>
      <c r="Q216" s="151">
        <v>0.46</v>
      </c>
      <c r="R216" s="154">
        <v>40891</v>
      </c>
      <c r="S216" s="155">
        <v>0.4770833333333333</v>
      </c>
      <c r="T216" s="190">
        <v>1</v>
      </c>
      <c r="U216" s="158" t="s">
        <v>291</v>
      </c>
      <c r="V216" s="158"/>
      <c r="W216" s="158"/>
      <c r="X216" s="158"/>
      <c r="Y216" s="159" t="s">
        <v>376</v>
      </c>
      <c r="Z216" s="160">
        <v>41036</v>
      </c>
      <c r="AA216" s="162">
        <v>1.7391304347826086</v>
      </c>
      <c r="AB216" s="162">
        <v>42.838999999999999</v>
      </c>
      <c r="AC216" s="146">
        <v>8341</v>
      </c>
      <c r="AD216" s="174"/>
      <c r="AE216" s="196"/>
      <c r="AF216" s="196"/>
    </row>
    <row r="217" spans="1:32" s="163" customFormat="1">
      <c r="A217" s="145">
        <v>235</v>
      </c>
      <c r="B217" s="146">
        <v>28</v>
      </c>
      <c r="C217" s="147" t="s">
        <v>324</v>
      </c>
      <c r="D217" s="148"/>
      <c r="E217" s="149"/>
      <c r="F217" s="147" t="s">
        <v>229</v>
      </c>
      <c r="G217" s="146" t="s">
        <v>95</v>
      </c>
      <c r="H217" s="148"/>
      <c r="I217" s="148">
        <v>82690</v>
      </c>
      <c r="J217" s="150" t="s">
        <v>266</v>
      </c>
      <c r="K217" s="151">
        <v>2.9984126437970002</v>
      </c>
      <c r="L217" s="234">
        <v>63041</v>
      </c>
      <c r="M217" s="235" t="s">
        <v>267</v>
      </c>
      <c r="N217" s="151">
        <v>4.0712739548224999</v>
      </c>
      <c r="O217" s="168">
        <v>631</v>
      </c>
      <c r="P217" s="169" t="s">
        <v>283</v>
      </c>
      <c r="Q217" s="151">
        <v>0.89</v>
      </c>
      <c r="R217" s="154">
        <v>40925</v>
      </c>
      <c r="S217" s="155">
        <v>0.57430555555555551</v>
      </c>
      <c r="T217" s="190">
        <v>1</v>
      </c>
      <c r="U217" s="158" t="s">
        <v>292</v>
      </c>
      <c r="V217" s="158"/>
      <c r="W217" s="158"/>
      <c r="X217" s="158"/>
      <c r="Y217" s="159" t="s">
        <v>376</v>
      </c>
      <c r="Z217" s="160">
        <v>41036</v>
      </c>
      <c r="AA217" s="162">
        <v>0.89887640449438211</v>
      </c>
      <c r="AB217" s="162">
        <v>39.661999999999999</v>
      </c>
      <c r="AC217" s="146">
        <v>7697</v>
      </c>
      <c r="AD217" s="174"/>
    </row>
    <row r="218" spans="1:32" s="163" customFormat="1">
      <c r="A218" s="145">
        <v>232</v>
      </c>
      <c r="B218" s="206">
        <v>29</v>
      </c>
      <c r="C218" s="147" t="s">
        <v>324</v>
      </c>
      <c r="D218" s="148"/>
      <c r="E218" s="207"/>
      <c r="F218" s="147" t="s">
        <v>231</v>
      </c>
      <c r="G218" s="148" t="s">
        <v>16</v>
      </c>
      <c r="H218" s="148"/>
      <c r="I218" s="148">
        <v>82690</v>
      </c>
      <c r="J218" s="150" t="s">
        <v>266</v>
      </c>
      <c r="K218" s="151">
        <v>5.1829269721859994</v>
      </c>
      <c r="L218" s="234">
        <v>63041</v>
      </c>
      <c r="M218" s="235" t="s">
        <v>267</v>
      </c>
      <c r="N218" s="151">
        <v>5.1292714526425005</v>
      </c>
      <c r="O218" s="168">
        <v>631</v>
      </c>
      <c r="P218" s="169" t="s">
        <v>283</v>
      </c>
      <c r="Q218" s="151">
        <v>1.6</v>
      </c>
      <c r="R218" s="154">
        <v>40925</v>
      </c>
      <c r="S218" s="155">
        <v>0.65625</v>
      </c>
      <c r="T218" s="190">
        <v>1</v>
      </c>
      <c r="U218" s="158" t="s">
        <v>292</v>
      </c>
      <c r="V218" s="158"/>
      <c r="W218" s="158" t="s">
        <v>431</v>
      </c>
      <c r="X218" s="158"/>
      <c r="Y218" s="159" t="s">
        <v>376</v>
      </c>
      <c r="Z218" s="208">
        <v>41036</v>
      </c>
      <c r="AA218" s="209">
        <v>0.5</v>
      </c>
      <c r="AB218" s="209">
        <v>38.15</v>
      </c>
      <c r="AC218" s="206">
        <v>7660</v>
      </c>
      <c r="AD218" s="174"/>
    </row>
    <row r="219" spans="1:32" s="163" customFormat="1">
      <c r="A219" s="145">
        <v>238</v>
      </c>
      <c r="B219" s="146">
        <v>14</v>
      </c>
      <c r="C219" s="147" t="s">
        <v>324</v>
      </c>
      <c r="D219" s="148"/>
      <c r="E219" s="149"/>
      <c r="F219" s="147" t="s">
        <v>201</v>
      </c>
      <c r="G219" s="146" t="s">
        <v>113</v>
      </c>
      <c r="H219" s="148"/>
      <c r="I219" s="148">
        <v>82690</v>
      </c>
      <c r="J219" s="150" t="s">
        <v>266</v>
      </c>
      <c r="K219" s="151">
        <v>4.9524321732551293</v>
      </c>
      <c r="L219" s="234">
        <v>63041</v>
      </c>
      <c r="M219" s="235" t="s">
        <v>267</v>
      </c>
      <c r="N219" s="151">
        <v>1.3580992443918576</v>
      </c>
      <c r="O219" s="168">
        <v>631</v>
      </c>
      <c r="P219" s="169" t="s">
        <v>283</v>
      </c>
      <c r="Q219" s="151">
        <v>0.1</v>
      </c>
      <c r="R219" s="154">
        <v>40969</v>
      </c>
      <c r="S219" s="155">
        <v>0.52361111111111114</v>
      </c>
      <c r="T219" s="190">
        <v>1</v>
      </c>
      <c r="U219" s="158" t="s">
        <v>292</v>
      </c>
      <c r="V219" s="158"/>
      <c r="W219" s="158"/>
      <c r="X219" s="158"/>
      <c r="Y219" s="159" t="s">
        <v>376</v>
      </c>
      <c r="Z219" s="160">
        <v>41038</v>
      </c>
      <c r="AA219" s="162">
        <v>6</v>
      </c>
      <c r="AB219" s="162">
        <v>30.140999999999998</v>
      </c>
      <c r="AC219" s="146">
        <v>5801</v>
      </c>
      <c r="AD219" s="174"/>
    </row>
    <row r="220" spans="1:32" s="163" customFormat="1">
      <c r="A220" s="145">
        <v>168</v>
      </c>
      <c r="B220" s="146">
        <v>5</v>
      </c>
      <c r="C220" s="148" t="s">
        <v>343</v>
      </c>
      <c r="D220" s="148"/>
      <c r="E220" s="149"/>
      <c r="F220" s="148" t="s">
        <v>183</v>
      </c>
      <c r="G220" s="146" t="s">
        <v>45</v>
      </c>
      <c r="H220" s="148"/>
      <c r="I220" s="148">
        <v>82690</v>
      </c>
      <c r="J220" s="150" t="s">
        <v>266</v>
      </c>
      <c r="K220" s="151">
        <v>6.9874629007219999</v>
      </c>
      <c r="L220" s="234">
        <v>63041</v>
      </c>
      <c r="M220" s="235" t="s">
        <v>267</v>
      </c>
      <c r="N220" s="151">
        <v>7.0862132685549994</v>
      </c>
      <c r="O220" s="168">
        <v>631</v>
      </c>
      <c r="P220" s="169" t="s">
        <v>283</v>
      </c>
      <c r="Q220" s="151">
        <v>0.24</v>
      </c>
      <c r="R220" s="165">
        <v>40624</v>
      </c>
      <c r="S220" s="180">
        <v>0.53125</v>
      </c>
      <c r="T220" s="195">
        <v>1</v>
      </c>
      <c r="U220" s="158" t="s">
        <v>353</v>
      </c>
      <c r="V220" s="158"/>
      <c r="W220" s="158"/>
      <c r="X220" s="158"/>
      <c r="Y220" s="158" t="s">
        <v>433</v>
      </c>
      <c r="Z220" s="160">
        <v>40794</v>
      </c>
      <c r="AA220" s="162">
        <v>3.3333333333333335</v>
      </c>
      <c r="AB220" s="162">
        <v>38.4</v>
      </c>
      <c r="AC220" s="146">
        <v>7528</v>
      </c>
      <c r="AD220" s="199"/>
    </row>
    <row r="221" spans="1:32" s="163" customFormat="1">
      <c r="A221" s="145">
        <v>167</v>
      </c>
      <c r="B221" s="146">
        <v>38</v>
      </c>
      <c r="C221" s="148" t="s">
        <v>343</v>
      </c>
      <c r="D221" s="148"/>
      <c r="E221" s="149"/>
      <c r="F221" s="148" t="s">
        <v>182</v>
      </c>
      <c r="G221" s="146" t="s">
        <v>44</v>
      </c>
      <c r="H221" s="148"/>
      <c r="I221" s="148">
        <v>82690</v>
      </c>
      <c r="J221" s="150" t="s">
        <v>266</v>
      </c>
      <c r="K221" s="151">
        <v>7.4087637279999994</v>
      </c>
      <c r="L221" s="234">
        <v>63041</v>
      </c>
      <c r="M221" s="235" t="s">
        <v>267</v>
      </c>
      <c r="N221" s="151">
        <v>6.1812391993820004</v>
      </c>
      <c r="O221" s="168">
        <v>631</v>
      </c>
      <c r="P221" s="169" t="s">
        <v>283</v>
      </c>
      <c r="Q221" s="151">
        <v>0.25</v>
      </c>
      <c r="R221" s="165">
        <v>40624</v>
      </c>
      <c r="S221" s="180">
        <v>0.55208333333333337</v>
      </c>
      <c r="T221" s="195">
        <v>1</v>
      </c>
      <c r="U221" s="158" t="s">
        <v>353</v>
      </c>
      <c r="V221" s="158"/>
      <c r="W221" s="158"/>
      <c r="X221" s="158"/>
      <c r="Y221" s="158" t="s">
        <v>433</v>
      </c>
      <c r="Z221" s="160">
        <v>40792</v>
      </c>
      <c r="AA221" s="162">
        <v>3.2</v>
      </c>
      <c r="AB221" s="162">
        <v>33.502000000000002</v>
      </c>
      <c r="AC221" s="146">
        <v>6649</v>
      </c>
      <c r="AD221" s="187"/>
    </row>
    <row r="222" spans="1:32" s="163" customFormat="1">
      <c r="A222" s="145">
        <v>165</v>
      </c>
      <c r="B222" s="146">
        <v>36</v>
      </c>
      <c r="C222" s="148" t="s">
        <v>343</v>
      </c>
      <c r="D222" s="148"/>
      <c r="E222" s="149"/>
      <c r="F222" s="148" t="s">
        <v>186</v>
      </c>
      <c r="G222" s="146" t="s">
        <v>42</v>
      </c>
      <c r="H222" s="148"/>
      <c r="I222" s="148">
        <v>82690</v>
      </c>
      <c r="J222" s="150" t="s">
        <v>266</v>
      </c>
      <c r="K222" s="151">
        <v>7.1530028319999994</v>
      </c>
      <c r="L222" s="234">
        <v>63041</v>
      </c>
      <c r="M222" s="235" t="s">
        <v>267</v>
      </c>
      <c r="N222" s="151">
        <v>6.6408863604320008</v>
      </c>
      <c r="O222" s="168">
        <v>631</v>
      </c>
      <c r="P222" s="169" t="s">
        <v>283</v>
      </c>
      <c r="Q222" s="151">
        <v>0.26</v>
      </c>
      <c r="R222" s="165">
        <v>40624</v>
      </c>
      <c r="S222" s="180">
        <v>0.58680555555555558</v>
      </c>
      <c r="T222" s="195">
        <v>1</v>
      </c>
      <c r="U222" s="158" t="s">
        <v>353</v>
      </c>
      <c r="V222" s="158"/>
      <c r="W222" s="158"/>
      <c r="X222" s="158"/>
      <c r="Y222" s="158" t="s">
        <v>433</v>
      </c>
      <c r="Z222" s="160">
        <v>40792</v>
      </c>
      <c r="AA222" s="162">
        <v>3.0769230769230771</v>
      </c>
      <c r="AB222" s="162">
        <v>34.414999999999999</v>
      </c>
      <c r="AC222" s="146">
        <v>6856</v>
      </c>
      <c r="AD222" s="187"/>
    </row>
    <row r="223" spans="1:32" s="163" customFormat="1">
      <c r="A223" s="145">
        <v>164</v>
      </c>
      <c r="B223" s="146">
        <v>7</v>
      </c>
      <c r="C223" s="148" t="s">
        <v>343</v>
      </c>
      <c r="D223" s="148"/>
      <c r="E223" s="149"/>
      <c r="F223" s="148" t="s">
        <v>185</v>
      </c>
      <c r="G223" s="146" t="s">
        <v>47</v>
      </c>
      <c r="H223" s="148"/>
      <c r="I223" s="148">
        <v>82690</v>
      </c>
      <c r="J223" s="150" t="s">
        <v>266</v>
      </c>
      <c r="K223" s="151">
        <v>6.292260146896</v>
      </c>
      <c r="L223" s="234">
        <v>63041</v>
      </c>
      <c r="M223" s="235" t="s">
        <v>267</v>
      </c>
      <c r="N223" s="151">
        <v>6.5127188667049989</v>
      </c>
      <c r="O223" s="168">
        <v>631</v>
      </c>
      <c r="P223" s="169" t="s">
        <v>283</v>
      </c>
      <c r="Q223" s="151">
        <v>0.34</v>
      </c>
      <c r="R223" s="165">
        <v>40624</v>
      </c>
      <c r="S223" s="180">
        <v>0.625</v>
      </c>
      <c r="T223" s="195">
        <v>1</v>
      </c>
      <c r="U223" s="158" t="s">
        <v>353</v>
      </c>
      <c r="V223" s="158"/>
      <c r="W223" s="158"/>
      <c r="X223" s="158"/>
      <c r="Y223" s="158" t="s">
        <v>433</v>
      </c>
      <c r="Z223" s="160">
        <v>40794</v>
      </c>
      <c r="AA223" s="162">
        <v>2.3529411764705883</v>
      </c>
      <c r="AB223" s="162">
        <v>36.216000000000001</v>
      </c>
      <c r="AC223" s="146">
        <v>7037</v>
      </c>
      <c r="AD223" s="199"/>
    </row>
    <row r="224" spans="1:32" s="163" customFormat="1">
      <c r="A224" s="145">
        <v>166</v>
      </c>
      <c r="B224" s="146">
        <v>37</v>
      </c>
      <c r="C224" s="148" t="s">
        <v>343</v>
      </c>
      <c r="D224" s="148"/>
      <c r="E224" s="149"/>
      <c r="F224" s="148" t="s">
        <v>187</v>
      </c>
      <c r="G224" s="146" t="s">
        <v>43</v>
      </c>
      <c r="H224" s="148"/>
      <c r="I224" s="148">
        <v>82690</v>
      </c>
      <c r="J224" s="150" t="s">
        <v>266</v>
      </c>
      <c r="K224" s="151">
        <v>7.5502720799999992</v>
      </c>
      <c r="L224" s="234">
        <v>63041</v>
      </c>
      <c r="M224" s="235" t="s">
        <v>267</v>
      </c>
      <c r="N224" s="151">
        <v>6.8464731362319995</v>
      </c>
      <c r="O224" s="168">
        <v>631</v>
      </c>
      <c r="P224" s="169" t="s">
        <v>283</v>
      </c>
      <c r="Q224" s="151">
        <v>0.24</v>
      </c>
      <c r="R224" s="165">
        <v>40624</v>
      </c>
      <c r="S224" s="180">
        <v>0.66319444444444442</v>
      </c>
      <c r="T224" s="195">
        <v>1</v>
      </c>
      <c r="U224" s="158" t="s">
        <v>353</v>
      </c>
      <c r="V224" s="158"/>
      <c r="W224" s="158"/>
      <c r="X224" s="158"/>
      <c r="Y224" s="158" t="s">
        <v>433</v>
      </c>
      <c r="Z224" s="160">
        <v>40792</v>
      </c>
      <c r="AA224" s="162">
        <v>3.3333333333333335</v>
      </c>
      <c r="AB224" s="162">
        <v>35.738999999999997</v>
      </c>
      <c r="AC224" s="146">
        <v>6990</v>
      </c>
      <c r="AD224" s="187"/>
    </row>
    <row r="225" spans="1:33" s="163" customFormat="1">
      <c r="A225" s="145">
        <v>169</v>
      </c>
      <c r="B225" s="146">
        <v>6</v>
      </c>
      <c r="C225" s="148" t="s">
        <v>343</v>
      </c>
      <c r="D225" s="148"/>
      <c r="E225" s="149"/>
      <c r="F225" s="148" t="s">
        <v>184</v>
      </c>
      <c r="G225" s="146" t="s">
        <v>46</v>
      </c>
      <c r="H225" s="148"/>
      <c r="I225" s="148">
        <v>82690</v>
      </c>
      <c r="J225" s="150" t="s">
        <v>266</v>
      </c>
      <c r="K225" s="151">
        <v>7.1828880485909989</v>
      </c>
      <c r="L225" s="234">
        <v>63041</v>
      </c>
      <c r="M225" s="235" t="s">
        <v>267</v>
      </c>
      <c r="N225" s="151">
        <v>7.4952742379149999</v>
      </c>
      <c r="O225" s="168">
        <v>631</v>
      </c>
      <c r="P225" s="169" t="s">
        <v>283</v>
      </c>
      <c r="Q225" s="151">
        <v>0.23</v>
      </c>
      <c r="R225" s="165">
        <v>40624</v>
      </c>
      <c r="S225" s="180">
        <v>0.6875</v>
      </c>
      <c r="T225" s="195">
        <v>1</v>
      </c>
      <c r="U225" s="158" t="s">
        <v>353</v>
      </c>
      <c r="V225" s="158"/>
      <c r="W225" s="158"/>
      <c r="X225" s="158"/>
      <c r="Y225" s="158" t="s">
        <v>433</v>
      </c>
      <c r="Z225" s="160">
        <v>40794</v>
      </c>
      <c r="AA225" s="162">
        <v>3.4782608695652173</v>
      </c>
      <c r="AB225" s="162">
        <v>40.078000000000003</v>
      </c>
      <c r="AC225" s="146">
        <v>7842</v>
      </c>
      <c r="AD225" s="199"/>
    </row>
    <row r="226" spans="1:33" s="163" customFormat="1">
      <c r="A226" s="145">
        <v>41</v>
      </c>
      <c r="B226" s="146">
        <v>8</v>
      </c>
      <c r="C226" s="189" t="s">
        <v>344</v>
      </c>
      <c r="D226" s="146" t="s">
        <v>115</v>
      </c>
      <c r="E226" s="149"/>
      <c r="F226" s="189" t="s">
        <v>48</v>
      </c>
      <c r="G226" s="146" t="s">
        <v>48</v>
      </c>
      <c r="H226" s="146"/>
      <c r="I226" s="146">
        <v>82690</v>
      </c>
      <c r="J226" s="167" t="s">
        <v>266</v>
      </c>
      <c r="K226" s="162">
        <v>11.527688822415</v>
      </c>
      <c r="L226" s="234">
        <v>63041</v>
      </c>
      <c r="M226" s="235" t="s">
        <v>267</v>
      </c>
      <c r="N226" s="162">
        <v>13.700934128305002</v>
      </c>
      <c r="O226" s="168">
        <v>631</v>
      </c>
      <c r="P226" s="169" t="s">
        <v>283</v>
      </c>
      <c r="Q226" s="162">
        <v>1.2</v>
      </c>
      <c r="R226" s="165">
        <v>40681</v>
      </c>
      <c r="S226" s="180">
        <v>0.4548611111111111</v>
      </c>
      <c r="T226" s="195">
        <v>1</v>
      </c>
      <c r="U226" s="158" t="s">
        <v>354</v>
      </c>
      <c r="V226" s="158"/>
      <c r="W226" s="158"/>
      <c r="X226" s="158"/>
      <c r="Y226" s="158" t="s">
        <v>433</v>
      </c>
      <c r="Z226" s="160">
        <v>40794</v>
      </c>
      <c r="AA226" s="162">
        <v>0.66666666666666674</v>
      </c>
      <c r="AB226" s="162">
        <v>38.637999999999998</v>
      </c>
      <c r="AC226" s="146">
        <v>7277</v>
      </c>
      <c r="AD226" s="199" t="s">
        <v>250</v>
      </c>
      <c r="AE226" s="164"/>
      <c r="AF226" s="164"/>
      <c r="AG226" s="191"/>
    </row>
    <row r="227" spans="1:33" s="163" customFormat="1">
      <c r="A227" s="145">
        <v>47</v>
      </c>
      <c r="B227" s="146">
        <v>9</v>
      </c>
      <c r="C227" s="189" t="s">
        <v>344</v>
      </c>
      <c r="D227" s="146" t="s">
        <v>115</v>
      </c>
      <c r="E227" s="149"/>
      <c r="F227" s="146" t="s">
        <v>178</v>
      </c>
      <c r="G227" s="146" t="s">
        <v>49</v>
      </c>
      <c r="H227" s="146"/>
      <c r="I227" s="146">
        <v>82690</v>
      </c>
      <c r="J227" s="167" t="s">
        <v>266</v>
      </c>
      <c r="K227" s="162">
        <v>13.398678901926001</v>
      </c>
      <c r="L227" s="234">
        <v>63041</v>
      </c>
      <c r="M227" s="235" t="s">
        <v>267</v>
      </c>
      <c r="N227" s="162">
        <v>15.864779496094998</v>
      </c>
      <c r="O227" s="168">
        <v>631</v>
      </c>
      <c r="P227" s="169" t="s">
        <v>283</v>
      </c>
      <c r="Q227" s="162">
        <v>0.59</v>
      </c>
      <c r="R227" s="165">
        <v>40681</v>
      </c>
      <c r="S227" s="180">
        <v>0.55208333333333337</v>
      </c>
      <c r="T227" s="195">
        <v>1</v>
      </c>
      <c r="U227" s="158" t="s">
        <v>354</v>
      </c>
      <c r="V227" s="158"/>
      <c r="W227" s="158"/>
      <c r="X227" s="158"/>
      <c r="Y227" s="158" t="s">
        <v>433</v>
      </c>
      <c r="Z227" s="160">
        <v>40794</v>
      </c>
      <c r="AA227" s="162">
        <v>1.3559322033898307</v>
      </c>
      <c r="AB227" s="162">
        <v>38.484000000000002</v>
      </c>
      <c r="AC227" s="146">
        <v>7293</v>
      </c>
      <c r="AD227" s="199" t="s">
        <v>250</v>
      </c>
      <c r="AE227" s="164"/>
      <c r="AF227" s="164"/>
      <c r="AG227" s="164"/>
    </row>
    <row r="228" spans="1:33" s="163" customFormat="1">
      <c r="A228" s="145">
        <v>170</v>
      </c>
      <c r="B228" s="210">
        <v>10</v>
      </c>
      <c r="C228" s="211" t="s">
        <v>344</v>
      </c>
      <c r="D228" s="212"/>
      <c r="E228" s="149"/>
      <c r="F228" s="189" t="s">
        <v>50</v>
      </c>
      <c r="G228" s="146" t="s">
        <v>50</v>
      </c>
      <c r="H228" s="148"/>
      <c r="I228" s="148">
        <v>82690</v>
      </c>
      <c r="J228" s="150" t="s">
        <v>266</v>
      </c>
      <c r="K228" s="151">
        <v>16.328260012207</v>
      </c>
      <c r="L228" s="234">
        <v>63041</v>
      </c>
      <c r="M228" s="235" t="s">
        <v>267</v>
      </c>
      <c r="N228" s="151">
        <v>15.436753943455001</v>
      </c>
      <c r="O228" s="168">
        <v>631</v>
      </c>
      <c r="P228" s="169" t="s">
        <v>283</v>
      </c>
      <c r="Q228" s="151">
        <v>0.52</v>
      </c>
      <c r="R228" s="165">
        <v>40681</v>
      </c>
      <c r="S228" s="180">
        <v>0.59027777777777779</v>
      </c>
      <c r="T228" s="195">
        <v>1</v>
      </c>
      <c r="U228" s="158" t="s">
        <v>354</v>
      </c>
      <c r="V228" s="158"/>
      <c r="W228" s="158"/>
      <c r="X228" s="158"/>
      <c r="Y228" s="158" t="s">
        <v>433</v>
      </c>
      <c r="Z228" s="160">
        <v>40794</v>
      </c>
      <c r="AA228" s="162">
        <v>1.5384615384615385</v>
      </c>
      <c r="AB228" s="162">
        <v>35.494</v>
      </c>
      <c r="AC228" s="146">
        <v>6738</v>
      </c>
      <c r="AD228" s="199"/>
    </row>
    <row r="229" spans="1:33" s="163" customFormat="1">
      <c r="A229" s="145">
        <v>171</v>
      </c>
      <c r="B229" s="210">
        <v>11</v>
      </c>
      <c r="C229" s="211" t="s">
        <v>344</v>
      </c>
      <c r="D229" s="212"/>
      <c r="E229" s="149"/>
      <c r="F229" s="189" t="s">
        <v>50</v>
      </c>
      <c r="G229" s="146" t="s">
        <v>50</v>
      </c>
      <c r="H229" s="148"/>
      <c r="I229" s="148">
        <v>82690</v>
      </c>
      <c r="J229" s="150" t="s">
        <v>266</v>
      </c>
      <c r="K229" s="151">
        <v>16.288549380035999</v>
      </c>
      <c r="L229" s="234">
        <v>63041</v>
      </c>
      <c r="M229" s="235" t="s">
        <v>267</v>
      </c>
      <c r="N229" s="151">
        <v>15.420160943765</v>
      </c>
      <c r="O229" s="168">
        <v>631</v>
      </c>
      <c r="P229" s="169" t="s">
        <v>283</v>
      </c>
      <c r="Q229" s="151">
        <v>0.52</v>
      </c>
      <c r="R229" s="165">
        <v>40681</v>
      </c>
      <c r="S229" s="180">
        <v>0.59027777777777779</v>
      </c>
      <c r="T229" s="195">
        <v>2</v>
      </c>
      <c r="U229" s="158" t="s">
        <v>354</v>
      </c>
      <c r="V229" s="158"/>
      <c r="W229" s="158"/>
      <c r="X229" s="158"/>
      <c r="Y229" s="158" t="s">
        <v>433</v>
      </c>
      <c r="Z229" s="160">
        <v>40794</v>
      </c>
      <c r="AA229" s="162">
        <v>1.5384615384615385</v>
      </c>
      <c r="AB229" s="162">
        <v>37.548999999999999</v>
      </c>
      <c r="AC229" s="146">
        <v>7204</v>
      </c>
      <c r="AD229" s="199"/>
    </row>
    <row r="230" spans="1:33" s="163" customFormat="1">
      <c r="A230" s="145">
        <v>176</v>
      </c>
      <c r="B230" s="210">
        <v>12</v>
      </c>
      <c r="C230" s="211" t="s">
        <v>344</v>
      </c>
      <c r="D230" s="212"/>
      <c r="E230" s="149"/>
      <c r="F230" s="189" t="s">
        <v>176</v>
      </c>
      <c r="G230" s="146" t="s">
        <v>51</v>
      </c>
      <c r="H230" s="148"/>
      <c r="I230" s="148">
        <v>82690</v>
      </c>
      <c r="J230" s="150" t="s">
        <v>266</v>
      </c>
      <c r="K230" s="151">
        <v>21.080351732191001</v>
      </c>
      <c r="L230" s="234">
        <v>63041</v>
      </c>
      <c r="M230" s="235" t="s">
        <v>267</v>
      </c>
      <c r="N230" s="151">
        <v>21.310548970404998</v>
      </c>
      <c r="O230" s="168">
        <v>631</v>
      </c>
      <c r="P230" s="169" t="s">
        <v>283</v>
      </c>
      <c r="Q230" s="151">
        <v>0.22</v>
      </c>
      <c r="R230" s="165">
        <v>40682</v>
      </c>
      <c r="S230" s="180">
        <v>0.70833333333333337</v>
      </c>
      <c r="T230" s="195">
        <v>1</v>
      </c>
      <c r="U230" s="158" t="s">
        <v>354</v>
      </c>
      <c r="V230" s="158"/>
      <c r="W230" s="158"/>
      <c r="X230" s="158"/>
      <c r="Y230" s="158" t="s">
        <v>433</v>
      </c>
      <c r="Z230" s="160">
        <v>40794</v>
      </c>
      <c r="AA230" s="162">
        <v>3.6363636363636367</v>
      </c>
      <c r="AB230" s="162">
        <v>37.024999999999999</v>
      </c>
      <c r="AC230" s="146">
        <v>7075</v>
      </c>
      <c r="AD230" s="199"/>
    </row>
    <row r="231" spans="1:33" s="163" customFormat="1">
      <c r="A231" s="145">
        <v>172</v>
      </c>
      <c r="B231" s="210">
        <v>9</v>
      </c>
      <c r="C231" s="211" t="s">
        <v>344</v>
      </c>
      <c r="D231" s="212"/>
      <c r="E231" s="149"/>
      <c r="F231" s="189" t="s">
        <v>179</v>
      </c>
      <c r="G231" s="146" t="s">
        <v>58</v>
      </c>
      <c r="H231" s="148"/>
      <c r="I231" s="148">
        <v>82690</v>
      </c>
      <c r="J231" s="150" t="s">
        <v>266</v>
      </c>
      <c r="K231" s="151">
        <v>15.879900778635658</v>
      </c>
      <c r="L231" s="234">
        <v>63041</v>
      </c>
      <c r="M231" s="235" t="s">
        <v>267</v>
      </c>
      <c r="N231" s="151">
        <v>14.605990828853514</v>
      </c>
      <c r="O231" s="168">
        <v>631</v>
      </c>
      <c r="P231" s="169" t="s">
        <v>283</v>
      </c>
      <c r="Q231" s="151">
        <v>0.49529954545361016</v>
      </c>
      <c r="R231" s="165">
        <v>40682</v>
      </c>
      <c r="S231" s="180">
        <v>0.77083333333333337</v>
      </c>
      <c r="T231" s="195">
        <v>1</v>
      </c>
      <c r="U231" s="158" t="s">
        <v>354</v>
      </c>
      <c r="V231" s="158"/>
      <c r="W231" s="158"/>
      <c r="X231" s="158"/>
      <c r="Y231" s="158" t="s">
        <v>433</v>
      </c>
      <c r="Z231" s="160">
        <v>40821</v>
      </c>
      <c r="AA231" s="162">
        <v>1.6151841998307026</v>
      </c>
      <c r="AB231" s="162">
        <v>33.738999999999997</v>
      </c>
      <c r="AC231" s="146">
        <v>6636</v>
      </c>
      <c r="AD231" s="199"/>
    </row>
    <row r="232" spans="1:33" s="163" customFormat="1">
      <c r="A232" s="145">
        <v>173</v>
      </c>
      <c r="B232" s="210">
        <v>10</v>
      </c>
      <c r="C232" s="211" t="s">
        <v>344</v>
      </c>
      <c r="D232" s="212"/>
      <c r="E232" s="149"/>
      <c r="F232" s="189" t="s">
        <v>179</v>
      </c>
      <c r="G232" s="146" t="s">
        <v>58</v>
      </c>
      <c r="H232" s="148"/>
      <c r="I232" s="148">
        <v>82690</v>
      </c>
      <c r="J232" s="150" t="s">
        <v>266</v>
      </c>
      <c r="K232" s="151">
        <v>15.607997452394397</v>
      </c>
      <c r="L232" s="234">
        <v>63041</v>
      </c>
      <c r="M232" s="235" t="s">
        <v>267</v>
      </c>
      <c r="N232" s="151">
        <v>13.957096642541831</v>
      </c>
      <c r="O232" s="168">
        <v>631</v>
      </c>
      <c r="P232" s="169" t="s">
        <v>283</v>
      </c>
      <c r="Q232" s="151">
        <v>0.49529954545361016</v>
      </c>
      <c r="R232" s="165">
        <v>40682</v>
      </c>
      <c r="S232" s="180">
        <v>0.77083333333333337</v>
      </c>
      <c r="T232" s="195">
        <v>2</v>
      </c>
      <c r="U232" s="158" t="s">
        <v>354</v>
      </c>
      <c r="V232" s="158"/>
      <c r="W232" s="158"/>
      <c r="X232" s="158"/>
      <c r="Y232" s="158" t="s">
        <v>433</v>
      </c>
      <c r="Z232" s="160">
        <v>40821</v>
      </c>
      <c r="AA232" s="162">
        <v>1.6151841998307026</v>
      </c>
      <c r="AB232" s="162">
        <v>33.789000000000001</v>
      </c>
      <c r="AC232" s="146">
        <v>6562</v>
      </c>
      <c r="AD232" s="199"/>
    </row>
    <row r="233" spans="1:33" s="163" customFormat="1">
      <c r="A233" s="145">
        <v>177</v>
      </c>
      <c r="B233" s="210">
        <v>14</v>
      </c>
      <c r="C233" s="211" t="s">
        <v>344</v>
      </c>
      <c r="D233" s="212"/>
      <c r="E233" s="149"/>
      <c r="F233" s="189" t="s">
        <v>177</v>
      </c>
      <c r="G233" s="146" t="s">
        <v>52</v>
      </c>
      <c r="H233" s="148"/>
      <c r="I233" s="148">
        <v>82690</v>
      </c>
      <c r="J233" s="150" t="s">
        <v>266</v>
      </c>
      <c r="K233" s="151">
        <v>8.4266981965909995</v>
      </c>
      <c r="L233" s="234">
        <v>63041</v>
      </c>
      <c r="M233" s="235" t="s">
        <v>267</v>
      </c>
      <c r="N233" s="151">
        <v>11.873427996195</v>
      </c>
      <c r="O233" s="168">
        <v>631</v>
      </c>
      <c r="P233" s="169" t="s">
        <v>283</v>
      </c>
      <c r="Q233" s="151">
        <v>0.16</v>
      </c>
      <c r="R233" s="165">
        <v>40682</v>
      </c>
      <c r="S233" s="180">
        <v>0.79861111111111116</v>
      </c>
      <c r="T233" s="195">
        <v>1</v>
      </c>
      <c r="U233" s="158" t="s">
        <v>354</v>
      </c>
      <c r="V233" s="158"/>
      <c r="W233" s="158"/>
      <c r="X233" s="158"/>
      <c r="Y233" s="158" t="s">
        <v>433</v>
      </c>
      <c r="Z233" s="160">
        <v>40794</v>
      </c>
      <c r="AA233" s="162">
        <v>5</v>
      </c>
      <c r="AB233" s="162">
        <v>41.094000000000001</v>
      </c>
      <c r="AC233" s="146">
        <v>7968</v>
      </c>
      <c r="AD233" s="199"/>
      <c r="AE233" s="196"/>
      <c r="AF233" s="196"/>
    </row>
    <row r="234" spans="1:33" s="163" customFormat="1">
      <c r="A234" s="145">
        <v>174</v>
      </c>
      <c r="B234" s="210">
        <v>7</v>
      </c>
      <c r="C234" s="211" t="s">
        <v>344</v>
      </c>
      <c r="D234" s="212"/>
      <c r="E234" s="149"/>
      <c r="F234" s="189" t="s">
        <v>57</v>
      </c>
      <c r="G234" s="203" t="s">
        <v>57</v>
      </c>
      <c r="H234" s="148"/>
      <c r="I234" s="148">
        <v>82690</v>
      </c>
      <c r="J234" s="150" t="s">
        <v>266</v>
      </c>
      <c r="K234" s="151">
        <v>17.259936251575677</v>
      </c>
      <c r="L234" s="234">
        <v>63041</v>
      </c>
      <c r="M234" s="235" t="s">
        <v>267</v>
      </c>
      <c r="N234" s="151">
        <v>16.907946731245335</v>
      </c>
      <c r="O234" s="168">
        <v>631</v>
      </c>
      <c r="P234" s="169" t="s">
        <v>283</v>
      </c>
      <c r="Q234" s="151">
        <v>0.12</v>
      </c>
      <c r="R234" s="204">
        <v>40682</v>
      </c>
      <c r="S234" s="205">
        <v>0.84375</v>
      </c>
      <c r="T234" s="195">
        <v>1</v>
      </c>
      <c r="U234" s="158" t="s">
        <v>354</v>
      </c>
      <c r="V234" s="158"/>
      <c r="W234" s="158"/>
      <c r="X234" s="158"/>
      <c r="Y234" s="158" t="s">
        <v>433</v>
      </c>
      <c r="Z234" s="160">
        <v>40821</v>
      </c>
      <c r="AA234" s="162">
        <v>6</v>
      </c>
      <c r="AB234" s="162">
        <v>36.765999999999998</v>
      </c>
      <c r="AC234" s="146">
        <v>6998</v>
      </c>
      <c r="AD234" s="199"/>
    </row>
    <row r="235" spans="1:33" s="163" customFormat="1">
      <c r="A235" s="145">
        <v>175</v>
      </c>
      <c r="B235" s="210">
        <v>8</v>
      </c>
      <c r="C235" s="211" t="s">
        <v>344</v>
      </c>
      <c r="D235" s="212"/>
      <c r="E235" s="149"/>
      <c r="F235" s="148" t="s">
        <v>57</v>
      </c>
      <c r="G235" s="203" t="s">
        <v>57</v>
      </c>
      <c r="H235" s="148"/>
      <c r="I235" s="148">
        <v>82690</v>
      </c>
      <c r="J235" s="150" t="s">
        <v>266</v>
      </c>
      <c r="K235" s="151">
        <v>17.433767817612523</v>
      </c>
      <c r="L235" s="234">
        <v>63041</v>
      </c>
      <c r="M235" s="235" t="s">
        <v>267</v>
      </c>
      <c r="N235" s="151">
        <v>16.981315620653977</v>
      </c>
      <c r="O235" s="168">
        <v>631</v>
      </c>
      <c r="P235" s="169" t="s">
        <v>283</v>
      </c>
      <c r="Q235" s="151">
        <v>0.12</v>
      </c>
      <c r="R235" s="204">
        <v>40682</v>
      </c>
      <c r="S235" s="205">
        <v>0.84375</v>
      </c>
      <c r="T235" s="195">
        <v>2</v>
      </c>
      <c r="U235" s="158" t="s">
        <v>354</v>
      </c>
      <c r="V235" s="158"/>
      <c r="W235" s="158"/>
      <c r="X235" s="158"/>
      <c r="Y235" s="158" t="s">
        <v>433</v>
      </c>
      <c r="Z235" s="160">
        <v>40821</v>
      </c>
      <c r="AA235" s="162">
        <v>6</v>
      </c>
      <c r="AB235" s="162">
        <v>35.924999999999997</v>
      </c>
      <c r="AC235" s="146">
        <v>6799</v>
      </c>
      <c r="AD235" s="199"/>
      <c r="AE235" s="196"/>
      <c r="AF235" s="196"/>
    </row>
    <row r="236" spans="1:33" s="163" customFormat="1">
      <c r="A236" s="145">
        <v>236</v>
      </c>
      <c r="B236" s="210">
        <v>5</v>
      </c>
      <c r="C236" s="213" t="s">
        <v>345</v>
      </c>
      <c r="D236" s="212"/>
      <c r="E236" s="149"/>
      <c r="F236" s="147" t="s">
        <v>302</v>
      </c>
      <c r="G236" s="146" t="s">
        <v>224</v>
      </c>
      <c r="H236" s="148"/>
      <c r="I236" s="148">
        <v>82690</v>
      </c>
      <c r="J236" s="150" t="s">
        <v>266</v>
      </c>
      <c r="K236" s="151">
        <v>3.506547623466</v>
      </c>
      <c r="L236" s="234">
        <v>63041</v>
      </c>
      <c r="M236" s="235" t="s">
        <v>267</v>
      </c>
      <c r="N236" s="151">
        <v>4.4731887666304999</v>
      </c>
      <c r="O236" s="168">
        <v>631</v>
      </c>
      <c r="P236" s="169" t="s">
        <v>283</v>
      </c>
      <c r="Q236" s="151">
        <v>1.9</v>
      </c>
      <c r="R236" s="154">
        <v>40823</v>
      </c>
      <c r="S236" s="155">
        <v>0.46736111111111112</v>
      </c>
      <c r="T236" s="190">
        <v>1</v>
      </c>
      <c r="U236" s="158" t="s">
        <v>352</v>
      </c>
      <c r="V236" s="158"/>
      <c r="W236" s="158"/>
      <c r="X236" s="158"/>
      <c r="Y236" s="159" t="s">
        <v>376</v>
      </c>
      <c r="Z236" s="160">
        <v>41036</v>
      </c>
      <c r="AA236" s="162">
        <v>0.4210526315789474</v>
      </c>
      <c r="AB236" s="162">
        <v>44.6</v>
      </c>
      <c r="AC236" s="146">
        <v>8616</v>
      </c>
      <c r="AD236" s="174"/>
    </row>
    <row r="237" spans="1:33" s="163" customFormat="1">
      <c r="A237" s="145">
        <v>237</v>
      </c>
      <c r="B237" s="210">
        <v>6</v>
      </c>
      <c r="C237" s="213" t="s">
        <v>345</v>
      </c>
      <c r="D237" s="212"/>
      <c r="E237" s="149"/>
      <c r="F237" s="147" t="s">
        <v>302</v>
      </c>
      <c r="G237" s="146" t="s">
        <v>224</v>
      </c>
      <c r="H237" s="148"/>
      <c r="I237" s="148">
        <v>82690</v>
      </c>
      <c r="J237" s="150" t="s">
        <v>266</v>
      </c>
      <c r="K237" s="151">
        <v>3.3162658604990001</v>
      </c>
      <c r="L237" s="234">
        <v>63041</v>
      </c>
      <c r="M237" s="235" t="s">
        <v>267</v>
      </c>
      <c r="N237" s="151">
        <v>4.1849653017844997</v>
      </c>
      <c r="O237" s="168">
        <v>631</v>
      </c>
      <c r="P237" s="169" t="s">
        <v>283</v>
      </c>
      <c r="Q237" s="151">
        <v>1.9</v>
      </c>
      <c r="R237" s="154">
        <v>40823</v>
      </c>
      <c r="S237" s="155">
        <v>0.46736111111111112</v>
      </c>
      <c r="T237" s="190">
        <v>2</v>
      </c>
      <c r="U237" s="158" t="s">
        <v>352</v>
      </c>
      <c r="V237" s="158"/>
      <c r="W237" s="158"/>
      <c r="X237" s="158"/>
      <c r="Y237" s="159" t="s">
        <v>376</v>
      </c>
      <c r="Z237" s="160">
        <v>41036</v>
      </c>
      <c r="AA237" s="162">
        <v>0.4210526315789474</v>
      </c>
      <c r="AB237" s="162">
        <v>43.741999999999997</v>
      </c>
      <c r="AC237" s="146">
        <v>8385</v>
      </c>
      <c r="AD237" s="174"/>
    </row>
    <row r="238" spans="1:33" s="163" customFormat="1">
      <c r="A238" s="145">
        <v>199</v>
      </c>
      <c r="B238" s="210">
        <v>15</v>
      </c>
      <c r="C238" s="163" t="s">
        <v>345</v>
      </c>
      <c r="D238" s="212"/>
      <c r="E238" s="149"/>
      <c r="F238" s="148" t="s">
        <v>191</v>
      </c>
      <c r="G238" s="146" t="s">
        <v>7</v>
      </c>
      <c r="H238" s="148"/>
      <c r="I238" s="148">
        <v>82690</v>
      </c>
      <c r="J238" s="150" t="s">
        <v>266</v>
      </c>
      <c r="K238" s="151">
        <v>9.2237603492859996</v>
      </c>
      <c r="L238" s="234">
        <v>63041</v>
      </c>
      <c r="M238" s="235" t="s">
        <v>267</v>
      </c>
      <c r="N238" s="151">
        <v>3.6850900919354994</v>
      </c>
      <c r="O238" s="168">
        <v>631</v>
      </c>
      <c r="P238" s="169" t="s">
        <v>283</v>
      </c>
      <c r="Q238" s="151">
        <v>0.85</v>
      </c>
      <c r="R238" s="154">
        <v>40899</v>
      </c>
      <c r="S238" s="155">
        <v>0.42222222222222222</v>
      </c>
      <c r="T238" s="190">
        <v>1</v>
      </c>
      <c r="U238" s="158" t="s">
        <v>352</v>
      </c>
      <c r="V238" s="158"/>
      <c r="W238" s="158"/>
      <c r="X238" s="158"/>
      <c r="Y238" s="158" t="s">
        <v>433</v>
      </c>
      <c r="Z238" s="160">
        <v>41036</v>
      </c>
      <c r="AA238" s="162">
        <v>0.94117647058823539</v>
      </c>
      <c r="AB238" s="162">
        <v>45.713999999999999</v>
      </c>
      <c r="AC238" s="146">
        <v>8689</v>
      </c>
      <c r="AD238" s="174"/>
    </row>
    <row r="239" spans="1:33" s="163" customFormat="1">
      <c r="A239" s="145">
        <v>204</v>
      </c>
      <c r="B239" s="210">
        <v>16</v>
      </c>
      <c r="C239" s="163" t="s">
        <v>345</v>
      </c>
      <c r="D239" s="212"/>
      <c r="E239" s="149"/>
      <c r="F239" s="148" t="s">
        <v>192</v>
      </c>
      <c r="G239" s="146" t="s">
        <v>8</v>
      </c>
      <c r="H239" s="148"/>
      <c r="I239" s="148">
        <v>82690</v>
      </c>
      <c r="J239" s="150" t="s">
        <v>266</v>
      </c>
      <c r="K239" s="151">
        <v>9.8740172900090002</v>
      </c>
      <c r="L239" s="234">
        <v>63041</v>
      </c>
      <c r="M239" s="235" t="s">
        <v>267</v>
      </c>
      <c r="N239" s="151">
        <v>5.2270807120144998</v>
      </c>
      <c r="O239" s="168">
        <v>631</v>
      </c>
      <c r="P239" s="169" t="s">
        <v>283</v>
      </c>
      <c r="Q239" s="151">
        <v>0.68</v>
      </c>
      <c r="R239" s="154">
        <v>40899</v>
      </c>
      <c r="S239" s="155">
        <v>0.43263888888888885</v>
      </c>
      <c r="T239" s="190">
        <v>1</v>
      </c>
      <c r="U239" s="158" t="s">
        <v>352</v>
      </c>
      <c r="V239" s="158"/>
      <c r="W239" s="158"/>
      <c r="X239" s="158"/>
      <c r="Y239" s="158" t="s">
        <v>433</v>
      </c>
      <c r="Z239" s="160">
        <v>41036</v>
      </c>
      <c r="AA239" s="162">
        <v>1.1764705882352942</v>
      </c>
      <c r="AB239" s="162">
        <v>41.104999999999997</v>
      </c>
      <c r="AC239" s="146">
        <v>7867</v>
      </c>
      <c r="AD239" s="174"/>
      <c r="AE239" s="196"/>
      <c r="AF239" s="196"/>
    </row>
    <row r="240" spans="1:33" s="163" customFormat="1">
      <c r="A240" s="145">
        <v>207</v>
      </c>
      <c r="B240" s="210">
        <v>18</v>
      </c>
      <c r="C240" s="163" t="s">
        <v>345</v>
      </c>
      <c r="D240" s="212"/>
      <c r="E240" s="149"/>
      <c r="F240" s="147" t="s">
        <v>320</v>
      </c>
      <c r="G240" s="146" t="s">
        <v>219</v>
      </c>
      <c r="H240" s="148"/>
      <c r="I240" s="148">
        <v>82690</v>
      </c>
      <c r="J240" s="150" t="s">
        <v>266</v>
      </c>
      <c r="K240" s="151">
        <v>8.103397537647</v>
      </c>
      <c r="L240" s="234">
        <v>63041</v>
      </c>
      <c r="M240" s="235" t="s">
        <v>267</v>
      </c>
      <c r="N240" s="151">
        <v>5.3954023915524996</v>
      </c>
      <c r="O240" s="168">
        <v>631</v>
      </c>
      <c r="P240" s="169" t="s">
        <v>283</v>
      </c>
      <c r="Q240" s="151">
        <v>0.36</v>
      </c>
      <c r="R240" s="154">
        <v>40899</v>
      </c>
      <c r="S240" s="155">
        <v>0.57916666666666672</v>
      </c>
      <c r="T240" s="190">
        <v>1</v>
      </c>
      <c r="U240" s="158" t="s">
        <v>352</v>
      </c>
      <c r="V240" s="158"/>
      <c r="W240" s="158"/>
      <c r="X240" s="158"/>
      <c r="Y240" s="158" t="s">
        <v>432</v>
      </c>
      <c r="Z240" s="160">
        <v>41036</v>
      </c>
      <c r="AA240" s="162">
        <v>2.2222222222222223</v>
      </c>
      <c r="AB240" s="162">
        <v>41.701000000000001</v>
      </c>
      <c r="AC240" s="146">
        <v>7850</v>
      </c>
      <c r="AD240" s="174"/>
      <c r="AE240" s="196"/>
      <c r="AF240" s="196"/>
    </row>
    <row r="241" spans="1:32" s="163" customFormat="1">
      <c r="A241" s="145">
        <v>195</v>
      </c>
      <c r="B241" s="210">
        <v>19</v>
      </c>
      <c r="C241" s="163" t="s">
        <v>345</v>
      </c>
      <c r="D241" s="212"/>
      <c r="E241" s="149"/>
      <c r="F241" s="147" t="s">
        <v>318</v>
      </c>
      <c r="G241" s="146" t="s">
        <v>217</v>
      </c>
      <c r="H241" s="148"/>
      <c r="I241" s="148">
        <v>82690</v>
      </c>
      <c r="J241" s="150" t="s">
        <v>266</v>
      </c>
      <c r="K241" s="151">
        <v>9.408987790286</v>
      </c>
      <c r="L241" s="234">
        <v>63041</v>
      </c>
      <c r="M241" s="235" t="s">
        <v>267</v>
      </c>
      <c r="N241" s="151">
        <v>5.6002956154574992</v>
      </c>
      <c r="O241" s="168">
        <v>631</v>
      </c>
      <c r="P241" s="169" t="s">
        <v>283</v>
      </c>
      <c r="Q241" s="151">
        <v>0.31</v>
      </c>
      <c r="R241" s="154">
        <v>40899</v>
      </c>
      <c r="S241" s="155">
        <v>0.58819444444444446</v>
      </c>
      <c r="T241" s="190">
        <v>1</v>
      </c>
      <c r="U241" s="158" t="s">
        <v>352</v>
      </c>
      <c r="V241" s="158"/>
      <c r="W241" s="158"/>
      <c r="X241" s="158"/>
      <c r="Y241" s="158" t="s">
        <v>432</v>
      </c>
      <c r="Z241" s="160">
        <v>41036</v>
      </c>
      <c r="AA241" s="162">
        <v>2.580645161290323</v>
      </c>
      <c r="AB241" s="162">
        <v>40.243000000000002</v>
      </c>
      <c r="AC241" s="146">
        <v>7458</v>
      </c>
      <c r="AD241" s="174"/>
    </row>
    <row r="242" spans="1:32" s="163" customFormat="1">
      <c r="A242" s="145">
        <v>194</v>
      </c>
      <c r="B242" s="210">
        <v>20</v>
      </c>
      <c r="C242" s="163" t="s">
        <v>345</v>
      </c>
      <c r="D242" s="212"/>
      <c r="E242" s="149"/>
      <c r="F242" s="147" t="s">
        <v>317</v>
      </c>
      <c r="G242" s="146" t="s">
        <v>216</v>
      </c>
      <c r="H242" s="148"/>
      <c r="I242" s="148">
        <v>82690</v>
      </c>
      <c r="J242" s="150" t="s">
        <v>266</v>
      </c>
      <c r="K242" s="151">
        <v>7.6098452926209985</v>
      </c>
      <c r="L242" s="234">
        <v>63041</v>
      </c>
      <c r="M242" s="235" t="s">
        <v>267</v>
      </c>
      <c r="N242" s="151">
        <v>6.8478723717505012</v>
      </c>
      <c r="O242" s="168">
        <v>631</v>
      </c>
      <c r="P242" s="169" t="s">
        <v>283</v>
      </c>
      <c r="Q242" s="151">
        <v>0.33</v>
      </c>
      <c r="R242" s="154">
        <v>40899</v>
      </c>
      <c r="S242" s="155">
        <v>0.64513888888888882</v>
      </c>
      <c r="T242" s="190">
        <v>1</v>
      </c>
      <c r="U242" s="158" t="s">
        <v>352</v>
      </c>
      <c r="V242" s="158"/>
      <c r="W242" s="158"/>
      <c r="X242" s="158"/>
      <c r="Y242" s="158" t="s">
        <v>432</v>
      </c>
      <c r="Z242" s="160">
        <v>41036</v>
      </c>
      <c r="AA242" s="162">
        <v>2.4242424242424243</v>
      </c>
      <c r="AB242" s="162">
        <v>38.057000000000002</v>
      </c>
      <c r="AC242" s="146">
        <v>7294</v>
      </c>
      <c r="AD242" s="174"/>
      <c r="AE242" s="196"/>
      <c r="AF242" s="196"/>
    </row>
    <row r="243" spans="1:32" s="163" customFormat="1" ht="13.5" thickBot="1">
      <c r="A243" s="214">
        <v>206</v>
      </c>
      <c r="B243" s="215">
        <v>21</v>
      </c>
      <c r="C243" s="216" t="s">
        <v>345</v>
      </c>
      <c r="D243" s="216"/>
      <c r="E243" s="217"/>
      <c r="F243" s="218" t="s">
        <v>319</v>
      </c>
      <c r="G243" s="215" t="s">
        <v>218</v>
      </c>
      <c r="H243" s="216"/>
      <c r="I243" s="216">
        <v>82690</v>
      </c>
      <c r="J243" s="219" t="s">
        <v>266</v>
      </c>
      <c r="K243" s="220">
        <v>8.826676017514</v>
      </c>
      <c r="L243" s="238">
        <v>63041</v>
      </c>
      <c r="M243" s="239" t="s">
        <v>267</v>
      </c>
      <c r="N243" s="220">
        <v>4.3574714926545006</v>
      </c>
      <c r="O243" s="221">
        <v>631</v>
      </c>
      <c r="P243" s="222" t="s">
        <v>283</v>
      </c>
      <c r="Q243" s="220">
        <v>0.78</v>
      </c>
      <c r="R243" s="223">
        <v>40899</v>
      </c>
      <c r="S243" s="224">
        <v>0.65763888888888888</v>
      </c>
      <c r="T243" s="225">
        <v>1</v>
      </c>
      <c r="U243" s="226" t="s">
        <v>352</v>
      </c>
      <c r="V243" s="226"/>
      <c r="W243" s="226"/>
      <c r="X243" s="226"/>
      <c r="Y243" s="226" t="s">
        <v>432</v>
      </c>
      <c r="Z243" s="227">
        <v>41036</v>
      </c>
      <c r="AA243" s="228">
        <v>1.0256410256410258</v>
      </c>
      <c r="AB243" s="228">
        <v>38.292999999999999</v>
      </c>
      <c r="AC243" s="215">
        <v>7410</v>
      </c>
      <c r="AD243" s="229"/>
      <c r="AE243" s="196"/>
      <c r="AF243" s="196"/>
    </row>
  </sheetData>
  <sortState ref="A4:AG243">
    <sortCondition ref="C4:C243"/>
    <sortCondition ref="R4:R243"/>
    <sortCondition ref="S4:S243"/>
    <sortCondition ref="T4:T243"/>
  </sortState>
  <phoneticPr fontId="2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>
      <pane ySplit="2" topLeftCell="A3" activePane="bottomLeft" state="frozen"/>
      <selection pane="bottomLeft" activeCell="W17" sqref="W17"/>
    </sheetView>
  </sheetViews>
  <sheetFormatPr defaultRowHeight="15"/>
  <cols>
    <col min="1" max="1" width="23" customWidth="1"/>
    <col min="2" max="2" width="15.7109375" customWidth="1"/>
    <col min="9" max="10" width="8.85546875" style="101" customWidth="1"/>
  </cols>
  <sheetData>
    <row r="1" spans="1:12" ht="15.75">
      <c r="A1" s="51" t="s">
        <v>0</v>
      </c>
      <c r="B1" s="52" t="s">
        <v>174</v>
      </c>
      <c r="C1" s="53" t="s">
        <v>189</v>
      </c>
      <c r="D1" s="51" t="s">
        <v>1</v>
      </c>
      <c r="E1" s="54" t="s">
        <v>2</v>
      </c>
      <c r="F1" s="54" t="s">
        <v>3</v>
      </c>
      <c r="G1" s="54" t="s">
        <v>4</v>
      </c>
      <c r="H1" s="54" t="s">
        <v>5</v>
      </c>
      <c r="I1" s="55" t="s">
        <v>238</v>
      </c>
      <c r="J1" s="56" t="s">
        <v>239</v>
      </c>
      <c r="K1" s="102" t="s">
        <v>243</v>
      </c>
    </row>
    <row r="2" spans="1:12" ht="15.75" thickBot="1">
      <c r="A2" s="57" t="s">
        <v>181</v>
      </c>
      <c r="B2" s="58"/>
      <c r="C2" s="59"/>
      <c r="D2" s="57"/>
      <c r="E2" s="60"/>
      <c r="F2" s="60"/>
      <c r="G2" s="60"/>
      <c r="H2" s="60"/>
      <c r="I2" s="61">
        <v>82690</v>
      </c>
      <c r="J2" s="62">
        <v>63041</v>
      </c>
      <c r="K2" s="43" t="s">
        <v>244</v>
      </c>
    </row>
    <row r="3" spans="1:12">
      <c r="A3" s="23" t="s">
        <v>119</v>
      </c>
      <c r="B3" s="24">
        <v>40758</v>
      </c>
      <c r="C3" s="31" t="s">
        <v>120</v>
      </c>
      <c r="D3" s="23">
        <v>5</v>
      </c>
      <c r="E3" s="32">
        <v>7.4</v>
      </c>
      <c r="F3" s="25">
        <f>0.8/E3</f>
        <v>0.10810810810810811</v>
      </c>
      <c r="G3" s="25">
        <v>37.567999999999998</v>
      </c>
      <c r="H3" s="23">
        <v>7623</v>
      </c>
      <c r="I3" s="93">
        <v>2.9912422926799995</v>
      </c>
      <c r="J3" s="93">
        <v>6.5051432192100007</v>
      </c>
      <c r="K3" s="43"/>
      <c r="L3" t="s">
        <v>172</v>
      </c>
    </row>
    <row r="4" spans="1:12">
      <c r="A4" s="23" t="s">
        <v>119</v>
      </c>
      <c r="B4" s="24">
        <v>40758</v>
      </c>
      <c r="C4" s="31" t="s">
        <v>120</v>
      </c>
      <c r="D4" s="23">
        <v>6</v>
      </c>
      <c r="E4" s="32">
        <v>7.4</v>
      </c>
      <c r="F4" s="25">
        <f>0.8/E4</f>
        <v>0.10810810810810811</v>
      </c>
      <c r="G4" s="25">
        <v>37.645000000000003</v>
      </c>
      <c r="H4" s="23">
        <v>7658</v>
      </c>
      <c r="I4" s="93"/>
      <c r="J4" s="93"/>
      <c r="L4" t="s">
        <v>172</v>
      </c>
    </row>
    <row r="5" spans="1:12">
      <c r="A5" s="17" t="s">
        <v>121</v>
      </c>
      <c r="B5" s="18">
        <v>40758</v>
      </c>
      <c r="C5" s="33" t="s">
        <v>120</v>
      </c>
      <c r="D5" s="1">
        <v>7</v>
      </c>
      <c r="E5" s="34">
        <v>15</v>
      </c>
      <c r="F5" s="35">
        <f>0.8/E5</f>
        <v>5.3333333333333337E-2</v>
      </c>
      <c r="G5" s="9">
        <v>36.478000000000002</v>
      </c>
      <c r="H5" s="1">
        <v>6891</v>
      </c>
      <c r="I5" s="92">
        <v>2.5836060212799996</v>
      </c>
      <c r="J5" s="92">
        <v>6.1637067484500001</v>
      </c>
      <c r="L5" t="s">
        <v>172</v>
      </c>
    </row>
    <row r="6" spans="1:12">
      <c r="A6" s="36"/>
      <c r="B6" s="18"/>
      <c r="C6" s="33"/>
      <c r="D6" s="1"/>
      <c r="E6" s="13"/>
      <c r="F6" s="35"/>
      <c r="G6" s="9"/>
      <c r="H6" s="1"/>
      <c r="I6" s="92"/>
      <c r="J6" s="92"/>
    </row>
    <row r="7" spans="1:12">
      <c r="A7" s="36"/>
      <c r="B7" s="18"/>
      <c r="C7" s="33"/>
      <c r="D7" s="1"/>
      <c r="E7" s="13"/>
      <c r="F7" s="35"/>
      <c r="G7" s="9"/>
      <c r="H7" s="1"/>
      <c r="I7" s="92"/>
      <c r="J7" s="92"/>
    </row>
    <row r="8" spans="1:12">
      <c r="A8" s="17" t="s">
        <v>100</v>
      </c>
      <c r="B8" s="18">
        <v>40757</v>
      </c>
      <c r="C8" s="29" t="s">
        <v>90</v>
      </c>
      <c r="D8" s="19">
        <v>28</v>
      </c>
      <c r="E8" s="20">
        <v>1.6</v>
      </c>
      <c r="F8" s="21">
        <v>0.5</v>
      </c>
      <c r="G8" s="21">
        <v>34.497999999999998</v>
      </c>
      <c r="H8" s="22">
        <v>6346</v>
      </c>
      <c r="I8" s="94">
        <v>6.9851714002436456</v>
      </c>
      <c r="J8" s="94">
        <v>7.7117751158980026</v>
      </c>
      <c r="K8" s="43"/>
      <c r="L8" s="1" t="s">
        <v>116</v>
      </c>
    </row>
    <row r="9" spans="1:12">
      <c r="A9" s="17" t="s">
        <v>105</v>
      </c>
      <c r="B9" s="18">
        <v>40759</v>
      </c>
      <c r="C9" s="29" t="s">
        <v>96</v>
      </c>
      <c r="D9" s="19">
        <v>14</v>
      </c>
      <c r="E9" s="7">
        <v>2.5</v>
      </c>
      <c r="F9" s="21">
        <v>0.32</v>
      </c>
      <c r="G9" s="21">
        <v>35.237000000000002</v>
      </c>
      <c r="H9" s="22">
        <v>6872</v>
      </c>
      <c r="I9" s="94"/>
      <c r="J9" s="94"/>
      <c r="K9" s="43"/>
      <c r="L9" s="1" t="s">
        <v>116</v>
      </c>
    </row>
    <row r="10" spans="1:12">
      <c r="A10" s="2"/>
      <c r="B10" s="3"/>
      <c r="C10" s="27"/>
      <c r="D10" s="4"/>
      <c r="E10" s="8"/>
      <c r="F10" s="6"/>
      <c r="G10" s="6"/>
      <c r="H10" s="4"/>
      <c r="I10" s="95"/>
      <c r="J10" s="95"/>
      <c r="K10" s="1"/>
      <c r="L10" s="1"/>
    </row>
    <row r="11" spans="1:12">
      <c r="A11" s="14"/>
      <c r="B11" s="26"/>
      <c r="C11" s="30"/>
      <c r="D11" s="10"/>
      <c r="E11" s="7"/>
      <c r="F11" s="11"/>
      <c r="G11" s="12"/>
      <c r="H11" s="10"/>
      <c r="I11" s="96"/>
      <c r="J11" s="96"/>
      <c r="K11" s="10"/>
      <c r="L11" s="1"/>
    </row>
    <row r="12" spans="1:12">
      <c r="A12" s="17" t="s">
        <v>98</v>
      </c>
      <c r="B12" s="18">
        <v>40757</v>
      </c>
      <c r="C12" s="29" t="s">
        <v>90</v>
      </c>
      <c r="D12" s="19">
        <v>26</v>
      </c>
      <c r="E12" s="20">
        <v>0.53</v>
      </c>
      <c r="F12" s="21">
        <v>1.5094339622641511</v>
      </c>
      <c r="G12" s="21">
        <v>33.197000000000003</v>
      </c>
      <c r="H12" s="22">
        <v>6245</v>
      </c>
      <c r="I12" s="94">
        <v>7.6142603085496487</v>
      </c>
      <c r="J12" s="94">
        <v>7.9379464152008747</v>
      </c>
      <c r="K12" s="43"/>
      <c r="L12" s="1" t="s">
        <v>116</v>
      </c>
    </row>
    <row r="13" spans="1:12">
      <c r="A13" s="19"/>
      <c r="B13" s="18"/>
      <c r="C13" s="33"/>
      <c r="D13" s="1"/>
      <c r="E13" s="40"/>
      <c r="F13" s="35"/>
      <c r="G13" s="9"/>
      <c r="H13" s="1"/>
      <c r="I13" s="92"/>
      <c r="J13" s="92"/>
      <c r="K13" s="43"/>
      <c r="L13" s="17"/>
    </row>
    <row r="14" spans="1:12">
      <c r="A14" s="17" t="s">
        <v>99</v>
      </c>
      <c r="B14" s="18">
        <v>40757</v>
      </c>
      <c r="C14" s="29" t="s">
        <v>90</v>
      </c>
      <c r="D14" s="19">
        <v>27</v>
      </c>
      <c r="E14" s="20">
        <v>1.1000000000000001</v>
      </c>
      <c r="F14" s="21">
        <v>0.72727272727272729</v>
      </c>
      <c r="G14" s="21">
        <v>31.579000000000001</v>
      </c>
      <c r="H14" s="22">
        <v>5794</v>
      </c>
      <c r="I14" s="94">
        <v>6.0226795777943201</v>
      </c>
      <c r="J14" s="94">
        <v>8.0545179484562848</v>
      </c>
      <c r="K14" s="43"/>
      <c r="L14" s="1" t="s">
        <v>116</v>
      </c>
    </row>
    <row r="15" spans="1:12">
      <c r="A15" s="17" t="s">
        <v>103</v>
      </c>
      <c r="B15" s="18">
        <v>40758</v>
      </c>
      <c r="C15" s="29" t="s">
        <v>90</v>
      </c>
      <c r="D15" s="19">
        <v>32</v>
      </c>
      <c r="E15" s="20">
        <v>2.6</v>
      </c>
      <c r="F15" s="21">
        <v>0.30769230769230771</v>
      </c>
      <c r="G15" s="21">
        <v>31.167000000000002</v>
      </c>
      <c r="H15" s="22">
        <v>6004</v>
      </c>
      <c r="I15" s="94">
        <v>6.6299286232418977</v>
      </c>
      <c r="J15" s="94">
        <v>7.6784180263973232</v>
      </c>
      <c r="L15" s="1" t="s">
        <v>116</v>
      </c>
    </row>
    <row r="16" spans="1:12">
      <c r="A16" s="36"/>
      <c r="B16" s="18"/>
      <c r="C16" s="33"/>
      <c r="D16" s="1"/>
      <c r="E16" s="34"/>
      <c r="F16" s="35"/>
      <c r="G16" s="9"/>
      <c r="H16" s="1"/>
      <c r="I16" s="92"/>
      <c r="J16" s="92"/>
      <c r="K16" s="43"/>
      <c r="L16" s="10"/>
    </row>
    <row r="17" spans="1:12">
      <c r="A17" s="17" t="s">
        <v>104</v>
      </c>
      <c r="B17" s="18">
        <v>40758</v>
      </c>
      <c r="C17" s="29" t="s">
        <v>90</v>
      </c>
      <c r="D17" s="19">
        <v>33</v>
      </c>
      <c r="E17" s="20">
        <v>2.7</v>
      </c>
      <c r="F17" s="21">
        <v>0.29629629629629628</v>
      </c>
      <c r="G17" s="21">
        <v>30.31</v>
      </c>
      <c r="H17" s="22">
        <v>5889</v>
      </c>
      <c r="I17" s="94">
        <v>7.6589874356903813</v>
      </c>
      <c r="J17" s="94">
        <v>8.4617964120144027</v>
      </c>
      <c r="L17" s="1" t="s">
        <v>116</v>
      </c>
    </row>
    <row r="18" spans="1:12">
      <c r="A18" s="38" t="s">
        <v>102</v>
      </c>
      <c r="B18" s="18">
        <v>40757</v>
      </c>
      <c r="C18" s="39" t="s">
        <v>90</v>
      </c>
      <c r="D18" s="37">
        <v>30</v>
      </c>
      <c r="E18" s="20">
        <v>7.6</v>
      </c>
      <c r="F18" s="41">
        <v>0.10526315789473685</v>
      </c>
      <c r="G18" s="41">
        <v>35.642000000000003</v>
      </c>
      <c r="H18" s="42">
        <v>6662</v>
      </c>
      <c r="I18" s="97">
        <v>12.083417095906952</v>
      </c>
      <c r="J18" s="97">
        <v>10.540660836024225</v>
      </c>
      <c r="L18" s="1" t="s">
        <v>116</v>
      </c>
    </row>
    <row r="19" spans="1:12">
      <c r="A19" s="17" t="s">
        <v>101</v>
      </c>
      <c r="B19" s="18">
        <v>40757</v>
      </c>
      <c r="C19" s="29" t="s">
        <v>90</v>
      </c>
      <c r="D19" s="19">
        <v>29</v>
      </c>
      <c r="E19" s="20">
        <v>3.1</v>
      </c>
      <c r="F19" s="21">
        <v>0.25806451612903225</v>
      </c>
      <c r="G19" s="21">
        <v>34.826000000000001</v>
      </c>
      <c r="H19" s="22">
        <v>6475</v>
      </c>
      <c r="I19" s="94">
        <v>3.6037185394809583</v>
      </c>
      <c r="J19" s="94">
        <v>6.3106846997315964</v>
      </c>
      <c r="L19" s="1" t="s">
        <v>116</v>
      </c>
    </row>
    <row r="20" spans="1:12">
      <c r="A20" s="14"/>
      <c r="B20" s="26"/>
      <c r="C20" s="28"/>
      <c r="D20" s="14"/>
      <c r="E20" s="5"/>
      <c r="F20" s="8"/>
      <c r="G20" s="15"/>
      <c r="H20" s="14"/>
      <c r="I20" s="98"/>
      <c r="J20" s="98"/>
      <c r="K20" s="14"/>
      <c r="L20" s="1"/>
    </row>
    <row r="21" spans="1:12">
      <c r="A21" s="2"/>
      <c r="B21" s="3"/>
      <c r="C21" s="27"/>
      <c r="D21" s="4"/>
      <c r="E21" s="8"/>
      <c r="F21" s="6"/>
      <c r="G21" s="6"/>
      <c r="H21" s="4"/>
      <c r="I21" s="95"/>
      <c r="J21" s="95"/>
      <c r="K21" s="16"/>
      <c r="L21" s="1"/>
    </row>
    <row r="22" spans="1:12">
      <c r="A22" s="17" t="s">
        <v>22</v>
      </c>
      <c r="B22" s="18">
        <v>40758</v>
      </c>
      <c r="C22" s="29" t="s">
        <v>90</v>
      </c>
      <c r="D22" s="19">
        <v>31</v>
      </c>
      <c r="E22" s="20">
        <v>2</v>
      </c>
      <c r="F22" s="21">
        <v>0.4</v>
      </c>
      <c r="G22" s="21">
        <v>32.756999999999998</v>
      </c>
      <c r="H22" s="22">
        <v>6284</v>
      </c>
      <c r="I22" s="94">
        <v>8.4416795846394859</v>
      </c>
      <c r="J22" s="94">
        <v>9.8741264727428035</v>
      </c>
      <c r="L22" s="1" t="s">
        <v>116</v>
      </c>
    </row>
    <row r="25" spans="1:12">
      <c r="A25" s="63" t="s">
        <v>65</v>
      </c>
      <c r="B25" s="65"/>
      <c r="C25" s="66" t="s">
        <v>60</v>
      </c>
      <c r="D25" s="63">
        <v>17</v>
      </c>
      <c r="E25" s="67">
        <v>0.18</v>
      </c>
      <c r="F25" s="68">
        <v>4.4444444444444446</v>
      </c>
      <c r="G25" s="68">
        <v>38.197000000000003</v>
      </c>
      <c r="H25" s="63">
        <v>7543</v>
      </c>
      <c r="I25" s="99">
        <v>5.4026073098059992</v>
      </c>
      <c r="J25" s="99">
        <v>6.7845912229870029</v>
      </c>
      <c r="K25" t="s">
        <v>242</v>
      </c>
    </row>
    <row r="26" spans="1:12">
      <c r="A26" s="64" t="s">
        <v>24</v>
      </c>
      <c r="B26" s="69">
        <v>40668</v>
      </c>
      <c r="C26" s="70" t="s">
        <v>20</v>
      </c>
      <c r="D26" s="64">
        <v>9</v>
      </c>
      <c r="E26" s="67">
        <v>0.18</v>
      </c>
      <c r="F26" s="71">
        <v>4.4444444444444446</v>
      </c>
      <c r="G26" s="71">
        <v>40.722000000000001</v>
      </c>
      <c r="H26" s="64">
        <v>7811</v>
      </c>
      <c r="I26" s="99">
        <v>5.1155123359999992</v>
      </c>
      <c r="J26" s="99">
        <v>4.7141184439039989</v>
      </c>
    </row>
    <row r="27" spans="1:12">
      <c r="A27" s="64" t="s">
        <v>107</v>
      </c>
      <c r="B27" s="73">
        <v>40759</v>
      </c>
      <c r="C27" s="74" t="s">
        <v>96</v>
      </c>
      <c r="D27" s="75">
        <v>16</v>
      </c>
      <c r="E27" s="67">
        <v>0.17</v>
      </c>
      <c r="F27" s="67">
        <v>4.7058823529411766</v>
      </c>
      <c r="G27" s="67">
        <v>34.473999999999997</v>
      </c>
      <c r="H27" s="75">
        <v>6584</v>
      </c>
      <c r="I27" s="99">
        <v>5.2114057405300001</v>
      </c>
      <c r="J27" s="99">
        <v>6.1454590422000015</v>
      </c>
    </row>
    <row r="28" spans="1:12">
      <c r="A28" s="64" t="s">
        <v>163</v>
      </c>
      <c r="B28" s="73">
        <v>40856</v>
      </c>
      <c r="C28" s="64" t="s">
        <v>153</v>
      </c>
      <c r="D28" s="64">
        <v>18</v>
      </c>
      <c r="E28" s="67">
        <v>0.14000000000000001</v>
      </c>
      <c r="F28" s="71">
        <f>0.8/E28</f>
        <v>5.7142857142857144</v>
      </c>
      <c r="G28" s="71">
        <v>36.375</v>
      </c>
      <c r="H28" s="64">
        <v>7017</v>
      </c>
      <c r="I28" s="99">
        <v>5.7604948813499997</v>
      </c>
      <c r="J28" s="99">
        <v>7.236455336599998</v>
      </c>
    </row>
    <row r="29" spans="1:12">
      <c r="A29" s="64" t="s">
        <v>107</v>
      </c>
      <c r="B29" s="73">
        <v>40940</v>
      </c>
      <c r="C29" s="72" t="s">
        <v>209</v>
      </c>
      <c r="D29" s="72">
        <v>7</v>
      </c>
      <c r="E29" s="76">
        <v>0.13</v>
      </c>
      <c r="F29" s="77">
        <v>6.1538461538461542</v>
      </c>
      <c r="G29" s="77">
        <v>47.075000000000003</v>
      </c>
      <c r="H29" s="72">
        <v>9155</v>
      </c>
      <c r="I29" s="99">
        <v>5.2386522143403074</v>
      </c>
      <c r="J29" s="99">
        <v>6.2114431150029663</v>
      </c>
    </row>
    <row r="30" spans="1:12">
      <c r="A30" s="80" t="s">
        <v>66</v>
      </c>
      <c r="B30" s="81"/>
      <c r="C30" s="82" t="s">
        <v>60</v>
      </c>
      <c r="D30" s="80">
        <v>18</v>
      </c>
      <c r="E30" s="83">
        <v>0.45</v>
      </c>
      <c r="F30" s="83">
        <v>1.7777777777777779</v>
      </c>
      <c r="G30" s="83">
        <v>37.170999999999999</v>
      </c>
      <c r="H30" s="80">
        <v>7235</v>
      </c>
      <c r="I30" s="100">
        <v>4.2461295457229999</v>
      </c>
      <c r="J30" s="100">
        <v>4.4297722409030014</v>
      </c>
      <c r="K30" t="s">
        <v>242</v>
      </c>
    </row>
    <row r="31" spans="1:12">
      <c r="A31" s="79" t="s">
        <v>25</v>
      </c>
      <c r="B31" s="84">
        <v>40668</v>
      </c>
      <c r="C31" s="85" t="s">
        <v>20</v>
      </c>
      <c r="D31" s="79">
        <v>10</v>
      </c>
      <c r="E31" s="83">
        <v>0.47</v>
      </c>
      <c r="F31" s="86">
        <v>1.7021276595744683</v>
      </c>
      <c r="G31" s="86">
        <v>40.262</v>
      </c>
      <c r="H31" s="79">
        <v>7756</v>
      </c>
      <c r="I31" s="100">
        <v>4.556055183999999</v>
      </c>
      <c r="J31" s="100">
        <v>3.6438638324499983</v>
      </c>
    </row>
    <row r="32" spans="1:12">
      <c r="A32" s="87" t="s">
        <v>106</v>
      </c>
      <c r="B32" s="88">
        <v>40759</v>
      </c>
      <c r="C32" s="89" t="s">
        <v>96</v>
      </c>
      <c r="D32" s="78">
        <v>15</v>
      </c>
      <c r="E32" s="83">
        <v>0.5</v>
      </c>
      <c r="F32" s="90">
        <v>1.6</v>
      </c>
      <c r="G32" s="90">
        <v>31.734999999999999</v>
      </c>
      <c r="H32" s="78">
        <v>6316</v>
      </c>
      <c r="I32" s="100">
        <v>4.1468601000600005</v>
      </c>
      <c r="J32" s="100">
        <v>4.2232121327000005</v>
      </c>
    </row>
    <row r="33" spans="1:10">
      <c r="A33" s="79" t="s">
        <v>162</v>
      </c>
      <c r="B33" s="88">
        <v>40856</v>
      </c>
      <c r="C33" s="79" t="s">
        <v>153</v>
      </c>
      <c r="D33" s="79">
        <v>17</v>
      </c>
      <c r="E33" s="83">
        <v>0.47</v>
      </c>
      <c r="F33" s="86">
        <f>0.8/E33</f>
        <v>1.7021276595744683</v>
      </c>
      <c r="G33" s="86">
        <v>36.514000000000003</v>
      </c>
      <c r="H33" s="79">
        <v>7410</v>
      </c>
      <c r="I33" s="100">
        <v>4.5515978091300004</v>
      </c>
      <c r="J33" s="100">
        <v>5.2453528331000001</v>
      </c>
    </row>
    <row r="34" spans="1:10">
      <c r="A34" s="79" t="s">
        <v>106</v>
      </c>
      <c r="B34" s="88">
        <v>40940</v>
      </c>
      <c r="C34" s="87" t="s">
        <v>206</v>
      </c>
      <c r="D34" s="87">
        <v>34</v>
      </c>
      <c r="E34" s="83">
        <v>0.46</v>
      </c>
      <c r="F34" s="91">
        <v>1.7391304347826086</v>
      </c>
      <c r="G34" s="91">
        <v>39.101999999999997</v>
      </c>
      <c r="H34" s="87">
        <v>7476</v>
      </c>
      <c r="I34" s="100">
        <v>4.9295010461109996</v>
      </c>
      <c r="J34" s="100">
        <v>5.4132189054724993</v>
      </c>
    </row>
  </sheetData>
  <phoneticPr fontId="22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sqref="A1:C3"/>
    </sheetView>
  </sheetViews>
  <sheetFormatPr defaultRowHeight="15"/>
  <cols>
    <col min="1" max="1" width="20.7109375" customWidth="1"/>
    <col min="2" max="2" width="31.7109375" customWidth="1"/>
  </cols>
  <sheetData>
    <row r="1" spans="1:3">
      <c r="A1" s="46" t="s">
        <v>175</v>
      </c>
      <c r="B1" s="48" t="s">
        <v>174</v>
      </c>
      <c r="C1" s="47" t="s">
        <v>114</v>
      </c>
    </row>
    <row r="2" spans="1:3">
      <c r="A2" s="44" t="s">
        <v>48</v>
      </c>
      <c r="B2" s="45">
        <v>40681</v>
      </c>
      <c r="C2" s="49" t="s">
        <v>173</v>
      </c>
    </row>
    <row r="3" spans="1:3">
      <c r="A3" s="44" t="s">
        <v>49</v>
      </c>
      <c r="B3" s="45">
        <v>40681</v>
      </c>
      <c r="C3" s="50" t="s">
        <v>115</v>
      </c>
    </row>
  </sheetData>
  <phoneticPr fontId="2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Isotope Data</vt:lpstr>
      <vt:lpstr>Chart</vt:lpstr>
      <vt:lpstr>QA Problem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hicks_rw</dc:creator>
  <cp:lastModifiedBy>Gary Maddox</cp:lastModifiedBy>
  <dcterms:created xsi:type="dcterms:W3CDTF">2011-10-27T14:52:30Z</dcterms:created>
  <dcterms:modified xsi:type="dcterms:W3CDTF">2013-05-28T20:11:52Z</dcterms:modified>
</cp:coreProperties>
</file>