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9\REF Lakes\Merial Lake\Maps\"/>
    </mc:Choice>
  </mc:AlternateContent>
  <xr:revisionPtr revIDLastSave="0" documentId="13_ncr:1_{7AD914F0-1984-4595-8E8E-670C03300D2E}" xr6:coauthVersionLast="36" xr6:coauthVersionMax="36" xr10:uidLastSave="{00000000-0000-0000-0000-000000000000}"/>
  <bookViews>
    <workbookView xWindow="0" yWindow="48" windowWidth="28752" windowHeight="12336" tabRatio="590" xr2:uid="{00000000-000D-0000-FFFF-FFFF00000000}"/>
  </bookViews>
  <sheets>
    <sheet name="LVI Low" sheetId="4" r:id="rId1"/>
    <sheet name="LVI-Calc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" i="3" l="1"/>
  <c r="B12" i="3"/>
  <c r="C26" i="3" l="1"/>
  <c r="B26" i="3"/>
  <c r="C8" i="4" l="1"/>
  <c r="B8" i="3" l="1"/>
  <c r="C14" i="3" l="1"/>
  <c r="B27" i="3"/>
  <c r="B24" i="3" l="1"/>
  <c r="B43" i="3" s="1"/>
  <c r="B14" i="3" l="1"/>
  <c r="B33" i="3" s="1"/>
  <c r="C33" i="3"/>
  <c r="B15" i="3"/>
  <c r="B34" i="3" s="1"/>
  <c r="C15" i="3"/>
  <c r="C34" i="3" s="1"/>
  <c r="B16" i="3"/>
  <c r="B35" i="3" s="1"/>
  <c r="C16" i="3"/>
  <c r="C35" i="3" s="1"/>
  <c r="B17" i="3"/>
  <c r="B36" i="3" s="1"/>
  <c r="C17" i="3"/>
  <c r="C36" i="3" s="1"/>
  <c r="B18" i="3"/>
  <c r="B37" i="3" s="1"/>
  <c r="C18" i="3"/>
  <c r="C37" i="3" s="1"/>
  <c r="B19" i="3"/>
  <c r="B38" i="3" s="1"/>
  <c r="C19" i="3"/>
  <c r="C38" i="3" s="1"/>
  <c r="B20" i="3"/>
  <c r="B39" i="3" s="1"/>
  <c r="C20" i="3"/>
  <c r="C39" i="3" s="1"/>
  <c r="B21" i="3"/>
  <c r="B40" i="3" s="1"/>
  <c r="C21" i="3"/>
  <c r="C40" i="3" s="1"/>
  <c r="B22" i="3"/>
  <c r="B41" i="3" s="1"/>
  <c r="C22" i="3"/>
  <c r="C41" i="3" s="1"/>
  <c r="B23" i="3"/>
  <c r="B42" i="3" s="1"/>
  <c r="C23" i="3"/>
  <c r="C42" i="3" s="1"/>
  <c r="C24" i="3"/>
  <c r="C43" i="3" s="1"/>
  <c r="C13" i="3"/>
  <c r="C32" i="3" s="1"/>
  <c r="B13" i="3"/>
  <c r="B32" i="3" s="1"/>
</calcChain>
</file>

<file path=xl/sharedStrings.xml><?xml version="1.0" encoding="utf-8"?>
<sst xmlns="http://schemas.openxmlformats.org/spreadsheetml/2006/main" count="79" uniqueCount="34">
  <si>
    <t>Location</t>
  </si>
  <si>
    <t>Receiving Water</t>
  </si>
  <si>
    <t>Lake Acreage</t>
  </si>
  <si>
    <t>Seg. Length (M)</t>
  </si>
  <si>
    <t>Circumference (M)</t>
  </si>
  <si>
    <t>City, County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</si>
  <si>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</si>
  <si>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</si>
  <si>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</si>
  <si>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</si>
  <si>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</si>
  <si>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</si>
  <si>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</si>
  <si>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</si>
  <si>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</si>
  <si>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</si>
  <si>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</si>
  <si>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</si>
  <si>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Storet </t>
  </si>
  <si>
    <t>Dec. Latt.</t>
  </si>
  <si>
    <t>Dec. Long.</t>
  </si>
  <si>
    <t>Deg</t>
  </si>
  <si>
    <t xml:space="preserve">Min. </t>
  </si>
  <si>
    <t>Sec.</t>
  </si>
  <si>
    <t xml:space="preserve">Deg. </t>
  </si>
  <si>
    <t>WIN ID</t>
  </si>
  <si>
    <t>Basin / WBID</t>
  </si>
  <si>
    <t>Floridian Aquifer</t>
  </si>
  <si>
    <t>Merial Lake, Center</t>
  </si>
  <si>
    <t>St. Andrew's Bay/ 966</t>
  </si>
  <si>
    <t>Vicksburg, Bay</t>
  </si>
  <si>
    <t>G3NW0201</t>
  </si>
  <si>
    <t>Boat Ramp</t>
  </si>
  <si>
    <t>Quadrant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</si>
</sst>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" fillId="0" borderId="13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164" fontId="1" fillId="0" borderId="12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18" xfId="0" applyFont="1" applyFill="1" applyBorder="1"/>
    <xf numFmtId="0" fontId="0" fillId="0" borderId="0" xfId="0" applyNumberFormat="1" applyFill="1" applyAlignment="1">
      <alignment horizontal="left"/>
    </xf>
    <xf numFmtId="164" fontId="1" fillId="0" borderId="3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4" fillId="2" borderId="0" xfId="0" applyFont="1" applyFill="1"/>
    <xf numFmtId="164" fontId="1" fillId="2" borderId="6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2" xfId="0" applyFont="1" applyFill="1" applyBorder="1"/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49" fontId="1" fillId="2" borderId="23" xfId="0" applyNumberFormat="1" applyFont="1" applyFill="1" applyBorder="1" applyAlignment="1">
      <alignment horizontal="center"/>
    </xf>
    <xf numFmtId="164" fontId="1" fillId="0" borderId="24" xfId="0" applyNumberFormat="1" applyFont="1" applyFill="1" applyBorder="1" applyAlignment="1">
      <alignment horizontal="center"/>
    </xf>
    <xf numFmtId="164" fontId="1" fillId="2" borderId="25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" fillId="0" borderId="23" xfId="0" applyNumberFormat="1" applyFont="1" applyFill="1" applyBorder="1" applyAlignment="1">
      <alignment horizontal="center"/>
    </xf>
    <xf numFmtId="0" fontId="1" fillId="0" borderId="24" xfId="0" applyFont="1" applyFill="1" applyBorder="1" applyAlignment="1">
      <alignment horizontal="left"/>
    </xf>
    <xf numFmtId="0" fontId="1" fillId="0" borderId="25" xfId="0" applyFont="1" applyFill="1" applyBorder="1" applyAlignment="1">
      <alignment horizontal="left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3" borderId="29" xfId="0" applyFill="1" applyBorder="1"/>
    <xf numFmtId="0" fontId="0" fillId="4" borderId="0" xfId="0" applyFill="1"/>
    <xf numFmtId="0" fontId="0" fillId="0" borderId="26" xfId="0" applyBorder="1"/>
    <xf numFmtId="0" fontId="1" fillId="0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164" fontId="1" fillId="0" borderId="32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0" fontId="0" fillId="3" borderId="28" xfId="0" applyFill="1" applyBorder="1"/>
    <xf numFmtId="49" fontId="1" fillId="0" borderId="2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49" fontId="1" fillId="0" borderId="34" xfId="0" applyNumberFormat="1" applyFont="1" applyFill="1" applyBorder="1" applyAlignment="1">
      <alignment horizontal="center"/>
    </xf>
    <xf numFmtId="164" fontId="1" fillId="0" borderId="19" xfId="0" applyNumberFormat="1" applyFont="1" applyFill="1" applyBorder="1" applyAlignment="1">
      <alignment horizontal="center"/>
    </xf>
    <xf numFmtId="164" fontId="1" fillId="0" borderId="35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49" fontId="1" fillId="2" borderId="34" xfId="0" applyNumberFormat="1" applyFont="1" applyFill="1" applyBorder="1" applyAlignment="1">
      <alignment horizontal="center"/>
    </xf>
    <xf numFmtId="164" fontId="1" fillId="2" borderId="35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I23" sqref="I23"/>
    </sheetView>
  </sheetViews>
  <sheetFormatPr defaultRowHeight="14.4" x14ac:dyDescent="0.3"/>
  <cols>
    <col min="2" max="2" width="16" customWidth="1"/>
    <col min="3" max="3" width="12.44140625" customWidth="1"/>
    <col min="4" max="4" width="17.109375" bestFit="1" customWidth="1"/>
    <col min="5" max="5" width="3.44140625" customWidth="1"/>
  </cols>
  <sheetData>
    <row r="1" spans="1:7" ht="18" x14ac:dyDescent="0.35">
      <c r="B1" s="67" t="s">
        <v>28</v>
      </c>
      <c r="C1" s="68"/>
      <c r="D1" s="69"/>
      <c r="E1" s="69"/>
      <c r="F1" s="69"/>
    </row>
    <row r="2" spans="1:7" ht="15.6" x14ac:dyDescent="0.3">
      <c r="B2" s="70" t="s">
        <v>25</v>
      </c>
      <c r="C2" s="68" t="s">
        <v>31</v>
      </c>
      <c r="D2" s="68"/>
      <c r="E2" s="68"/>
      <c r="F2" s="68"/>
    </row>
    <row r="3" spans="1:7" ht="15.6" x14ac:dyDescent="0.3">
      <c r="B3" s="70" t="s">
        <v>1</v>
      </c>
      <c r="C3" s="71" t="s">
        <v>27</v>
      </c>
      <c r="D3" s="71"/>
      <c r="E3" s="71"/>
      <c r="F3" s="71"/>
    </row>
    <row r="4" spans="1:7" ht="15.6" x14ac:dyDescent="0.3">
      <c r="B4" s="71" t="s">
        <v>26</v>
      </c>
      <c r="C4" s="71" t="s">
        <v>29</v>
      </c>
      <c r="D4" s="71"/>
      <c r="E4" s="71"/>
      <c r="F4" s="71"/>
    </row>
    <row r="5" spans="1:7" ht="15.6" x14ac:dyDescent="0.3">
      <c r="B5" s="71" t="s">
        <v>5</v>
      </c>
      <c r="C5" s="71" t="s">
        <v>30</v>
      </c>
      <c r="D5" s="71"/>
      <c r="E5" s="71"/>
      <c r="F5" s="71"/>
    </row>
    <row r="6" spans="1:7" x14ac:dyDescent="0.3">
      <c r="B6" s="70" t="s">
        <v>2</v>
      </c>
      <c r="C6" s="72">
        <v>225</v>
      </c>
      <c r="D6" s="72"/>
      <c r="E6" s="72"/>
      <c r="F6" s="72"/>
    </row>
    <row r="7" spans="1:7" x14ac:dyDescent="0.3">
      <c r="B7" s="70" t="s">
        <v>4</v>
      </c>
      <c r="C7" s="39">
        <v>6074</v>
      </c>
      <c r="D7" s="39"/>
      <c r="E7" s="39"/>
      <c r="F7" s="39"/>
    </row>
    <row r="8" spans="1:7" x14ac:dyDescent="0.3">
      <c r="B8" s="70" t="s">
        <v>3</v>
      </c>
      <c r="C8" s="39">
        <f>C7/12</f>
        <v>506.16666666666669</v>
      </c>
      <c r="D8" s="39"/>
      <c r="E8" s="39"/>
      <c r="F8" s="39"/>
    </row>
    <row r="9" spans="1:7" ht="15" thickBot="1" x14ac:dyDescent="0.35">
      <c r="C9" s="6"/>
      <c r="D9" s="6"/>
      <c r="E9" s="39"/>
      <c r="F9" s="39"/>
    </row>
    <row r="10" spans="1:7" ht="18" x14ac:dyDescent="0.35">
      <c r="A10" s="77"/>
      <c r="B10" s="27"/>
      <c r="C10" s="28"/>
      <c r="D10" s="29"/>
      <c r="E10" s="38"/>
      <c r="F10" s="23"/>
      <c r="G10" s="22"/>
    </row>
    <row r="11" spans="1:7" ht="18.600000000000001" thickBot="1" x14ac:dyDescent="0.4">
      <c r="A11" s="78"/>
      <c r="B11" s="25" t="s">
        <v>0</v>
      </c>
      <c r="C11" s="44" t="s">
        <v>19</v>
      </c>
      <c r="D11" s="26" t="s">
        <v>20</v>
      </c>
      <c r="E11" s="38"/>
      <c r="F11" s="23"/>
      <c r="G11" s="22"/>
    </row>
    <row r="12" spans="1:7" ht="18.600000000000001" thickBot="1" x14ac:dyDescent="0.4">
      <c r="A12" s="81" t="s">
        <v>33</v>
      </c>
      <c r="B12" s="82" t="s">
        <v>18</v>
      </c>
      <c r="C12" s="83">
        <v>30.388713888888887</v>
      </c>
      <c r="D12" s="84">
        <v>85.676486944444449</v>
      </c>
      <c r="E12" s="38"/>
      <c r="F12" s="23"/>
      <c r="G12" s="22"/>
    </row>
    <row r="13" spans="1:7" ht="18" x14ac:dyDescent="0.35">
      <c r="A13" s="88"/>
      <c r="B13" s="89" t="s">
        <v>6</v>
      </c>
      <c r="C13" s="40">
        <v>30.3914447222222</v>
      </c>
      <c r="D13" s="41">
        <v>85.676023888888892</v>
      </c>
      <c r="E13" s="38"/>
      <c r="F13" s="23"/>
      <c r="G13" s="22"/>
    </row>
    <row r="14" spans="1:7" ht="18.600000000000001" thickBot="1" x14ac:dyDescent="0.4">
      <c r="A14" s="79"/>
      <c r="B14" s="90" t="s">
        <v>7</v>
      </c>
      <c r="C14" s="47">
        <v>30.389700277777777</v>
      </c>
      <c r="D14" s="91">
        <v>85.67191861111111</v>
      </c>
      <c r="E14" s="38"/>
      <c r="F14" s="23"/>
      <c r="G14" s="22"/>
    </row>
    <row r="15" spans="1:7" ht="18" x14ac:dyDescent="0.35">
      <c r="A15" s="85">
        <v>3</v>
      </c>
      <c r="B15" s="30" t="s">
        <v>8</v>
      </c>
      <c r="C15" s="86">
        <v>30.390192777777777</v>
      </c>
      <c r="D15" s="87">
        <v>85.669385833333337</v>
      </c>
      <c r="E15" s="38"/>
      <c r="F15" s="23"/>
      <c r="G15" s="22"/>
    </row>
    <row r="16" spans="1:7" ht="18.600000000000001" thickBot="1" x14ac:dyDescent="0.4">
      <c r="A16" s="76"/>
      <c r="B16" s="92" t="s">
        <v>9</v>
      </c>
      <c r="C16" s="93">
        <v>30.3880983333333</v>
      </c>
      <c r="D16" s="94">
        <v>85.665520277777802</v>
      </c>
      <c r="E16" s="38"/>
      <c r="F16" s="23"/>
      <c r="G16" s="22"/>
    </row>
    <row r="17" spans="1:7" ht="18.600000000000001" thickBot="1" x14ac:dyDescent="0.4">
      <c r="A17" s="80"/>
      <c r="B17" s="58" t="s">
        <v>10</v>
      </c>
      <c r="C17" s="59">
        <v>30.385029722222221</v>
      </c>
      <c r="D17" s="60">
        <v>85.667477777777776</v>
      </c>
      <c r="E17" s="38"/>
      <c r="F17" s="23"/>
      <c r="G17" s="22"/>
    </row>
    <row r="18" spans="1:7" ht="18" x14ac:dyDescent="0.35">
      <c r="A18" s="75">
        <v>6</v>
      </c>
      <c r="B18" s="95" t="s">
        <v>11</v>
      </c>
      <c r="C18" s="86">
        <v>30.384808055555599</v>
      </c>
      <c r="D18" s="96">
        <v>85.671596666666701</v>
      </c>
      <c r="E18" s="38"/>
      <c r="F18" s="23"/>
      <c r="G18" s="22"/>
    </row>
    <row r="19" spans="1:7" ht="18.600000000000001" thickBot="1" x14ac:dyDescent="0.4">
      <c r="A19" s="76"/>
      <c r="B19" s="97" t="s">
        <v>12</v>
      </c>
      <c r="C19" s="93">
        <v>30.386405</v>
      </c>
      <c r="D19" s="98">
        <v>85.673493611111098</v>
      </c>
      <c r="E19" s="38"/>
      <c r="F19" s="23"/>
      <c r="G19" s="22"/>
    </row>
    <row r="20" spans="1:7" ht="18.600000000000001" thickBot="1" x14ac:dyDescent="0.4">
      <c r="A20" s="80"/>
      <c r="B20" s="58" t="s">
        <v>13</v>
      </c>
      <c r="C20" s="59">
        <v>30.386785277777776</v>
      </c>
      <c r="D20" s="60">
        <v>85.678847777777776</v>
      </c>
      <c r="E20" s="38"/>
      <c r="F20" s="23"/>
      <c r="G20" s="22"/>
    </row>
    <row r="21" spans="1:7" ht="18" x14ac:dyDescent="0.35">
      <c r="A21" s="75">
        <v>9</v>
      </c>
      <c r="B21" s="95" t="s">
        <v>14</v>
      </c>
      <c r="C21" s="86">
        <v>30.383101111111099</v>
      </c>
      <c r="D21" s="96">
        <v>85.680683611111107</v>
      </c>
      <c r="E21" s="38"/>
      <c r="F21" s="23"/>
      <c r="G21" s="22"/>
    </row>
    <row r="22" spans="1:7" ht="18.600000000000001" thickBot="1" x14ac:dyDescent="0.4">
      <c r="A22" s="76"/>
      <c r="B22" s="12" t="s">
        <v>15</v>
      </c>
      <c r="C22" s="43">
        <v>30.385635555555556</v>
      </c>
      <c r="D22" s="46">
        <v>85.681548055555567</v>
      </c>
      <c r="E22" s="38"/>
      <c r="F22" s="23"/>
      <c r="G22" s="22"/>
    </row>
    <row r="23" spans="1:7" ht="18.600000000000001" thickBot="1" x14ac:dyDescent="0.4">
      <c r="A23" s="80"/>
      <c r="B23" s="97" t="s">
        <v>16</v>
      </c>
      <c r="C23" s="93">
        <v>30.389699444444442</v>
      </c>
      <c r="D23" s="98">
        <v>85.681835000000007</v>
      </c>
      <c r="E23" s="38"/>
      <c r="F23" s="23"/>
      <c r="G23" s="22"/>
    </row>
    <row r="24" spans="1:7" ht="18" x14ac:dyDescent="0.35">
      <c r="A24" s="75">
        <v>12</v>
      </c>
      <c r="B24" s="99" t="s">
        <v>17</v>
      </c>
      <c r="C24" s="40">
        <v>30.392932777777801</v>
      </c>
      <c r="D24" s="100">
        <v>85.680615833333306</v>
      </c>
      <c r="E24" s="38"/>
      <c r="F24" s="23"/>
      <c r="G24" s="22"/>
    </row>
    <row r="25" spans="1:7" ht="18.600000000000001" thickBot="1" x14ac:dyDescent="0.4">
      <c r="A25" s="76"/>
      <c r="B25" s="90" t="s">
        <v>6</v>
      </c>
      <c r="C25" s="47">
        <v>30.3914447222222</v>
      </c>
      <c r="D25" s="91">
        <v>85.676023888888892</v>
      </c>
      <c r="E25" s="20"/>
      <c r="F25" s="23"/>
      <c r="G25" s="22"/>
    </row>
    <row r="26" spans="1:7" ht="18.600000000000001" thickBot="1" x14ac:dyDescent="0.4">
      <c r="E26" s="20"/>
      <c r="F26" s="23"/>
      <c r="G26" s="22"/>
    </row>
    <row r="27" spans="1:7" ht="18.600000000000001" thickBot="1" x14ac:dyDescent="0.4">
      <c r="B27" s="64" t="s">
        <v>32</v>
      </c>
      <c r="C27" s="65">
        <v>30.392858888888888</v>
      </c>
      <c r="D27" s="66">
        <v>85.681996388888891</v>
      </c>
      <c r="E27" s="20"/>
      <c r="F27" s="21"/>
    </row>
    <row r="28" spans="1:7" ht="18" x14ac:dyDescent="0.35">
      <c r="B28" s="19"/>
      <c r="C28" s="18"/>
      <c r="D28" s="18"/>
      <c r="E28" s="20"/>
      <c r="F28" s="21"/>
    </row>
  </sheetData>
  <mergeCells count="4">
    <mergeCell ref="A15:A16"/>
    <mergeCell ref="A18:A19"/>
    <mergeCell ref="A21:A22"/>
    <mergeCell ref="A24:A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topLeftCell="A4" workbookViewId="0">
      <selection activeCell="B12" sqref="B12:C12"/>
    </sheetView>
  </sheetViews>
  <sheetFormatPr defaultRowHeight="14.4" x14ac:dyDescent="0.3"/>
  <cols>
    <col min="1" max="1" width="19.6640625" customWidth="1"/>
    <col min="2" max="2" width="15.21875" customWidth="1"/>
    <col min="3" max="3" width="17.109375" customWidth="1"/>
    <col min="4" max="4" width="3.44140625" customWidth="1"/>
    <col min="5" max="6" width="6.44140625" customWidth="1"/>
    <col min="7" max="7" width="8.88671875" customWidth="1"/>
    <col min="8" max="9" width="6.44140625" customWidth="1"/>
    <col min="10" max="10" width="8.88671875" customWidth="1"/>
  </cols>
  <sheetData>
    <row r="1" spans="1:12" ht="18" x14ac:dyDescent="0.35">
      <c r="A1" s="45" t="s">
        <v>28</v>
      </c>
      <c r="B1" s="3"/>
      <c r="C1" s="1"/>
      <c r="D1" s="1"/>
      <c r="E1" s="1"/>
      <c r="F1" s="1"/>
      <c r="G1" s="1"/>
      <c r="H1" s="1"/>
      <c r="I1" s="1"/>
      <c r="J1" s="1"/>
      <c r="K1" s="1"/>
    </row>
    <row r="2" spans="1:12" ht="15.6" x14ac:dyDescent="0.3">
      <c r="A2" s="2" t="s">
        <v>25</v>
      </c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</row>
    <row r="3" spans="1:12" ht="15.6" x14ac:dyDescent="0.3">
      <c r="A3" s="2" t="s">
        <v>1</v>
      </c>
      <c r="B3" s="4" t="s">
        <v>27</v>
      </c>
      <c r="C3" s="4"/>
      <c r="D3" s="4"/>
      <c r="E3" s="4"/>
      <c r="F3" s="4"/>
      <c r="G3" s="4"/>
      <c r="H3" s="4"/>
      <c r="I3" s="4"/>
      <c r="J3" s="4"/>
      <c r="K3" s="4"/>
    </row>
    <row r="4" spans="1:12" ht="15.6" x14ac:dyDescent="0.3">
      <c r="A4" s="4" t="s">
        <v>26</v>
      </c>
      <c r="B4" s="4" t="s">
        <v>29</v>
      </c>
      <c r="C4" s="4"/>
      <c r="D4" s="4"/>
      <c r="E4" s="4"/>
      <c r="F4" s="4"/>
      <c r="G4" s="4"/>
      <c r="H4" s="4"/>
      <c r="I4" s="4"/>
      <c r="J4" s="4"/>
      <c r="K4" s="4"/>
    </row>
    <row r="5" spans="1:12" ht="15.6" x14ac:dyDescent="0.3">
      <c r="A5" s="4" t="s">
        <v>5</v>
      </c>
      <c r="B5" s="4" t="s">
        <v>30</v>
      </c>
      <c r="C5" s="4"/>
      <c r="D5" s="4"/>
      <c r="E5" s="4"/>
      <c r="F5" s="4"/>
      <c r="G5" s="4"/>
      <c r="H5" s="4"/>
      <c r="I5" s="4"/>
      <c r="J5" s="4"/>
      <c r="K5" s="4"/>
    </row>
    <row r="6" spans="1:12" x14ac:dyDescent="0.3">
      <c r="A6" s="2" t="s">
        <v>2</v>
      </c>
      <c r="B6" s="5">
        <v>225</v>
      </c>
      <c r="C6" s="5"/>
      <c r="D6" s="5"/>
      <c r="E6" s="5"/>
      <c r="F6" s="5"/>
      <c r="G6" s="5"/>
      <c r="H6" s="5"/>
      <c r="I6" s="5"/>
      <c r="J6" s="5"/>
      <c r="K6" s="5"/>
    </row>
    <row r="7" spans="1:12" x14ac:dyDescent="0.3">
      <c r="A7" s="2" t="s">
        <v>4</v>
      </c>
      <c r="B7" s="6">
        <v>6074</v>
      </c>
      <c r="C7" s="6"/>
      <c r="D7" s="6"/>
      <c r="E7" s="6"/>
      <c r="F7" s="6"/>
      <c r="G7" s="6"/>
      <c r="H7" s="6"/>
      <c r="I7" s="6"/>
      <c r="J7" s="6"/>
      <c r="K7" s="6"/>
    </row>
    <row r="8" spans="1:12" x14ac:dyDescent="0.3">
      <c r="A8" s="2" t="s">
        <v>3</v>
      </c>
      <c r="B8" s="6">
        <f>B7/12</f>
        <v>506.16666666666669</v>
      </c>
      <c r="C8" s="6"/>
      <c r="D8" s="6"/>
      <c r="E8" s="6"/>
      <c r="F8" s="6"/>
      <c r="G8" s="6"/>
      <c r="H8" s="6"/>
      <c r="I8" s="6"/>
      <c r="J8" s="6"/>
      <c r="K8" s="6"/>
    </row>
    <row r="9" spans="1:12" x14ac:dyDescent="0.3">
      <c r="B9" s="6"/>
      <c r="C9" s="6"/>
      <c r="D9" s="6"/>
      <c r="E9" s="6"/>
      <c r="F9" s="6"/>
      <c r="G9" s="6"/>
      <c r="H9" s="6"/>
      <c r="I9" s="6"/>
      <c r="J9" s="6"/>
      <c r="K9" s="6"/>
    </row>
    <row r="10" spans="1:12" ht="18.600000000000001" thickBot="1" x14ac:dyDescent="0.4">
      <c r="A10" s="2"/>
      <c r="B10" s="1"/>
      <c r="C10" s="1"/>
      <c r="D10" s="1"/>
      <c r="E10" s="73"/>
      <c r="F10" s="74"/>
      <c r="G10" s="74"/>
      <c r="H10" s="73"/>
      <c r="I10" s="74"/>
      <c r="J10" s="74"/>
    </row>
    <row r="11" spans="1:12" ht="18.600000000000001" thickBot="1" x14ac:dyDescent="0.4">
      <c r="A11" s="31" t="s">
        <v>0</v>
      </c>
      <c r="B11" s="32" t="s">
        <v>19</v>
      </c>
      <c r="C11" s="33" t="s">
        <v>20</v>
      </c>
      <c r="D11" s="24"/>
      <c r="E11" s="52" t="s">
        <v>21</v>
      </c>
      <c r="F11" s="53" t="s">
        <v>22</v>
      </c>
      <c r="G11" s="54" t="s">
        <v>23</v>
      </c>
      <c r="H11" s="52" t="s">
        <v>24</v>
      </c>
      <c r="I11" s="53" t="s">
        <v>22</v>
      </c>
      <c r="J11" s="54" t="s">
        <v>23</v>
      </c>
    </row>
    <row r="12" spans="1:12" ht="18" x14ac:dyDescent="0.35">
      <c r="A12" s="10" t="s">
        <v>18</v>
      </c>
      <c r="B12" s="43">
        <f>E12+(F12/60)+(G12/3600)</f>
        <v>30.388713888888887</v>
      </c>
      <c r="C12" s="42">
        <f t="shared" ref="C12" si="0">H12+(I12/60)+(J12/3600)</f>
        <v>85.676486944444449</v>
      </c>
      <c r="D12" s="24"/>
      <c r="E12" s="55">
        <v>30</v>
      </c>
      <c r="F12" s="56">
        <v>23</v>
      </c>
      <c r="G12" s="57">
        <v>19.37</v>
      </c>
      <c r="H12" s="55">
        <v>85</v>
      </c>
      <c r="I12" s="56">
        <v>40</v>
      </c>
      <c r="J12" s="57">
        <v>35.353000000000002</v>
      </c>
    </row>
    <row r="13" spans="1:12" ht="18" x14ac:dyDescent="0.35">
      <c r="A13" s="11" t="s">
        <v>6</v>
      </c>
      <c r="B13" s="43">
        <f>E13+(F13/60)+(G13/3600)</f>
        <v>30.391444722222221</v>
      </c>
      <c r="C13" s="42">
        <f t="shared" ref="C13:C24" si="1">H13+(I13/60)+(J13/3600)</f>
        <v>85.676023888888892</v>
      </c>
      <c r="D13" s="24"/>
      <c r="E13" s="7">
        <v>30</v>
      </c>
      <c r="F13" s="8">
        <v>23</v>
      </c>
      <c r="G13" s="9">
        <v>29.201000000000001</v>
      </c>
      <c r="H13" s="7">
        <v>85</v>
      </c>
      <c r="I13" s="8">
        <v>40</v>
      </c>
      <c r="J13" s="9">
        <v>33.686</v>
      </c>
    </row>
    <row r="14" spans="1:12" ht="18" x14ac:dyDescent="0.35">
      <c r="A14" s="11" t="s">
        <v>7</v>
      </c>
      <c r="B14" s="43">
        <f t="shared" ref="B14:B24" si="2">E14+(F14/60)+(G14/3600)</f>
        <v>30.389700277777777</v>
      </c>
      <c r="C14" s="42">
        <f t="shared" ref="C14:C19" si="3">H14+(I14/60)+(J14/3600)</f>
        <v>85.67191861111111</v>
      </c>
      <c r="D14" s="24"/>
      <c r="E14" s="7">
        <v>30</v>
      </c>
      <c r="F14" s="8">
        <v>23</v>
      </c>
      <c r="G14" s="9">
        <v>22.920999999999999</v>
      </c>
      <c r="H14" s="7">
        <v>85</v>
      </c>
      <c r="I14" s="8">
        <v>40</v>
      </c>
      <c r="J14" s="9">
        <v>18.907</v>
      </c>
      <c r="L14" s="20"/>
    </row>
    <row r="15" spans="1:12" ht="18" x14ac:dyDescent="0.35">
      <c r="A15" s="11" t="s">
        <v>8</v>
      </c>
      <c r="B15" s="43">
        <f>E15+(F15/60)+(G15/3600)</f>
        <v>30.390192777777777</v>
      </c>
      <c r="C15" s="42">
        <f t="shared" si="3"/>
        <v>85.669385833333337</v>
      </c>
      <c r="D15" s="24"/>
      <c r="E15" s="7">
        <v>30</v>
      </c>
      <c r="F15" s="8">
        <v>23</v>
      </c>
      <c r="G15" s="9">
        <v>24.693999999999999</v>
      </c>
      <c r="H15" s="7">
        <v>85</v>
      </c>
      <c r="I15" s="8">
        <v>40</v>
      </c>
      <c r="J15" s="9">
        <v>9.7889999999999997</v>
      </c>
    </row>
    <row r="16" spans="1:12" ht="18" x14ac:dyDescent="0.35">
      <c r="A16" s="11" t="s">
        <v>9</v>
      </c>
      <c r="B16" s="43">
        <f>E16+(F16/60)+(G16/3600)</f>
        <v>30.388098333333332</v>
      </c>
      <c r="C16" s="42">
        <f t="shared" si="3"/>
        <v>85.665520277777787</v>
      </c>
      <c r="D16" s="24"/>
      <c r="E16" s="7">
        <v>30</v>
      </c>
      <c r="F16" s="8">
        <v>23</v>
      </c>
      <c r="G16" s="9">
        <v>17.154</v>
      </c>
      <c r="H16" s="7">
        <v>85</v>
      </c>
      <c r="I16" s="8">
        <v>39</v>
      </c>
      <c r="J16" s="9">
        <v>55.872999999999998</v>
      </c>
    </row>
    <row r="17" spans="1:10" ht="18" x14ac:dyDescent="0.35">
      <c r="A17" s="12" t="s">
        <v>10</v>
      </c>
      <c r="B17" s="43">
        <f>E17+(F17/60)+(G17/3600)</f>
        <v>30.385029722222221</v>
      </c>
      <c r="C17" s="46">
        <f t="shared" si="3"/>
        <v>85.667477777777776</v>
      </c>
      <c r="D17" s="24"/>
      <c r="E17" s="7">
        <v>30</v>
      </c>
      <c r="F17" s="14">
        <v>23</v>
      </c>
      <c r="G17" s="15">
        <v>6.1070000000000002</v>
      </c>
      <c r="H17" s="7">
        <v>85</v>
      </c>
      <c r="I17" s="14">
        <v>40</v>
      </c>
      <c r="J17" s="15">
        <v>2.92</v>
      </c>
    </row>
    <row r="18" spans="1:10" ht="18" x14ac:dyDescent="0.35">
      <c r="A18" s="12" t="s">
        <v>11</v>
      </c>
      <c r="B18" s="43">
        <f>E18+(F18/60)+(G18/3600)</f>
        <v>30.384808055555556</v>
      </c>
      <c r="C18" s="46">
        <f t="shared" si="3"/>
        <v>85.671596666666673</v>
      </c>
      <c r="D18" s="24"/>
      <c r="E18" s="7">
        <v>30</v>
      </c>
      <c r="F18" s="14">
        <v>23</v>
      </c>
      <c r="G18" s="15">
        <v>5.3090000000000002</v>
      </c>
      <c r="H18" s="7">
        <v>85</v>
      </c>
      <c r="I18" s="14">
        <v>40</v>
      </c>
      <c r="J18" s="15">
        <v>17.748000000000001</v>
      </c>
    </row>
    <row r="19" spans="1:10" ht="18" x14ac:dyDescent="0.35">
      <c r="A19" s="12" t="s">
        <v>12</v>
      </c>
      <c r="B19" s="43">
        <f>E19+(F19/60)+(G19/3600)</f>
        <v>30.386405</v>
      </c>
      <c r="C19" s="46">
        <f t="shared" si="3"/>
        <v>85.673493611111113</v>
      </c>
      <c r="D19" s="24"/>
      <c r="E19" s="7">
        <v>30</v>
      </c>
      <c r="F19" s="14">
        <v>23</v>
      </c>
      <c r="G19" s="15">
        <v>11.058</v>
      </c>
      <c r="H19" s="7">
        <v>85</v>
      </c>
      <c r="I19" s="14">
        <v>40</v>
      </c>
      <c r="J19" s="15">
        <v>24.577000000000002</v>
      </c>
    </row>
    <row r="20" spans="1:10" ht="18" x14ac:dyDescent="0.35">
      <c r="A20" s="12" t="s">
        <v>13</v>
      </c>
      <c r="B20" s="43">
        <f t="shared" si="2"/>
        <v>30.386785277777776</v>
      </c>
      <c r="C20" s="46">
        <f t="shared" si="1"/>
        <v>85.678847777777776</v>
      </c>
      <c r="D20" s="24"/>
      <c r="E20" s="7">
        <v>30</v>
      </c>
      <c r="F20" s="14">
        <v>23</v>
      </c>
      <c r="G20" s="15">
        <v>12.427</v>
      </c>
      <c r="H20" s="7">
        <v>85</v>
      </c>
      <c r="I20" s="14">
        <v>40</v>
      </c>
      <c r="J20" s="15">
        <v>43.851999999999997</v>
      </c>
    </row>
    <row r="21" spans="1:10" ht="18" x14ac:dyDescent="0.35">
      <c r="A21" s="12" t="s">
        <v>14</v>
      </c>
      <c r="B21" s="43">
        <f t="shared" si="2"/>
        <v>30.383101111111113</v>
      </c>
      <c r="C21" s="46">
        <f t="shared" si="1"/>
        <v>85.680683611111121</v>
      </c>
      <c r="D21" s="24"/>
      <c r="E21" s="7">
        <v>30</v>
      </c>
      <c r="F21" s="14">
        <v>22</v>
      </c>
      <c r="G21" s="15">
        <v>59.164000000000001</v>
      </c>
      <c r="H21" s="7">
        <v>85</v>
      </c>
      <c r="I21" s="14">
        <v>40</v>
      </c>
      <c r="J21" s="15">
        <v>50.460999999999999</v>
      </c>
    </row>
    <row r="22" spans="1:10" ht="18" x14ac:dyDescent="0.35">
      <c r="A22" s="12" t="s">
        <v>15</v>
      </c>
      <c r="B22" s="43">
        <f t="shared" si="2"/>
        <v>30.385635555555556</v>
      </c>
      <c r="C22" s="46">
        <f t="shared" si="1"/>
        <v>85.681548055555567</v>
      </c>
      <c r="D22" s="24"/>
      <c r="E22" s="7">
        <v>30</v>
      </c>
      <c r="F22" s="14">
        <v>23</v>
      </c>
      <c r="G22" s="15">
        <v>8.2880000000000003</v>
      </c>
      <c r="H22" s="7">
        <v>85</v>
      </c>
      <c r="I22" s="14">
        <v>40</v>
      </c>
      <c r="J22" s="15">
        <v>53.573</v>
      </c>
    </row>
    <row r="23" spans="1:10" ht="18" x14ac:dyDescent="0.35">
      <c r="A23" s="12" t="s">
        <v>16</v>
      </c>
      <c r="B23" s="43">
        <f t="shared" si="2"/>
        <v>30.389699444444442</v>
      </c>
      <c r="C23" s="46">
        <f t="shared" si="1"/>
        <v>85.681835000000007</v>
      </c>
      <c r="D23" s="24"/>
      <c r="E23" s="7">
        <v>30</v>
      </c>
      <c r="F23" s="14">
        <v>23</v>
      </c>
      <c r="G23" s="15">
        <v>22.917999999999999</v>
      </c>
      <c r="H23" s="7">
        <v>85</v>
      </c>
      <c r="I23" s="14">
        <v>40</v>
      </c>
      <c r="J23" s="15">
        <v>54.606000000000002</v>
      </c>
    </row>
    <row r="24" spans="1:10" ht="18.600000000000001" thickBot="1" x14ac:dyDescent="0.4">
      <c r="A24" s="13" t="s">
        <v>17</v>
      </c>
      <c r="B24" s="47">
        <f t="shared" si="2"/>
        <v>30.392932777777776</v>
      </c>
      <c r="C24" s="48">
        <f t="shared" si="1"/>
        <v>85.680615833333334</v>
      </c>
      <c r="D24" s="24"/>
      <c r="E24" s="49">
        <v>30</v>
      </c>
      <c r="F24" s="16">
        <v>23</v>
      </c>
      <c r="G24" s="17">
        <v>34.558</v>
      </c>
      <c r="H24" s="49">
        <v>85</v>
      </c>
      <c r="I24" s="16">
        <v>40</v>
      </c>
      <c r="J24" s="17">
        <v>50.216999999999999</v>
      </c>
    </row>
    <row r="25" spans="1:10" ht="18.600000000000001" thickBot="1" x14ac:dyDescent="0.4">
      <c r="A25" s="19"/>
      <c r="B25" s="20"/>
      <c r="C25" s="22"/>
      <c r="D25" s="22"/>
      <c r="E25" s="20"/>
    </row>
    <row r="26" spans="1:10" ht="18.600000000000001" thickBot="1" x14ac:dyDescent="0.4">
      <c r="A26" s="58" t="s">
        <v>32</v>
      </c>
      <c r="B26" s="59">
        <f t="shared" ref="B26" si="4">E26+(F26/60)+(G26/3600)</f>
        <v>30.392858888888888</v>
      </c>
      <c r="C26" s="60">
        <f t="shared" ref="C26" si="5">H26+(I26/60)+(J26/3600)</f>
        <v>85.681996388888891</v>
      </c>
      <c r="D26" s="24"/>
      <c r="E26" s="61">
        <v>30</v>
      </c>
      <c r="F26" s="62">
        <v>23</v>
      </c>
      <c r="G26" s="63">
        <v>34.292000000000002</v>
      </c>
      <c r="H26" s="61">
        <v>85</v>
      </c>
      <c r="I26" s="62">
        <v>40</v>
      </c>
      <c r="J26" s="63">
        <v>55.186999999999998</v>
      </c>
    </row>
    <row r="27" spans="1:10" x14ac:dyDescent="0.3">
      <c r="B27">
        <f>357/2</f>
        <v>178.5</v>
      </c>
    </row>
    <row r="30" spans="1:10" ht="15" thickBot="1" x14ac:dyDescent="0.35"/>
    <row r="31" spans="1:10" ht="18" x14ac:dyDescent="0.35">
      <c r="A31" s="10" t="s">
        <v>18</v>
      </c>
      <c r="B31" s="40">
        <v>30.37285</v>
      </c>
      <c r="C31" s="41">
        <v>-86.317430000000002</v>
      </c>
    </row>
    <row r="32" spans="1:10" ht="18" x14ac:dyDescent="0.35">
      <c r="A32" s="30" t="s">
        <v>6</v>
      </c>
      <c r="B32" s="34">
        <f>B13</f>
        <v>30.391444722222221</v>
      </c>
      <c r="C32" s="35">
        <f>C13</f>
        <v>85.676023888888892</v>
      </c>
    </row>
    <row r="33" spans="1:3" ht="18" x14ac:dyDescent="0.35">
      <c r="A33" s="11" t="s">
        <v>7</v>
      </c>
      <c r="B33" s="50">
        <f t="shared" ref="B33:C43" si="6">B14</f>
        <v>30.389700277777777</v>
      </c>
      <c r="C33" s="51">
        <f t="shared" si="6"/>
        <v>85.67191861111111</v>
      </c>
    </row>
    <row r="34" spans="1:3" ht="18" x14ac:dyDescent="0.35">
      <c r="A34" s="11" t="s">
        <v>8</v>
      </c>
      <c r="B34" s="50">
        <f t="shared" si="6"/>
        <v>30.390192777777777</v>
      </c>
      <c r="C34" s="51">
        <f t="shared" si="6"/>
        <v>85.669385833333337</v>
      </c>
    </row>
    <row r="35" spans="1:3" ht="18" x14ac:dyDescent="0.35">
      <c r="A35" s="11" t="s">
        <v>9</v>
      </c>
      <c r="B35" s="50">
        <f t="shared" si="6"/>
        <v>30.388098333333332</v>
      </c>
      <c r="C35" s="51">
        <f t="shared" si="6"/>
        <v>85.665520277777787</v>
      </c>
    </row>
    <row r="36" spans="1:3" ht="18" x14ac:dyDescent="0.35">
      <c r="A36" s="12" t="s">
        <v>10</v>
      </c>
      <c r="B36" s="50">
        <f t="shared" si="6"/>
        <v>30.385029722222221</v>
      </c>
      <c r="C36" s="51">
        <f t="shared" si="6"/>
        <v>85.667477777777776</v>
      </c>
    </row>
    <row r="37" spans="1:3" ht="18" x14ac:dyDescent="0.35">
      <c r="A37" s="12" t="s">
        <v>11</v>
      </c>
      <c r="B37" s="50">
        <f t="shared" si="6"/>
        <v>30.384808055555556</v>
      </c>
      <c r="C37" s="51">
        <f t="shared" si="6"/>
        <v>85.671596666666673</v>
      </c>
    </row>
    <row r="38" spans="1:3" ht="18" x14ac:dyDescent="0.35">
      <c r="A38" s="12" t="s">
        <v>12</v>
      </c>
      <c r="B38" s="50">
        <f t="shared" si="6"/>
        <v>30.386405</v>
      </c>
      <c r="C38" s="51">
        <f t="shared" si="6"/>
        <v>85.673493611111113</v>
      </c>
    </row>
    <row r="39" spans="1:3" ht="18" x14ac:dyDescent="0.35">
      <c r="A39" s="12" t="s">
        <v>13</v>
      </c>
      <c r="B39" s="50">
        <f t="shared" si="6"/>
        <v>30.386785277777776</v>
      </c>
      <c r="C39" s="51">
        <f t="shared" si="6"/>
        <v>85.678847777777776</v>
      </c>
    </row>
    <row r="40" spans="1:3" ht="18" x14ac:dyDescent="0.35">
      <c r="A40" s="12" t="s">
        <v>14</v>
      </c>
      <c r="B40" s="50">
        <f t="shared" si="6"/>
        <v>30.383101111111113</v>
      </c>
      <c r="C40" s="51">
        <f t="shared" si="6"/>
        <v>85.680683611111121</v>
      </c>
    </row>
    <row r="41" spans="1:3" ht="18" x14ac:dyDescent="0.35">
      <c r="A41" s="12" t="s">
        <v>15</v>
      </c>
      <c r="B41" s="50">
        <f t="shared" si="6"/>
        <v>30.385635555555556</v>
      </c>
      <c r="C41" s="51">
        <f t="shared" si="6"/>
        <v>85.681548055555567</v>
      </c>
    </row>
    <row r="42" spans="1:3" ht="18" x14ac:dyDescent="0.35">
      <c r="A42" s="12" t="s">
        <v>16</v>
      </c>
      <c r="B42" s="50">
        <f t="shared" si="6"/>
        <v>30.389699444444442</v>
      </c>
      <c r="C42" s="51">
        <f t="shared" si="6"/>
        <v>85.681835000000007</v>
      </c>
    </row>
    <row r="43" spans="1:3" ht="18.600000000000001" thickBot="1" x14ac:dyDescent="0.4">
      <c r="A43" s="13" t="s">
        <v>17</v>
      </c>
      <c r="B43" s="36">
        <f t="shared" si="6"/>
        <v>30.392932777777776</v>
      </c>
      <c r="C43" s="37">
        <f t="shared" si="6"/>
        <v>85.680615833333334</v>
      </c>
    </row>
  </sheetData>
  <mergeCells count="2">
    <mergeCell ref="E10:G10"/>
    <mergeCell ref="H10:J10"/>
  </mergeCells>
  <pageMargins left="0.7" right="0.7" top="0.75" bottom="0.75" header="0.3" footer="0.3"/>
  <pageSetup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LVI Low</vt:lpstr>
      <vt:lpstr>LVI-Calc</vt:lpstr>
    </vt:vector>
  </TitlesOfParts>
  <Company>NWD_FDEP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2019-06-11T20:47:11Z</cp:lastPrinted>
  <dcterms:created xsi:type="dcterms:W3CDTF">2013-05-28T17:10:26Z</dcterms:created>
  <dcterms:modified xsi:type="dcterms:W3CDTF">2019-06-12T21:31:57Z</dcterms:modified>
</cp:coreProperties>
</file>