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tera_f\Documents\Sampling events\Lakes\Lakes_2017\Status-2017\Large Lakes\Z1-LL-11002_SpringLake\Maps\"/>
    </mc:Choice>
  </mc:AlternateContent>
  <bookViews>
    <workbookView xWindow="0" yWindow="45" windowWidth="28755" windowHeight="12330"/>
  </bookViews>
  <sheets>
    <sheet name="LVI" sheetId="3" r:id="rId1"/>
    <sheet name="LVI 1" sheetId="4" r:id="rId2"/>
  </sheets>
  <calcPr calcId="171027"/>
</workbook>
</file>

<file path=xl/calcChain.xml><?xml version="1.0" encoding="utf-8"?>
<calcChain xmlns="http://schemas.openxmlformats.org/spreadsheetml/2006/main">
  <c r="B8" i="3" l="1"/>
  <c r="C29" i="4"/>
  <c r="C28" i="4"/>
  <c r="B29" i="4"/>
  <c r="B28" i="4"/>
  <c r="C27" i="4"/>
  <c r="B27" i="4"/>
  <c r="C23" i="4"/>
  <c r="B23" i="4"/>
  <c r="C22" i="4"/>
  <c r="B22" i="4"/>
  <c r="C21" i="4"/>
  <c r="B21" i="4"/>
  <c r="C20" i="4"/>
  <c r="B20" i="4"/>
  <c r="C19" i="4"/>
  <c r="B19" i="4"/>
  <c r="C18" i="4"/>
  <c r="B18" i="4"/>
  <c r="C17" i="4"/>
  <c r="B17" i="4"/>
  <c r="C16" i="4"/>
  <c r="B16" i="4"/>
  <c r="C15" i="4"/>
  <c r="B15" i="4"/>
  <c r="C14" i="4"/>
  <c r="B14" i="4"/>
  <c r="C13" i="4"/>
  <c r="B13" i="4"/>
  <c r="C12" i="4"/>
  <c r="B12" i="4"/>
  <c r="B8" i="4"/>
</calcChain>
</file>

<file path=xl/sharedStrings.xml><?xml version="1.0" encoding="utf-8"?>
<sst xmlns="http://schemas.openxmlformats.org/spreadsheetml/2006/main" count="76" uniqueCount="38">
  <si>
    <t>Dec Deg.</t>
  </si>
  <si>
    <t>Location</t>
  </si>
  <si>
    <t>Receiving Water</t>
  </si>
  <si>
    <t>Lake Acreage</t>
  </si>
  <si>
    <t>Seg. Length (M)</t>
  </si>
  <si>
    <t>Circumference (M)</t>
  </si>
  <si>
    <t>City, County</t>
  </si>
  <si>
    <t>Status Storet</t>
  </si>
  <si>
    <t>Basin, WBID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</si>
  <si>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</si>
  <si>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</si>
  <si>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</si>
  <si>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</si>
  <si>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</si>
  <si>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</si>
  <si>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</si>
  <si>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</si>
  <si>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</si>
  <si>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</si>
  <si>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</si>
  <si>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</si>
  <si>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 xml:space="preserve">Storet </t>
  </si>
  <si>
    <t>Lake Jackson</t>
  </si>
  <si>
    <t>Lake Jackson, 582C</t>
  </si>
  <si>
    <t>Tallahassee, Leon</t>
  </si>
  <si>
    <t>22100D</t>
  </si>
  <si>
    <t>Carr Lake - Quadrant 4</t>
  </si>
  <si>
    <t>Guide Points…</t>
  </si>
  <si>
    <t>Sect 5 (F)</t>
  </si>
  <si>
    <t>Sect 8 (I)</t>
  </si>
  <si>
    <t>Sect. 10 (J)</t>
  </si>
  <si>
    <t>Dec. Deg. Latt</t>
  </si>
  <si>
    <t>Dec. Deg. Long</t>
  </si>
  <si>
    <t>Values Latt</t>
  </si>
  <si>
    <t>Values Long</t>
  </si>
  <si>
    <t>Decimal Latt</t>
  </si>
  <si>
    <t>Decimal Long</t>
  </si>
  <si>
    <t>Decimal Minutes Second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</si>
</sst>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left"/>
    </xf>
    <xf numFmtId="0" fontId="0" fillId="2" borderId="0" xfId="0" applyFont="1" applyFill="1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NumberFormat="1" applyFill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/>
    <xf numFmtId="0" fontId="2" fillId="0" borderId="4" xfId="0" applyFont="1" applyBorder="1" applyAlignment="1"/>
    <xf numFmtId="0" fontId="1" fillId="0" borderId="0" xfId="0" applyFont="1"/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/>
    <xf numFmtId="0" fontId="1" fillId="0" borderId="4" xfId="0" applyFont="1" applyBorder="1" applyAlignment="1"/>
    <xf numFmtId="0" fontId="1" fillId="2" borderId="2" xfId="0" applyFont="1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3" borderId="5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tabSelected="1" topLeftCell="A4" workbookViewId="0">
      <selection activeCell="M26" sqref="M26"/>
    </sheetView>
  </sheetViews>
  <sheetFormatPr defaultRowHeight="15" x14ac:dyDescent="0.25"/>
  <cols>
    <col min="1" max="1" width="15.7109375" customWidth="1"/>
    <col min="2" max="2" width="18.7109375" customWidth="1"/>
    <col min="3" max="3" width="17.140625" bestFit="1" customWidth="1"/>
    <col min="4" max="4" width="2.7109375" customWidth="1"/>
    <col min="5" max="5" width="6" customWidth="1"/>
  </cols>
  <sheetData>
    <row r="1" spans="1:11" ht="18.75" x14ac:dyDescent="0.3">
      <c r="A1" s="1" t="s">
        <v>26</v>
      </c>
      <c r="B1" s="1"/>
      <c r="C1" s="1"/>
      <c r="D1" s="1"/>
      <c r="E1" s="1"/>
    </row>
    <row r="2" spans="1:11" ht="15.75" x14ac:dyDescent="0.25">
      <c r="A2" s="2" t="s">
        <v>7</v>
      </c>
      <c r="B2" s="3" t="s">
        <v>25</v>
      </c>
      <c r="C2" s="3"/>
      <c r="D2" s="3"/>
      <c r="E2" s="4"/>
    </row>
    <row r="3" spans="1:11" ht="15.75" x14ac:dyDescent="0.25">
      <c r="A3" s="2" t="s">
        <v>2</v>
      </c>
      <c r="B3" s="5" t="s">
        <v>22</v>
      </c>
      <c r="C3" s="5"/>
      <c r="D3" s="5"/>
      <c r="E3" s="4"/>
    </row>
    <row r="4" spans="1:11" ht="15.75" x14ac:dyDescent="0.25">
      <c r="A4" s="5" t="s">
        <v>8</v>
      </c>
      <c r="B4" s="5" t="s">
        <v>23</v>
      </c>
      <c r="C4" s="5"/>
      <c r="D4" s="5"/>
      <c r="E4" s="4"/>
    </row>
    <row r="5" spans="1:11" ht="15.75" x14ac:dyDescent="0.25">
      <c r="A5" s="5" t="s">
        <v>6</v>
      </c>
      <c r="B5" s="5" t="s">
        <v>24</v>
      </c>
      <c r="C5" s="5"/>
      <c r="D5" s="5"/>
      <c r="E5" s="4"/>
    </row>
    <row r="6" spans="1:11" x14ac:dyDescent="0.25">
      <c r="A6" s="2" t="s">
        <v>3</v>
      </c>
      <c r="B6" s="6"/>
      <c r="C6" s="6"/>
      <c r="D6" s="6"/>
      <c r="E6" s="4"/>
    </row>
    <row r="7" spans="1:11" x14ac:dyDescent="0.25">
      <c r="A7" s="2" t="s">
        <v>5</v>
      </c>
      <c r="B7" s="7"/>
      <c r="C7" s="7"/>
      <c r="D7" s="7"/>
      <c r="E7" s="4"/>
    </row>
    <row r="8" spans="1:11" x14ac:dyDescent="0.25">
      <c r="A8" s="2" t="s">
        <v>4</v>
      </c>
      <c r="B8" s="7">
        <f>B7/12</f>
        <v>0</v>
      </c>
      <c r="C8" s="7"/>
      <c r="D8" s="7"/>
      <c r="E8" s="4"/>
    </row>
    <row r="9" spans="1:11" ht="18.75" x14ac:dyDescent="0.3">
      <c r="A9" s="1"/>
      <c r="B9" s="1"/>
      <c r="C9" s="1"/>
      <c r="D9" s="1"/>
      <c r="E9" s="4"/>
    </row>
    <row r="10" spans="1:11" ht="18.75" x14ac:dyDescent="0.3">
      <c r="A10" s="9" t="s">
        <v>1</v>
      </c>
      <c r="B10" s="8" t="s">
        <v>35</v>
      </c>
      <c r="C10" s="8" t="s">
        <v>36</v>
      </c>
      <c r="D10" s="23"/>
      <c r="E10" s="16" t="s">
        <v>37</v>
      </c>
      <c r="F10" s="17"/>
      <c r="G10" s="17"/>
      <c r="H10" s="17"/>
      <c r="I10" s="17"/>
      <c r="J10" s="17"/>
      <c r="K10" s="18"/>
    </row>
    <row r="11" spans="1:11" ht="18.75" x14ac:dyDescent="0.3">
      <c r="A11" s="12" t="s">
        <v>21</v>
      </c>
      <c r="B11" s="11">
        <v>30.577960000000001</v>
      </c>
      <c r="C11" s="11">
        <v>-84.290700000000001</v>
      </c>
      <c r="D11" s="27"/>
      <c r="E11" s="24">
        <v>30</v>
      </c>
      <c r="F11" s="24">
        <v>34</v>
      </c>
      <c r="G11" s="24">
        <v>40.64</v>
      </c>
      <c r="H11" s="30"/>
      <c r="I11" s="24">
        <v>84</v>
      </c>
      <c r="J11" s="24">
        <v>17</v>
      </c>
      <c r="K11" s="24">
        <v>24.98</v>
      </c>
    </row>
    <row r="12" spans="1:11" ht="18.75" x14ac:dyDescent="0.3">
      <c r="A12" s="13" t="s">
        <v>9</v>
      </c>
      <c r="B12" s="11">
        <v>30.580172777777779</v>
      </c>
      <c r="C12" s="11">
        <v>84.28957444444444</v>
      </c>
      <c r="D12" s="28"/>
      <c r="E12" s="25">
        <v>30</v>
      </c>
      <c r="F12" s="25">
        <v>34</v>
      </c>
      <c r="G12" s="25">
        <v>48.622</v>
      </c>
      <c r="H12" s="31"/>
      <c r="I12" s="26">
        <v>84</v>
      </c>
      <c r="J12" s="26">
        <v>17</v>
      </c>
      <c r="K12" s="26">
        <v>22.468</v>
      </c>
    </row>
    <row r="13" spans="1:11" ht="18.75" x14ac:dyDescent="0.3">
      <c r="A13" s="13" t="s">
        <v>10</v>
      </c>
      <c r="B13" s="11">
        <v>30.579318611111113</v>
      </c>
      <c r="C13" s="11">
        <v>84.287278333333333</v>
      </c>
      <c r="D13" s="28"/>
      <c r="E13" s="25">
        <v>30</v>
      </c>
      <c r="F13" s="25">
        <v>34</v>
      </c>
      <c r="G13" s="25">
        <v>45.546999999999997</v>
      </c>
      <c r="H13" s="31"/>
      <c r="I13" s="26">
        <v>84</v>
      </c>
      <c r="J13" s="26">
        <v>17</v>
      </c>
      <c r="K13" s="26">
        <v>14.202</v>
      </c>
    </row>
    <row r="14" spans="1:11" ht="18.75" x14ac:dyDescent="0.3">
      <c r="A14" s="13" t="s">
        <v>11</v>
      </c>
      <c r="B14" s="11">
        <v>30.578358888888889</v>
      </c>
      <c r="C14" s="11">
        <v>84.285063055555554</v>
      </c>
      <c r="D14" s="28"/>
      <c r="E14" s="25">
        <v>30</v>
      </c>
      <c r="F14" s="25">
        <v>34</v>
      </c>
      <c r="G14" s="25">
        <v>42.091999999999999</v>
      </c>
      <c r="H14" s="31"/>
      <c r="I14" s="26">
        <v>84</v>
      </c>
      <c r="J14" s="26">
        <v>17</v>
      </c>
      <c r="K14" s="26">
        <v>6.2270000000000003</v>
      </c>
    </row>
    <row r="15" spans="1:11" ht="18.75" x14ac:dyDescent="0.3">
      <c r="A15" s="13" t="s">
        <v>12</v>
      </c>
      <c r="B15" s="11">
        <v>30.576378055555555</v>
      </c>
      <c r="C15" s="11">
        <v>84.284996944444444</v>
      </c>
      <c r="D15" s="28"/>
      <c r="E15" s="25">
        <v>30</v>
      </c>
      <c r="F15" s="25">
        <v>34</v>
      </c>
      <c r="G15" s="25">
        <v>34.960999999999999</v>
      </c>
      <c r="H15" s="31"/>
      <c r="I15" s="26">
        <v>84</v>
      </c>
      <c r="J15" s="26">
        <v>17</v>
      </c>
      <c r="K15" s="26">
        <v>5.9889999999999999</v>
      </c>
    </row>
    <row r="16" spans="1:11" ht="18.75" x14ac:dyDescent="0.3">
      <c r="A16" s="10" t="s">
        <v>13</v>
      </c>
      <c r="B16" s="8">
        <v>30.574308055555555</v>
      </c>
      <c r="C16" s="8">
        <v>84.285559722222217</v>
      </c>
      <c r="D16" s="28"/>
      <c r="E16" s="25">
        <v>30</v>
      </c>
      <c r="F16" s="25">
        <v>34</v>
      </c>
      <c r="G16" s="25">
        <v>27.509</v>
      </c>
      <c r="H16" s="31"/>
      <c r="I16" s="26">
        <v>84</v>
      </c>
      <c r="J16" s="26">
        <v>17</v>
      </c>
      <c r="K16" s="26">
        <v>8.0150000000000006</v>
      </c>
    </row>
    <row r="17" spans="1:11" ht="18.75" x14ac:dyDescent="0.3">
      <c r="A17" s="10" t="s">
        <v>14</v>
      </c>
      <c r="B17" s="8">
        <v>30.572307500000001</v>
      </c>
      <c r="C17" s="8">
        <v>84.286691111111111</v>
      </c>
      <c r="D17" s="28"/>
      <c r="E17" s="25">
        <v>30</v>
      </c>
      <c r="F17" s="25">
        <v>34</v>
      </c>
      <c r="G17" s="25">
        <v>20.306999999999999</v>
      </c>
      <c r="H17" s="31"/>
      <c r="I17" s="26">
        <v>84</v>
      </c>
      <c r="J17" s="26">
        <v>17</v>
      </c>
      <c r="K17" s="26">
        <v>12.087999999999999</v>
      </c>
    </row>
    <row r="18" spans="1:11" ht="18.75" x14ac:dyDescent="0.3">
      <c r="A18" s="10" t="s">
        <v>15</v>
      </c>
      <c r="B18" s="8">
        <v>30.573791666666665</v>
      </c>
      <c r="C18" s="8">
        <v>84.289577499999993</v>
      </c>
      <c r="D18" s="28"/>
      <c r="E18" s="25">
        <v>30</v>
      </c>
      <c r="F18" s="25">
        <v>34</v>
      </c>
      <c r="G18" s="25">
        <v>25.65</v>
      </c>
      <c r="H18" s="31"/>
      <c r="I18" s="26">
        <v>84</v>
      </c>
      <c r="J18" s="26">
        <v>17</v>
      </c>
      <c r="K18" s="26">
        <v>22.478999999999999</v>
      </c>
    </row>
    <row r="19" spans="1:11" ht="18.75" x14ac:dyDescent="0.3">
      <c r="A19" s="10" t="s">
        <v>16</v>
      </c>
      <c r="B19" s="8">
        <v>30.574207777777779</v>
      </c>
      <c r="C19" s="8">
        <v>84.291892777777775</v>
      </c>
      <c r="D19" s="28"/>
      <c r="E19" s="25">
        <v>30</v>
      </c>
      <c r="F19" s="25">
        <v>34</v>
      </c>
      <c r="G19" s="25">
        <v>27.148</v>
      </c>
      <c r="H19" s="31"/>
      <c r="I19" s="26">
        <v>84</v>
      </c>
      <c r="J19" s="26">
        <v>17</v>
      </c>
      <c r="K19" s="26">
        <v>30.814</v>
      </c>
    </row>
    <row r="20" spans="1:11" ht="18.75" x14ac:dyDescent="0.3">
      <c r="A20" s="10" t="s">
        <v>17</v>
      </c>
      <c r="B20" s="8">
        <v>30.57560638888889</v>
      </c>
      <c r="C20" s="8">
        <v>84.293723333333332</v>
      </c>
      <c r="D20" s="28"/>
      <c r="E20" s="25">
        <v>30</v>
      </c>
      <c r="F20" s="25">
        <v>34</v>
      </c>
      <c r="G20" s="25">
        <v>32.183</v>
      </c>
      <c r="H20" s="31"/>
      <c r="I20" s="26">
        <v>84</v>
      </c>
      <c r="J20" s="26">
        <v>17</v>
      </c>
      <c r="K20" s="26">
        <v>37.404000000000003</v>
      </c>
    </row>
    <row r="21" spans="1:11" ht="18.75" x14ac:dyDescent="0.3">
      <c r="A21" s="10" t="s">
        <v>18</v>
      </c>
      <c r="B21" s="8">
        <v>30.577462499999999</v>
      </c>
      <c r="C21" s="8">
        <v>84.294804444444438</v>
      </c>
      <c r="D21" s="28"/>
      <c r="E21" s="25">
        <v>30</v>
      </c>
      <c r="F21" s="25">
        <v>34</v>
      </c>
      <c r="G21" s="25">
        <v>38.865000000000002</v>
      </c>
      <c r="H21" s="31"/>
      <c r="I21" s="26">
        <v>84</v>
      </c>
      <c r="J21" s="26">
        <v>17</v>
      </c>
      <c r="K21" s="26">
        <v>41.295999999999999</v>
      </c>
    </row>
    <row r="22" spans="1:11" ht="18.75" x14ac:dyDescent="0.3">
      <c r="A22" s="10" t="s">
        <v>19</v>
      </c>
      <c r="B22" s="8">
        <v>30.5793225</v>
      </c>
      <c r="C22" s="8">
        <v>84.293997500000003</v>
      </c>
      <c r="D22" s="28"/>
      <c r="E22" s="25">
        <v>30</v>
      </c>
      <c r="F22" s="25">
        <v>34</v>
      </c>
      <c r="G22" s="25">
        <v>45.561</v>
      </c>
      <c r="H22" s="31"/>
      <c r="I22" s="26">
        <v>84</v>
      </c>
      <c r="J22" s="26">
        <v>17</v>
      </c>
      <c r="K22" s="26">
        <v>38.390999999999998</v>
      </c>
    </row>
    <row r="23" spans="1:11" ht="18.75" x14ac:dyDescent="0.3">
      <c r="A23" s="10" t="s">
        <v>20</v>
      </c>
      <c r="B23" s="8">
        <v>30.575284444444446</v>
      </c>
      <c r="C23" s="8">
        <v>84.29732555555556</v>
      </c>
      <c r="D23" s="29"/>
      <c r="E23" s="25">
        <v>30</v>
      </c>
      <c r="F23" s="25">
        <v>34</v>
      </c>
      <c r="G23" s="25">
        <v>31.024000000000001</v>
      </c>
      <c r="H23" s="31"/>
      <c r="I23" s="26">
        <v>84</v>
      </c>
      <c r="J23" s="26">
        <v>17</v>
      </c>
      <c r="K23" s="26">
        <v>50.372</v>
      </c>
    </row>
    <row r="24" spans="1:11" ht="18.75" x14ac:dyDescent="0.3">
      <c r="E24" s="19"/>
      <c r="F24" s="19"/>
      <c r="G24" s="19"/>
      <c r="H24" s="19"/>
      <c r="I24" s="19"/>
      <c r="J24" s="19"/>
      <c r="K24" s="19"/>
    </row>
    <row r="25" spans="1:11" ht="18.75" x14ac:dyDescent="0.3">
      <c r="A25" s="10" t="s">
        <v>27</v>
      </c>
      <c r="B25" s="8" t="s">
        <v>35</v>
      </c>
      <c r="C25" s="8" t="s">
        <v>36</v>
      </c>
      <c r="D25" s="27"/>
      <c r="E25" s="20" t="s">
        <v>37</v>
      </c>
      <c r="F25" s="21"/>
      <c r="G25" s="21"/>
      <c r="H25" s="21"/>
      <c r="I25" s="21"/>
      <c r="J25" s="21"/>
      <c r="K25" s="22"/>
    </row>
    <row r="26" spans="1:11" ht="18.75" x14ac:dyDescent="0.3">
      <c r="A26" s="10" t="s">
        <v>28</v>
      </c>
      <c r="B26" s="14">
        <v>30.576422222222224</v>
      </c>
      <c r="C26" s="14">
        <v>84.289138055555554</v>
      </c>
      <c r="D26" s="28"/>
      <c r="E26" s="25">
        <v>30</v>
      </c>
      <c r="F26" s="25">
        <v>34</v>
      </c>
      <c r="G26" s="14">
        <v>35.119999999999997</v>
      </c>
      <c r="H26" s="31"/>
      <c r="I26" s="26">
        <v>84</v>
      </c>
      <c r="J26" s="26">
        <v>17</v>
      </c>
      <c r="K26" s="26">
        <v>20.896999999999998</v>
      </c>
    </row>
    <row r="27" spans="1:11" ht="18.75" x14ac:dyDescent="0.3">
      <c r="A27" s="10" t="s">
        <v>29</v>
      </c>
      <c r="B27" s="14">
        <v>30.576682222222221</v>
      </c>
      <c r="C27" s="14">
        <v>84.290600277777784</v>
      </c>
      <c r="D27" s="28"/>
      <c r="E27" s="25">
        <v>30</v>
      </c>
      <c r="F27" s="25">
        <v>34</v>
      </c>
      <c r="G27" s="14">
        <v>36.055999999999997</v>
      </c>
      <c r="H27" s="31"/>
      <c r="I27" s="26">
        <v>84</v>
      </c>
      <c r="J27" s="26">
        <v>17</v>
      </c>
      <c r="K27" s="26">
        <v>26.161000000000001</v>
      </c>
    </row>
    <row r="28" spans="1:11" ht="18.75" x14ac:dyDescent="0.3">
      <c r="A28" s="10" t="s">
        <v>30</v>
      </c>
      <c r="B28" s="14">
        <v>30.577361111111109</v>
      </c>
      <c r="C28" s="14">
        <v>84.292956944444441</v>
      </c>
      <c r="D28" s="29"/>
      <c r="E28" s="25">
        <v>30</v>
      </c>
      <c r="F28" s="25">
        <v>34</v>
      </c>
      <c r="G28" s="14">
        <v>38.5</v>
      </c>
      <c r="H28" s="31"/>
      <c r="I28" s="26">
        <v>84</v>
      </c>
      <c r="J28" s="26">
        <v>17</v>
      </c>
      <c r="K28" s="26">
        <v>34.645000000000003</v>
      </c>
    </row>
  </sheetData>
  <mergeCells count="2">
    <mergeCell ref="E10:K10"/>
    <mergeCell ref="E25:K25"/>
  </mergeCells>
  <pageMargins left="0.7" right="0.7" top="0.75" bottom="0.75" header="0.3" footer="0.3"/>
  <pageSetup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opLeftCell="A7" workbookViewId="0">
      <selection activeCell="C34" sqref="C34"/>
    </sheetView>
  </sheetViews>
  <sheetFormatPr defaultRowHeight="15" x14ac:dyDescent="0.25"/>
  <cols>
    <col min="1" max="1" width="16" customWidth="1"/>
    <col min="2" max="2" width="29.28515625" bestFit="1" customWidth="1"/>
    <col min="3" max="3" width="17.85546875" bestFit="1" customWidth="1"/>
    <col min="4" max="5" width="17.140625" bestFit="1" customWidth="1"/>
    <col min="6" max="6" width="3.85546875" customWidth="1"/>
    <col min="7" max="12" width="17.140625" hidden="1" customWidth="1"/>
    <col min="13" max="13" width="7.7109375" customWidth="1"/>
    <col min="16" max="16" width="2.7109375" customWidth="1"/>
    <col min="18" max="18" width="4.140625" bestFit="1" customWidth="1"/>
  </cols>
  <sheetData>
    <row r="1" spans="1:19" ht="18.75" x14ac:dyDescent="0.3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9" ht="15.75" x14ac:dyDescent="0.25">
      <c r="A2" s="2" t="s">
        <v>7</v>
      </c>
      <c r="B2" s="3" t="s">
        <v>25</v>
      </c>
      <c r="C2" s="3"/>
      <c r="D2" s="3"/>
      <c r="E2" s="3"/>
      <c r="F2" s="3"/>
      <c r="G2" s="3"/>
      <c r="H2" s="3"/>
      <c r="I2" s="3"/>
      <c r="J2" s="3"/>
      <c r="K2" s="3"/>
      <c r="L2" s="3"/>
      <c r="M2" s="4"/>
    </row>
    <row r="3" spans="1:19" ht="15.75" x14ac:dyDescent="0.25">
      <c r="A3" s="2" t="s">
        <v>2</v>
      </c>
      <c r="B3" s="5" t="s">
        <v>22</v>
      </c>
      <c r="C3" s="5"/>
      <c r="D3" s="5"/>
      <c r="E3" s="5"/>
      <c r="F3" s="5"/>
      <c r="G3" s="5"/>
      <c r="H3" s="5"/>
      <c r="I3" s="5"/>
      <c r="J3" s="5"/>
      <c r="K3" s="5"/>
      <c r="L3" s="5"/>
      <c r="M3" s="4"/>
    </row>
    <row r="4" spans="1:19" ht="15.75" x14ac:dyDescent="0.25">
      <c r="A4" s="5" t="s">
        <v>8</v>
      </c>
      <c r="B4" s="5" t="s">
        <v>23</v>
      </c>
      <c r="C4" s="5"/>
      <c r="D4" s="5"/>
      <c r="E4" s="5"/>
      <c r="F4" s="5"/>
      <c r="G4" s="5"/>
      <c r="H4" s="5"/>
      <c r="I4" s="5"/>
      <c r="J4" s="5"/>
      <c r="K4" s="5"/>
      <c r="L4" s="5"/>
      <c r="M4" s="4"/>
    </row>
    <row r="5" spans="1:19" ht="15.75" x14ac:dyDescent="0.25">
      <c r="A5" s="5" t="s">
        <v>6</v>
      </c>
      <c r="B5" s="5" t="s">
        <v>24</v>
      </c>
      <c r="C5" s="5"/>
      <c r="D5" s="5"/>
      <c r="E5" s="5"/>
      <c r="F5" s="5"/>
      <c r="G5" s="5"/>
      <c r="H5" s="5"/>
      <c r="I5" s="5"/>
      <c r="J5" s="5"/>
      <c r="K5" s="5"/>
      <c r="L5" s="5"/>
      <c r="M5" s="4"/>
    </row>
    <row r="6" spans="1:19" x14ac:dyDescent="0.25">
      <c r="A6" s="2" t="s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4"/>
    </row>
    <row r="7" spans="1:19" x14ac:dyDescent="0.25">
      <c r="A7" s="2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4"/>
    </row>
    <row r="8" spans="1:19" x14ac:dyDescent="0.25">
      <c r="A8" s="2" t="s">
        <v>4</v>
      </c>
      <c r="B8" s="7">
        <f>B7/12</f>
        <v>0</v>
      </c>
      <c r="C8" s="7"/>
      <c r="D8" s="7"/>
      <c r="E8" s="7"/>
      <c r="F8" s="7"/>
      <c r="G8" s="7"/>
      <c r="H8" s="7"/>
      <c r="I8" s="7"/>
      <c r="J8" s="7"/>
      <c r="K8" s="7"/>
      <c r="L8" s="7"/>
      <c r="M8" s="4"/>
    </row>
    <row r="9" spans="1:19" ht="18.75" x14ac:dyDescent="0.3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4"/>
    </row>
    <row r="10" spans="1:19" ht="18.75" x14ac:dyDescent="0.3">
      <c r="A10" s="9" t="s">
        <v>1</v>
      </c>
      <c r="B10" s="8" t="s">
        <v>31</v>
      </c>
      <c r="C10" s="8" t="s">
        <v>32</v>
      </c>
      <c r="D10" s="8" t="s">
        <v>33</v>
      </c>
      <c r="E10" s="8" t="s">
        <v>34</v>
      </c>
      <c r="F10" s="23"/>
      <c r="G10" s="23"/>
      <c r="H10" s="23"/>
      <c r="I10" s="23"/>
      <c r="J10" s="23"/>
      <c r="K10" s="23"/>
      <c r="L10" s="23"/>
      <c r="M10" s="16" t="s">
        <v>37</v>
      </c>
      <c r="N10" s="17"/>
      <c r="O10" s="17"/>
      <c r="P10" s="17"/>
      <c r="Q10" s="17"/>
      <c r="R10" s="17"/>
      <c r="S10" s="18"/>
    </row>
    <row r="11" spans="1:19" ht="18.75" x14ac:dyDescent="0.3">
      <c r="A11" s="12" t="s">
        <v>21</v>
      </c>
      <c r="B11" s="15">
        <v>30.577960000000001</v>
      </c>
      <c r="C11" s="15">
        <v>-84.290700000000001</v>
      </c>
      <c r="D11" s="11">
        <v>30.577960000000001</v>
      </c>
      <c r="E11" s="11">
        <v>-84.290700000000001</v>
      </c>
      <c r="F11" s="27"/>
      <c r="G11" s="11"/>
      <c r="H11" s="11"/>
      <c r="I11" s="11"/>
      <c r="J11" s="11"/>
      <c r="K11" s="11"/>
      <c r="L11" s="11"/>
      <c r="M11" s="24">
        <v>30</v>
      </c>
      <c r="N11" s="24">
        <v>34</v>
      </c>
      <c r="O11" s="24">
        <v>40.64</v>
      </c>
      <c r="P11" s="30"/>
      <c r="Q11" s="24">
        <v>84</v>
      </c>
      <c r="R11" s="24">
        <v>17</v>
      </c>
      <c r="S11" s="24">
        <v>24.98</v>
      </c>
    </row>
    <row r="12" spans="1:19" ht="18.75" x14ac:dyDescent="0.3">
      <c r="A12" s="13" t="s">
        <v>9</v>
      </c>
      <c r="B12" s="15">
        <f>(O12/60+N12)/60+M12</f>
        <v>30.580172777777779</v>
      </c>
      <c r="C12" s="15">
        <f>(S12/60+R12)/60+Q12</f>
        <v>84.28957444444444</v>
      </c>
      <c r="D12" s="11">
        <v>30.580172777777779</v>
      </c>
      <c r="E12" s="11">
        <v>84.28957444444444</v>
      </c>
      <c r="F12" s="28"/>
      <c r="G12" s="11"/>
      <c r="H12" s="11"/>
      <c r="I12" s="11"/>
      <c r="J12" s="11"/>
      <c r="K12" s="11"/>
      <c r="L12" s="11"/>
      <c r="M12" s="25">
        <v>30</v>
      </c>
      <c r="N12" s="25">
        <v>34</v>
      </c>
      <c r="O12" s="25">
        <v>48.622</v>
      </c>
      <c r="P12" s="31"/>
      <c r="Q12" s="26">
        <v>84</v>
      </c>
      <c r="R12" s="26">
        <v>17</v>
      </c>
      <c r="S12" s="26">
        <v>22.468</v>
      </c>
    </row>
    <row r="13" spans="1:19" ht="18.75" x14ac:dyDescent="0.3">
      <c r="A13" s="13" t="s">
        <v>10</v>
      </c>
      <c r="B13" s="15">
        <f>(O13/60+N13)/60+M13</f>
        <v>30.579318611111113</v>
      </c>
      <c r="C13" s="15">
        <f>(S13/60+R13)/60+Q13</f>
        <v>84.287278333333333</v>
      </c>
      <c r="D13" s="11">
        <v>30.579318611111113</v>
      </c>
      <c r="E13" s="11">
        <v>84.287278333333333</v>
      </c>
      <c r="F13" s="28"/>
      <c r="G13" s="11"/>
      <c r="H13" s="11"/>
      <c r="I13" s="11"/>
      <c r="J13" s="11"/>
      <c r="K13" s="11"/>
      <c r="L13" s="11"/>
      <c r="M13" s="25">
        <v>30</v>
      </c>
      <c r="N13" s="25">
        <v>34</v>
      </c>
      <c r="O13" s="25">
        <v>45.546999999999997</v>
      </c>
      <c r="P13" s="31"/>
      <c r="Q13" s="26">
        <v>84</v>
      </c>
      <c r="R13" s="26">
        <v>17</v>
      </c>
      <c r="S13" s="26">
        <v>14.202</v>
      </c>
    </row>
    <row r="14" spans="1:19" ht="18.75" x14ac:dyDescent="0.3">
      <c r="A14" s="13" t="s">
        <v>11</v>
      </c>
      <c r="B14" s="15">
        <f>(O14/60+N14)/60+M14</f>
        <v>30.578358888888889</v>
      </c>
      <c r="C14" s="15">
        <f>(S14/60+R14)/60+Q14</f>
        <v>84.285063055555554</v>
      </c>
      <c r="D14" s="11">
        <v>30.578358888888889</v>
      </c>
      <c r="E14" s="11">
        <v>84.285063055555554</v>
      </c>
      <c r="F14" s="28"/>
      <c r="G14" s="11"/>
      <c r="H14" s="11"/>
      <c r="I14" s="11"/>
      <c r="J14" s="11"/>
      <c r="K14" s="11"/>
      <c r="L14" s="11"/>
      <c r="M14" s="25">
        <v>30</v>
      </c>
      <c r="N14" s="25">
        <v>34</v>
      </c>
      <c r="O14" s="25">
        <v>42.091999999999999</v>
      </c>
      <c r="P14" s="31"/>
      <c r="Q14" s="26">
        <v>84</v>
      </c>
      <c r="R14" s="26">
        <v>17</v>
      </c>
      <c r="S14" s="26">
        <v>6.2270000000000003</v>
      </c>
    </row>
    <row r="15" spans="1:19" ht="18.75" x14ac:dyDescent="0.3">
      <c r="A15" s="13" t="s">
        <v>12</v>
      </c>
      <c r="B15" s="15">
        <f>(O15/60+N15)/60+M15</f>
        <v>30.576378055555555</v>
      </c>
      <c r="C15" s="15">
        <f>(S15/60+R15)/60+Q15</f>
        <v>84.284996944444444</v>
      </c>
      <c r="D15" s="11">
        <v>30.576378055555555</v>
      </c>
      <c r="E15" s="11">
        <v>84.284996944444444</v>
      </c>
      <c r="F15" s="28"/>
      <c r="G15" s="11"/>
      <c r="H15" s="11"/>
      <c r="I15" s="11"/>
      <c r="J15" s="11"/>
      <c r="K15" s="11"/>
      <c r="L15" s="11"/>
      <c r="M15" s="25">
        <v>30</v>
      </c>
      <c r="N15" s="25">
        <v>34</v>
      </c>
      <c r="O15" s="25">
        <v>34.960999999999999</v>
      </c>
      <c r="P15" s="31"/>
      <c r="Q15" s="26">
        <v>84</v>
      </c>
      <c r="R15" s="26">
        <v>17</v>
      </c>
      <c r="S15" s="26">
        <v>5.9889999999999999</v>
      </c>
    </row>
    <row r="16" spans="1:19" ht="18.75" x14ac:dyDescent="0.3">
      <c r="A16" s="10" t="s">
        <v>13</v>
      </c>
      <c r="B16" s="15">
        <f>(O16/60+N16)/60+M16</f>
        <v>30.574308055555555</v>
      </c>
      <c r="C16" s="15">
        <f>(S16/60+R16)/60+Q16</f>
        <v>84.285559722222217</v>
      </c>
      <c r="D16" s="8">
        <v>30.574308055555555</v>
      </c>
      <c r="E16" s="8">
        <v>84.285559722222217</v>
      </c>
      <c r="F16" s="28"/>
      <c r="G16" s="8"/>
      <c r="H16" s="8"/>
      <c r="I16" s="8"/>
      <c r="J16" s="8"/>
      <c r="K16" s="8"/>
      <c r="L16" s="8"/>
      <c r="M16" s="25">
        <v>30</v>
      </c>
      <c r="N16" s="25">
        <v>34</v>
      </c>
      <c r="O16" s="25">
        <v>27.509</v>
      </c>
      <c r="P16" s="31"/>
      <c r="Q16" s="26">
        <v>84</v>
      </c>
      <c r="R16" s="26">
        <v>17</v>
      </c>
      <c r="S16" s="26">
        <v>8.0150000000000006</v>
      </c>
    </row>
    <row r="17" spans="1:19" ht="18.75" x14ac:dyDescent="0.3">
      <c r="A17" s="10" t="s">
        <v>14</v>
      </c>
      <c r="B17" s="15">
        <f>(O17/60+N17)/60+M17</f>
        <v>30.572307500000001</v>
      </c>
      <c r="C17" s="15">
        <f>(S17/60+R17)/60+Q17</f>
        <v>84.286691111111111</v>
      </c>
      <c r="D17" s="8">
        <v>30.572307500000001</v>
      </c>
      <c r="E17" s="8">
        <v>84.286691111111111</v>
      </c>
      <c r="F17" s="28"/>
      <c r="G17" s="8"/>
      <c r="H17" s="8"/>
      <c r="I17" s="8"/>
      <c r="J17" s="8"/>
      <c r="K17" s="8"/>
      <c r="L17" s="8"/>
      <c r="M17" s="25">
        <v>30</v>
      </c>
      <c r="N17" s="25">
        <v>34</v>
      </c>
      <c r="O17" s="25">
        <v>20.306999999999999</v>
      </c>
      <c r="P17" s="31"/>
      <c r="Q17" s="26">
        <v>84</v>
      </c>
      <c r="R17" s="26">
        <v>17</v>
      </c>
      <c r="S17" s="26">
        <v>12.087999999999999</v>
      </c>
    </row>
    <row r="18" spans="1:19" ht="18.75" x14ac:dyDescent="0.3">
      <c r="A18" s="10" t="s">
        <v>15</v>
      </c>
      <c r="B18" s="15">
        <f>(O18/60+N18)/60+M18</f>
        <v>30.573791666666665</v>
      </c>
      <c r="C18" s="15">
        <f>(S18/60+R18)/60+Q18</f>
        <v>84.289577499999993</v>
      </c>
      <c r="D18" s="8">
        <v>30.573791666666665</v>
      </c>
      <c r="E18" s="8">
        <v>84.289577499999993</v>
      </c>
      <c r="F18" s="28"/>
      <c r="G18" s="8"/>
      <c r="H18" s="8"/>
      <c r="I18" s="8"/>
      <c r="J18" s="8"/>
      <c r="K18" s="8"/>
      <c r="L18" s="8"/>
      <c r="M18" s="25">
        <v>30</v>
      </c>
      <c r="N18" s="25">
        <v>34</v>
      </c>
      <c r="O18" s="25">
        <v>25.65</v>
      </c>
      <c r="P18" s="31"/>
      <c r="Q18" s="26">
        <v>84</v>
      </c>
      <c r="R18" s="26">
        <v>17</v>
      </c>
      <c r="S18" s="26">
        <v>22.478999999999999</v>
      </c>
    </row>
    <row r="19" spans="1:19" ht="18.75" x14ac:dyDescent="0.3">
      <c r="A19" s="10" t="s">
        <v>16</v>
      </c>
      <c r="B19" s="15">
        <f>(O19/60+N19)/60+M19</f>
        <v>30.574207777777779</v>
      </c>
      <c r="C19" s="15">
        <f>(S19/60+R19)/60+Q19</f>
        <v>84.291892777777775</v>
      </c>
      <c r="D19" s="8">
        <v>30.574207777777779</v>
      </c>
      <c r="E19" s="8">
        <v>84.291892777777775</v>
      </c>
      <c r="F19" s="28"/>
      <c r="G19" s="8"/>
      <c r="H19" s="8"/>
      <c r="I19" s="8"/>
      <c r="J19" s="8"/>
      <c r="K19" s="8"/>
      <c r="L19" s="8"/>
      <c r="M19" s="25">
        <v>30</v>
      </c>
      <c r="N19" s="25">
        <v>34</v>
      </c>
      <c r="O19" s="25">
        <v>27.148</v>
      </c>
      <c r="P19" s="31"/>
      <c r="Q19" s="26">
        <v>84</v>
      </c>
      <c r="R19" s="26">
        <v>17</v>
      </c>
      <c r="S19" s="26">
        <v>30.814</v>
      </c>
    </row>
    <row r="20" spans="1:19" ht="18.75" x14ac:dyDescent="0.3">
      <c r="A20" s="10" t="s">
        <v>17</v>
      </c>
      <c r="B20" s="15">
        <f>(O20/60+N20)/60+M20</f>
        <v>30.57560638888889</v>
      </c>
      <c r="C20" s="15">
        <f>(S20/60+R20)/60+Q20</f>
        <v>84.293723333333332</v>
      </c>
      <c r="D20" s="8">
        <v>30.57560638888889</v>
      </c>
      <c r="E20" s="8">
        <v>84.293723333333332</v>
      </c>
      <c r="F20" s="28"/>
      <c r="G20" s="8"/>
      <c r="H20" s="8"/>
      <c r="I20" s="8"/>
      <c r="J20" s="8"/>
      <c r="K20" s="8"/>
      <c r="L20" s="8"/>
      <c r="M20" s="25">
        <v>30</v>
      </c>
      <c r="N20" s="25">
        <v>34</v>
      </c>
      <c r="O20" s="25">
        <v>32.183</v>
      </c>
      <c r="P20" s="31"/>
      <c r="Q20" s="26">
        <v>84</v>
      </c>
      <c r="R20" s="26">
        <v>17</v>
      </c>
      <c r="S20" s="26">
        <v>37.404000000000003</v>
      </c>
    </row>
    <row r="21" spans="1:19" ht="18.75" x14ac:dyDescent="0.3">
      <c r="A21" s="10" t="s">
        <v>18</v>
      </c>
      <c r="B21" s="15">
        <f>(O21/60+N21)/60+M21</f>
        <v>30.577462499999999</v>
      </c>
      <c r="C21" s="15">
        <f>(S21/60+R21)/60+Q21</f>
        <v>84.294804444444438</v>
      </c>
      <c r="D21" s="8">
        <v>30.577462499999999</v>
      </c>
      <c r="E21" s="8">
        <v>84.294804444444438</v>
      </c>
      <c r="F21" s="28"/>
      <c r="G21" s="8"/>
      <c r="H21" s="8"/>
      <c r="I21" s="8"/>
      <c r="J21" s="8"/>
      <c r="K21" s="8"/>
      <c r="L21" s="8"/>
      <c r="M21" s="25">
        <v>30</v>
      </c>
      <c r="N21" s="25">
        <v>34</v>
      </c>
      <c r="O21" s="25">
        <v>38.865000000000002</v>
      </c>
      <c r="P21" s="31"/>
      <c r="Q21" s="26">
        <v>84</v>
      </c>
      <c r="R21" s="26">
        <v>17</v>
      </c>
      <c r="S21" s="26">
        <v>41.295999999999999</v>
      </c>
    </row>
    <row r="22" spans="1:19" ht="18.75" x14ac:dyDescent="0.3">
      <c r="A22" s="10" t="s">
        <v>19</v>
      </c>
      <c r="B22" s="15">
        <f>(O22/60+N22)/60+M22</f>
        <v>30.5793225</v>
      </c>
      <c r="C22" s="15">
        <f>(S22/60+R22)/60+Q22</f>
        <v>84.293997500000003</v>
      </c>
      <c r="D22" s="8">
        <v>30.5793225</v>
      </c>
      <c r="E22" s="8">
        <v>84.293997500000003</v>
      </c>
      <c r="F22" s="28"/>
      <c r="G22" s="8"/>
      <c r="H22" s="8"/>
      <c r="I22" s="8"/>
      <c r="J22" s="8"/>
      <c r="K22" s="8"/>
      <c r="L22" s="8"/>
      <c r="M22" s="25">
        <v>30</v>
      </c>
      <c r="N22" s="25">
        <v>34</v>
      </c>
      <c r="O22" s="25">
        <v>45.561</v>
      </c>
      <c r="P22" s="31"/>
      <c r="Q22" s="26">
        <v>84</v>
      </c>
      <c r="R22" s="26">
        <v>17</v>
      </c>
      <c r="S22" s="26">
        <v>38.390999999999998</v>
      </c>
    </row>
    <row r="23" spans="1:19" ht="18.75" x14ac:dyDescent="0.3">
      <c r="A23" s="10" t="s">
        <v>20</v>
      </c>
      <c r="B23" s="15">
        <f>(O23/60+N23)/60+M23</f>
        <v>30.575284444444446</v>
      </c>
      <c r="C23" s="15">
        <f>(S23/60+R23)/60+Q23</f>
        <v>84.29732555555556</v>
      </c>
      <c r="D23" s="8">
        <v>30.575284444444446</v>
      </c>
      <c r="E23" s="8">
        <v>84.29732555555556</v>
      </c>
      <c r="F23" s="29"/>
      <c r="G23" s="8"/>
      <c r="H23" s="8"/>
      <c r="I23" s="8"/>
      <c r="J23" s="8"/>
      <c r="K23" s="8"/>
      <c r="L23" s="8"/>
      <c r="M23" s="25">
        <v>30</v>
      </c>
      <c r="N23" s="25">
        <v>34</v>
      </c>
      <c r="O23" s="25">
        <v>31.024000000000001</v>
      </c>
      <c r="P23" s="31"/>
      <c r="Q23" s="26">
        <v>84</v>
      </c>
      <c r="R23" s="26">
        <v>17</v>
      </c>
      <c r="S23" s="26">
        <v>50.372</v>
      </c>
    </row>
    <row r="24" spans="1:19" ht="18.75" x14ac:dyDescent="0.3">
      <c r="M24" s="19"/>
      <c r="N24" s="19"/>
      <c r="O24" s="19"/>
      <c r="P24" s="19"/>
      <c r="Q24" s="19"/>
      <c r="R24" s="19"/>
      <c r="S24" s="19"/>
    </row>
    <row r="25" spans="1:19" ht="18.75" x14ac:dyDescent="0.3">
      <c r="M25" s="19"/>
      <c r="N25" s="19"/>
      <c r="O25" s="19"/>
      <c r="P25" s="19"/>
      <c r="Q25" s="19"/>
      <c r="R25" s="19"/>
      <c r="S25" s="19"/>
    </row>
    <row r="26" spans="1:19" ht="18.75" x14ac:dyDescent="0.3">
      <c r="A26" s="10" t="s">
        <v>27</v>
      </c>
      <c r="B26" s="8" t="s">
        <v>0</v>
      </c>
      <c r="C26" s="8" t="s">
        <v>32</v>
      </c>
      <c r="D26" s="8" t="s">
        <v>33</v>
      </c>
      <c r="E26" s="8" t="s">
        <v>34</v>
      </c>
      <c r="F26" s="27"/>
      <c r="G26" s="23"/>
      <c r="H26" s="23"/>
      <c r="I26" s="23"/>
      <c r="J26" s="23"/>
      <c r="K26" s="23"/>
      <c r="L26" s="23"/>
      <c r="M26" s="20" t="s">
        <v>37</v>
      </c>
      <c r="N26" s="21"/>
      <c r="O26" s="21"/>
      <c r="P26" s="21"/>
      <c r="Q26" s="21"/>
      <c r="R26" s="21"/>
      <c r="S26" s="22"/>
    </row>
    <row r="27" spans="1:19" ht="18.75" x14ac:dyDescent="0.3">
      <c r="A27" s="10" t="s">
        <v>28</v>
      </c>
      <c r="B27" s="15">
        <f>(O27/60+N27)/60+M27</f>
        <v>30.576422222222224</v>
      </c>
      <c r="C27" s="15">
        <f>(S27/60+R27)/60+Q27</f>
        <v>84.289138055555554</v>
      </c>
      <c r="D27" s="14">
        <v>30.576422222222224</v>
      </c>
      <c r="E27" s="14">
        <v>84.289138055555554</v>
      </c>
      <c r="F27" s="28"/>
      <c r="G27" s="14"/>
      <c r="H27" s="14"/>
      <c r="I27" s="14"/>
      <c r="J27" s="14"/>
      <c r="K27" s="14"/>
      <c r="L27" s="14"/>
      <c r="M27" s="25">
        <v>30</v>
      </c>
      <c r="N27" s="25">
        <v>34</v>
      </c>
      <c r="O27" s="14">
        <v>35.119999999999997</v>
      </c>
      <c r="P27" s="31"/>
      <c r="Q27" s="26">
        <v>84</v>
      </c>
      <c r="R27" s="26">
        <v>17</v>
      </c>
      <c r="S27" s="26">
        <v>20.896999999999998</v>
      </c>
    </row>
    <row r="28" spans="1:19" ht="18.75" x14ac:dyDescent="0.3">
      <c r="A28" s="10" t="s">
        <v>29</v>
      </c>
      <c r="B28" s="15">
        <f>(O28/60+N28)/60+M28</f>
        <v>30.576682222222221</v>
      </c>
      <c r="C28" s="15">
        <f>(S28/60+R28)/60+Q28</f>
        <v>84.290600277777784</v>
      </c>
      <c r="D28" s="14">
        <v>30.576682222222221</v>
      </c>
      <c r="E28" s="14">
        <v>84.290600277777784</v>
      </c>
      <c r="F28" s="28"/>
      <c r="G28" s="14"/>
      <c r="H28" s="14"/>
      <c r="I28" s="14"/>
      <c r="J28" s="14"/>
      <c r="K28" s="14"/>
      <c r="L28" s="14"/>
      <c r="M28" s="25">
        <v>30</v>
      </c>
      <c r="N28" s="25">
        <v>34</v>
      </c>
      <c r="O28" s="14">
        <v>36.055999999999997</v>
      </c>
      <c r="P28" s="31"/>
      <c r="Q28" s="26">
        <v>84</v>
      </c>
      <c r="R28" s="26">
        <v>17</v>
      </c>
      <c r="S28" s="26">
        <v>26.161000000000001</v>
      </c>
    </row>
    <row r="29" spans="1:19" ht="18.75" x14ac:dyDescent="0.3">
      <c r="A29" s="10" t="s">
        <v>30</v>
      </c>
      <c r="B29" s="15">
        <f>(O29/60+N29)/60+M29</f>
        <v>30.577361111111109</v>
      </c>
      <c r="C29" s="15">
        <f>(S29/60+R29)/60+Q29</f>
        <v>84.292956944444441</v>
      </c>
      <c r="D29" s="14">
        <v>30.577361111111109</v>
      </c>
      <c r="E29" s="14">
        <v>84.292956944444441</v>
      </c>
      <c r="F29" s="29"/>
      <c r="G29" s="14"/>
      <c r="H29" s="14"/>
      <c r="I29" s="14"/>
      <c r="J29" s="14"/>
      <c r="K29" s="14"/>
      <c r="L29" s="14"/>
      <c r="M29" s="25">
        <v>30</v>
      </c>
      <c r="N29" s="25">
        <v>34</v>
      </c>
      <c r="O29" s="14">
        <v>38.5</v>
      </c>
      <c r="P29" s="31"/>
      <c r="Q29" s="26">
        <v>84</v>
      </c>
      <c r="R29" s="26">
        <v>17</v>
      </c>
      <c r="S29" s="26">
        <v>34.645000000000003</v>
      </c>
    </row>
  </sheetData>
  <mergeCells count="2">
    <mergeCell ref="M10:S10"/>
    <mergeCell ref="M26:S26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LVI</vt:lpstr>
      <vt:lpstr>LVI 1</vt:lpstr>
    </vt:vector>
  </TitlesOfParts>
  <Company>NWD_FDEP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butera_f</dc:creator>
  <cp:lastModifiedBy>Butera, Frank</cp:lastModifiedBy>
  <cp:lastPrinted>2017-05-24T20:42:13Z</cp:lastPrinted>
  <dcterms:created xsi:type="dcterms:W3CDTF">2013-05-28T17:10:26Z</dcterms:created>
  <dcterms:modified xsi:type="dcterms:W3CDTF">2017-05-24T20:42:25Z</dcterms:modified>
</cp:coreProperties>
</file>