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tera_f\Documents\Sampling events\Lakes\Lakes_2018\Status_Small\"/>
    </mc:Choice>
  </mc:AlternateContent>
  <xr:revisionPtr revIDLastSave="0" documentId="13_ncr:1_{B66DC87C-6E77-4D02-AC90-CD09A5986F04}" xr6:coauthVersionLast="36" xr6:coauthVersionMax="36" xr10:uidLastSave="{00000000-0000-0000-0000-000000000000}"/>
  <bookViews>
    <workbookView xWindow="14076" yWindow="2292" windowWidth="11316" windowHeight="4008" xr2:uid="{00000000-000D-0000-FFFF-FFFF00000000}"/>
  </bookViews>
  <sheets>
    <sheet name="Checklist" sheetId="3" r:id="rId1"/>
    <sheet name="Sampled Lakes List" sheetId="4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7" i="3" l="1"/>
  <c r="D39" i="3"/>
  <c r="C39" i="3"/>
  <c r="D38" i="3"/>
  <c r="C38" i="3"/>
  <c r="D37" i="3"/>
  <c r="D36" i="3" l="1"/>
  <c r="C36" i="3"/>
  <c r="D35" i="3" l="1"/>
  <c r="C35" i="3"/>
  <c r="D34" i="3" l="1"/>
  <c r="C34" i="3"/>
  <c r="D33" i="3" l="1"/>
  <c r="C33" i="3"/>
  <c r="D32" i="3"/>
  <c r="C32" i="3"/>
  <c r="D31" i="3"/>
  <c r="C31" i="3"/>
  <c r="D30" i="3"/>
  <c r="C30" i="3"/>
  <c r="D29" i="3"/>
  <c r="C29" i="3"/>
</calcChain>
</file>

<file path=xl/sharedStrings.xml><?xml version="1.0" encoding="utf-8"?>
<sst xmlns="http://schemas.openxmlformats.org/spreadsheetml/2006/main" count="296" uniqueCount="141">
  <si>
    <t>Storet</t>
  </si>
  <si>
    <t>Sample ID</t>
  </si>
  <si>
    <t>Team</t>
  </si>
  <si>
    <t>Date Sampled</t>
  </si>
  <si>
    <t>SBIO</t>
  </si>
  <si>
    <t>VPDB</t>
  </si>
  <si>
    <t>VPDB Cmplt.</t>
  </si>
  <si>
    <t>Tests Performed</t>
  </si>
  <si>
    <t>Lake Number/Name</t>
  </si>
  <si>
    <t>Macro ID</t>
  </si>
  <si>
    <t>Project</t>
  </si>
  <si>
    <t>Comments</t>
  </si>
  <si>
    <t>Decimal  GPS</t>
  </si>
  <si>
    <t>County</t>
  </si>
  <si>
    <t>Status - Small</t>
  </si>
  <si>
    <t>Last Sampled SBIO</t>
  </si>
  <si>
    <t>WBID</t>
  </si>
  <si>
    <t>YSI Log Copied</t>
  </si>
  <si>
    <t>RQ-Identification</t>
  </si>
  <si>
    <t xml:space="preserve">  FL DEP NWROC</t>
  </si>
  <si>
    <t>NWD Lake Schedule 2018</t>
  </si>
  <si>
    <t>N/A</t>
  </si>
  <si>
    <t>Z1-SL-12001.  Wilkinson Pond</t>
  </si>
  <si>
    <t>TBD</t>
  </si>
  <si>
    <t>Status Small</t>
  </si>
  <si>
    <t>Z1-SL-12013  Alaqua Lake @ B.S.A.</t>
  </si>
  <si>
    <t xml:space="preserve">Z1-SL-12011. Impdt. On 7-Runs Ck. </t>
  </si>
  <si>
    <t>Z1-SL-12002</t>
  </si>
  <si>
    <t>Z1-SL-12005</t>
  </si>
  <si>
    <t>Z1-SL-12007</t>
  </si>
  <si>
    <t>Z1-SL-12015</t>
  </si>
  <si>
    <t>OKALOOSA</t>
  </si>
  <si>
    <t>HOLMES</t>
  </si>
  <si>
    <t>WALTON</t>
  </si>
  <si>
    <t>WASHINGTON</t>
  </si>
  <si>
    <t>Property owner deceased. No forwarded information</t>
  </si>
  <si>
    <t>LIMS ID</t>
  </si>
  <si>
    <t>MK, WB</t>
  </si>
  <si>
    <t>No LVI</t>
  </si>
  <si>
    <t>Map Made</t>
  </si>
  <si>
    <t>Yes</t>
  </si>
  <si>
    <t>City</t>
  </si>
  <si>
    <t>Crestview</t>
  </si>
  <si>
    <t>New Hope</t>
  </si>
  <si>
    <t>Defuniak Springs</t>
  </si>
  <si>
    <t>Vernon</t>
  </si>
  <si>
    <t>Freeport</t>
  </si>
  <si>
    <t>30.94364 x               -85.90380</t>
  </si>
  <si>
    <t>30.45738 x            -86.092263</t>
  </si>
  <si>
    <t>30.92459 x            -86.27777</t>
  </si>
  <si>
    <t>Z1-SL-12017</t>
  </si>
  <si>
    <t>Z1-SL-12018</t>
  </si>
  <si>
    <t>Z1-SL-12020</t>
  </si>
  <si>
    <t>Z1-SL-12021</t>
  </si>
  <si>
    <t>Z1-SL-12023</t>
  </si>
  <si>
    <t>DMS GPS</t>
  </si>
  <si>
    <t>30.56707 x             -85.67681</t>
  </si>
  <si>
    <t>30.73057 x            -86.20497</t>
  </si>
  <si>
    <t>30.53225 x                 -85.91227</t>
  </si>
  <si>
    <t>30.72018 x                -86.69261</t>
  </si>
  <si>
    <t>THE LEWIS BEAR COMPANY</t>
  </si>
  <si>
    <t>Paul Sims. 850-832-0707</t>
  </si>
  <si>
    <t xml:space="preserve">30 43 50.73789 x 86 41 00.5293
</t>
  </si>
  <si>
    <t>30 20 06.55965 x                86 00 55.45995</t>
  </si>
  <si>
    <t>30 54 17.8785 x                  86 22 15.51943</t>
  </si>
  <si>
    <t>30 25 14.97349 x                 85 41 08.20147</t>
  </si>
  <si>
    <t>30 52 31.85487 x                 86 03 05.3597</t>
  </si>
  <si>
    <t>Location</t>
  </si>
  <si>
    <t xml:space="preserve">Storet </t>
  </si>
  <si>
    <t>Dec. Latt.</t>
  </si>
  <si>
    <t>Dec. Long.</t>
  </si>
  <si>
    <t>Deg</t>
  </si>
  <si>
    <t xml:space="preserve">Min. </t>
  </si>
  <si>
    <t>Sec.</t>
  </si>
  <si>
    <t xml:space="preserve">Deg. </t>
  </si>
  <si>
    <t xml:space="preserve">30.73076 x -86.68348
</t>
  </si>
  <si>
    <t>30.87552 x          -86.05149</t>
  </si>
  <si>
    <t>30.90497 x           -86.3709</t>
  </si>
  <si>
    <t>30.33516 x           -86.01541</t>
  </si>
  <si>
    <t>30.42083 x          -85.68561</t>
  </si>
  <si>
    <t>2018-09-03-12</t>
  </si>
  <si>
    <t>Bruce</t>
  </si>
  <si>
    <t>Access denied.</t>
  </si>
  <si>
    <t>FB, WB</t>
  </si>
  <si>
    <t>Padgett farms. No contact with prop. Owners.  Johnny Padgett Ann Waverly. 850-956-2140</t>
  </si>
  <si>
    <t>No contact with prop. Owners.</t>
  </si>
  <si>
    <t>MK, FB</t>
  </si>
  <si>
    <t>FB, MK</t>
  </si>
  <si>
    <t>YSI, H2O, Sed.</t>
  </si>
  <si>
    <t>YSI, H2O, LVI</t>
  </si>
  <si>
    <t>old storet 45931. Resampled 09/18/2018.  No sediment collection.</t>
  </si>
  <si>
    <t>Z1-SL-12027  (Bait Lake)</t>
  </si>
  <si>
    <t>Z1-SL-12029</t>
  </si>
  <si>
    <t>Access denied.  Keith Dixon. 850 834-3938</t>
  </si>
  <si>
    <t>Access denied.  St Joseph Land and 850 639 7323 (?)</t>
  </si>
  <si>
    <t xml:space="preserve">Vernon </t>
  </si>
  <si>
    <t>Recon 9/11/18. Lake choked with Vegetation. No LVI.  Water, Sediment only</t>
  </si>
  <si>
    <t>30.50024 x -85.72723</t>
  </si>
  <si>
    <t>Washington</t>
  </si>
  <si>
    <t>YSI, H2O, LVI, Sediment</t>
  </si>
  <si>
    <t>Westville</t>
  </si>
  <si>
    <t>Holmes</t>
  </si>
  <si>
    <t>Walton</t>
  </si>
  <si>
    <t>Okaloosa</t>
  </si>
  <si>
    <t>Bay</t>
  </si>
  <si>
    <t>Z1-SL-12031</t>
  </si>
  <si>
    <t>Z1-SL-12033</t>
  </si>
  <si>
    <t>Z1-SL-12036</t>
  </si>
  <si>
    <t>Z1-SL-12037</t>
  </si>
  <si>
    <t>Z1-SL-12039</t>
  </si>
  <si>
    <t>Z1-SL-12041</t>
  </si>
  <si>
    <t>49F</t>
  </si>
  <si>
    <t>Not accessible due to terrain.</t>
  </si>
  <si>
    <t>30 31 13.842 x      85 38 05.148</t>
  </si>
  <si>
    <t>30.52051 x          -85.63476</t>
  </si>
  <si>
    <t>30.78228 x          -86.59406</t>
  </si>
  <si>
    <t>30 46 56.223 x         86 35 38.619</t>
  </si>
  <si>
    <t>686A</t>
  </si>
  <si>
    <t>2007  (Wk 5)</t>
  </si>
  <si>
    <t>No permission from land owner.</t>
  </si>
  <si>
    <t>Z1-SL-12031 Little Spring Lake</t>
  </si>
  <si>
    <t>Z1-SL-12033. Kennedy Lake</t>
  </si>
  <si>
    <t>30.42150 X          -85.63514</t>
  </si>
  <si>
    <t>30.90121 x   87.16329</t>
  </si>
  <si>
    <t>30.50277 x 85.81807</t>
  </si>
  <si>
    <t>30.68993 x 8611893</t>
  </si>
  <si>
    <t>30 25 17.3864 x 85 38 06.4993</t>
  </si>
  <si>
    <t>30 54 04.3485 x 87 09 47.838</t>
  </si>
  <si>
    <t xml:space="preserve">30 30  9.9672 x        85 49 05.0538 </t>
  </si>
  <si>
    <t>30 41 23.7387 x  86 07 08 1657</t>
  </si>
  <si>
    <t>Jay</t>
  </si>
  <si>
    <t>Santa Rosa</t>
  </si>
  <si>
    <t>2012, 2007</t>
  </si>
  <si>
    <t>Z1-SL-12037.                             "Flesh Eating Amoeba Pond"</t>
  </si>
  <si>
    <t>Not needed.  Completed required 15 higher rated lakes.</t>
  </si>
  <si>
    <t>Fred Spears. 107 Choctaw Cir. 850 259 5372</t>
  </si>
  <si>
    <t>NWD Lake Schedule 2018  Status Small</t>
  </si>
  <si>
    <t xml:space="preserve">Z1-SL-12011.                             Impdt. On 7-Runs Ck. </t>
  </si>
  <si>
    <t>Z1-SL-12013                                 Alaqua Lake @ B.S.A.</t>
  </si>
  <si>
    <t>Z1-SL-12031                          Little Spring Lake</t>
  </si>
  <si>
    <t>Z1-SL-12033.                      Kennedy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</si>
</sst>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0" fillId="0" borderId="24" applyNumberFormat="0" applyFill="0" applyAlignment="0" applyProtection="0"/>
    <xf numFmtId="0" fontId="11" fillId="0" borderId="25" applyNumberFormat="0" applyFill="0" applyAlignment="0" applyProtection="0"/>
    <xf numFmtId="0" fontId="12" fillId="0" borderId="26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7" borderId="27" applyNumberFormat="0" applyAlignment="0" applyProtection="0"/>
    <xf numFmtId="0" fontId="16" fillId="8" borderId="28" applyNumberFormat="0" applyAlignment="0" applyProtection="0"/>
    <xf numFmtId="0" fontId="17" fillId="8" borderId="27" applyNumberFormat="0" applyAlignment="0" applyProtection="0"/>
    <xf numFmtId="0" fontId="18" fillId="0" borderId="29" applyNumberFormat="0" applyFill="0" applyAlignment="0" applyProtection="0"/>
    <xf numFmtId="0" fontId="19" fillId="9" borderId="30" applyNumberFormat="0" applyAlignment="0" applyProtection="0"/>
    <xf numFmtId="0" fontId="20" fillId="0" borderId="0" applyNumberFormat="0" applyFill="0" applyBorder="0" applyAlignment="0" applyProtection="0"/>
    <xf numFmtId="0" fontId="5" fillId="10" borderId="3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32" applyNumberFormat="0" applyFill="0" applyAlignment="0" applyProtection="0"/>
    <xf numFmtId="0" fontId="2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3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3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3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3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3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3" fillId="34" borderId="0" applyNumberFormat="0" applyBorder="0" applyAlignment="0" applyProtection="0"/>
  </cellStyleXfs>
  <cellXfs count="214">
    <xf numFmtId="0" fontId="0" fillId="0" borderId="0" xfId="0"/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2" xfId="0" applyFont="1" applyBorder="1"/>
    <xf numFmtId="0" fontId="7" fillId="2" borderId="3" xfId="0" applyNumberFormat="1" applyFont="1" applyFill="1" applyBorder="1" applyAlignment="1">
      <alignment horizontal="center" vertical="top"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8" fillId="0" borderId="21" xfId="0" applyFont="1" applyFill="1" applyBorder="1" applyAlignment="1">
      <alignment vertical="top"/>
    </xf>
    <xf numFmtId="0" fontId="4" fillId="0" borderId="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 vertical="top"/>
    </xf>
    <xf numFmtId="0" fontId="0" fillId="0" borderId="12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8" fillId="0" borderId="0" xfId="0" applyFont="1" applyFill="1" applyBorder="1" applyAlignment="1">
      <alignment vertical="top" wrapText="1"/>
    </xf>
    <xf numFmtId="14" fontId="29" fillId="0" borderId="0" xfId="0" applyNumberFormat="1" applyFont="1" applyFill="1" applyBorder="1" applyAlignment="1">
      <alignment horizontal="center" vertical="top"/>
    </xf>
    <xf numFmtId="14" fontId="30" fillId="0" borderId="0" xfId="0" applyNumberFormat="1" applyFont="1" applyFill="1" applyBorder="1" applyAlignment="1">
      <alignment horizontal="center" vertical="top"/>
    </xf>
    <xf numFmtId="0" fontId="31" fillId="0" borderId="0" xfId="0" applyNumberFormat="1" applyFont="1" applyFill="1" applyBorder="1" applyAlignment="1">
      <alignment horizontal="center" vertical="top" wrapText="1"/>
    </xf>
    <xf numFmtId="14" fontId="8" fillId="0" borderId="0" xfId="0" applyNumberFormat="1" applyFont="1" applyFill="1" applyBorder="1" applyAlignment="1">
      <alignment horizontal="center" vertical="top"/>
    </xf>
    <xf numFmtId="0" fontId="8" fillId="0" borderId="21" xfId="0" applyFont="1" applyFill="1" applyBorder="1" applyAlignment="1">
      <alignment horizontal="left" vertical="top"/>
    </xf>
    <xf numFmtId="0" fontId="3" fillId="0" borderId="21" xfId="0" applyFont="1" applyFill="1" applyBorder="1"/>
    <xf numFmtId="0" fontId="3" fillId="0" borderId="21" xfId="0" applyFont="1" applyFill="1" applyBorder="1" applyAlignment="1">
      <alignment horizontal="center" vertical="top"/>
    </xf>
    <xf numFmtId="0" fontId="8" fillId="0" borderId="21" xfId="0" applyFont="1" applyFill="1" applyBorder="1" applyAlignment="1">
      <alignment vertical="top" wrapText="1"/>
    </xf>
    <xf numFmtId="0" fontId="3" fillId="0" borderId="21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0" fillId="0" borderId="23" xfId="0" applyFont="1" applyBorder="1"/>
    <xf numFmtId="0" fontId="6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/>
    </xf>
    <xf numFmtId="0" fontId="26" fillId="2" borderId="4" xfId="0" applyNumberFormat="1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wrapText="1"/>
    </xf>
    <xf numFmtId="0" fontId="28" fillId="3" borderId="4" xfId="0" applyFont="1" applyFill="1" applyBorder="1" applyAlignment="1">
      <alignment vertical="top"/>
    </xf>
    <xf numFmtId="0" fontId="8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wrapText="1"/>
    </xf>
    <xf numFmtId="0" fontId="5" fillId="0" borderId="0" xfId="0" applyFont="1" applyBorder="1"/>
    <xf numFmtId="0" fontId="0" fillId="0" borderId="7" xfId="0" applyBorder="1"/>
    <xf numFmtId="0" fontId="33" fillId="2" borderId="4" xfId="0" applyFont="1" applyFill="1" applyBorder="1"/>
    <xf numFmtId="0" fontId="33" fillId="0" borderId="4" xfId="0" applyFont="1" applyFill="1" applyBorder="1"/>
    <xf numFmtId="0" fontId="33" fillId="2" borderId="7" xfId="0" applyFont="1" applyFill="1" applyBorder="1"/>
    <xf numFmtId="0" fontId="33" fillId="2" borderId="11" xfId="0" applyFont="1" applyFill="1" applyBorder="1" applyAlignment="1">
      <alignment horizontal="center"/>
    </xf>
    <xf numFmtId="0" fontId="5" fillId="0" borderId="34" xfId="0" applyFont="1" applyBorder="1" applyAlignment="1">
      <alignment wrapText="1"/>
    </xf>
    <xf numFmtId="0" fontId="5" fillId="0" borderId="34" xfId="0" applyFont="1" applyBorder="1"/>
    <xf numFmtId="0" fontId="5" fillId="0" borderId="14" xfId="0" applyFont="1" applyBorder="1" applyAlignment="1">
      <alignment wrapText="1"/>
    </xf>
    <xf numFmtId="0" fontId="33" fillId="2" borderId="3" xfId="0" applyFont="1" applyFill="1" applyBorder="1" applyAlignment="1">
      <alignment horizontal="center"/>
    </xf>
    <xf numFmtId="164" fontId="3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 vertical="top"/>
    </xf>
    <xf numFmtId="0" fontId="33" fillId="2" borderId="13" xfId="0" applyFont="1" applyFill="1" applyBorder="1"/>
    <xf numFmtId="164" fontId="33" fillId="0" borderId="13" xfId="0" applyNumberFormat="1" applyFont="1" applyFill="1" applyBorder="1" applyAlignment="1">
      <alignment horizontal="center"/>
    </xf>
    <xf numFmtId="0" fontId="33" fillId="2" borderId="16" xfId="0" applyFont="1" applyFill="1" applyBorder="1"/>
    <xf numFmtId="0" fontId="3" fillId="0" borderId="16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26" fillId="2" borderId="4" xfId="0" applyFont="1" applyFill="1" applyBorder="1" applyAlignment="1">
      <alignment horizontal="center" vertical="top"/>
    </xf>
    <xf numFmtId="164" fontId="9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9" fillId="3" borderId="4" xfId="0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wrapText="1"/>
    </xf>
    <xf numFmtId="0" fontId="26" fillId="3" borderId="4" xfId="0" applyFont="1" applyFill="1" applyBorder="1" applyAlignment="1">
      <alignment horizontal="center" vertical="top"/>
    </xf>
    <xf numFmtId="0" fontId="8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/>
    </xf>
    <xf numFmtId="0" fontId="9" fillId="2" borderId="4" xfId="0" applyFont="1" applyFill="1" applyBorder="1" applyAlignment="1">
      <alignment horizontal="center" vertical="top" wrapText="1"/>
    </xf>
    <xf numFmtId="0" fontId="32" fillId="2" borderId="4" xfId="0" applyFont="1" applyFill="1" applyBorder="1" applyAlignment="1">
      <alignment horizontal="center" vertical="top" wrapText="1"/>
    </xf>
    <xf numFmtId="164" fontId="9" fillId="2" borderId="4" xfId="0" applyNumberFormat="1" applyFont="1" applyFill="1" applyBorder="1" applyAlignment="1">
      <alignment horizontal="center" vertical="top" wrapText="1"/>
    </xf>
    <xf numFmtId="0" fontId="0" fillId="2" borderId="7" xfId="0" applyFill="1" applyBorder="1"/>
    <xf numFmtId="0" fontId="8" fillId="0" borderId="4" xfId="0" applyFont="1" applyBorder="1" applyAlignment="1">
      <alignment horizontal="center"/>
    </xf>
    <xf numFmtId="0" fontId="0" fillId="3" borderId="5" xfId="0" applyFill="1" applyBorder="1" applyAlignment="1">
      <alignment wrapText="1"/>
    </xf>
    <xf numFmtId="0" fontId="5" fillId="0" borderId="35" xfId="0" applyFont="1" applyFill="1" applyBorder="1"/>
    <xf numFmtId="0" fontId="5" fillId="0" borderId="0" xfId="0" applyFont="1" applyFill="1" applyBorder="1"/>
    <xf numFmtId="0" fontId="26" fillId="0" borderId="35" xfId="0" applyFont="1" applyFill="1" applyBorder="1" applyAlignment="1">
      <alignment horizontal="center" vertical="top" wrapText="1"/>
    </xf>
    <xf numFmtId="0" fontId="26" fillId="0" borderId="0" xfId="0" applyNumberFormat="1" applyFont="1" applyFill="1" applyBorder="1" applyAlignment="1">
      <alignment horizontal="center" vertical="top" wrapText="1"/>
    </xf>
    <xf numFmtId="1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 wrapText="1"/>
    </xf>
    <xf numFmtId="0" fontId="26" fillId="3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wrapText="1"/>
    </xf>
    <xf numFmtId="0" fontId="9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/>
    </xf>
    <xf numFmtId="0" fontId="0" fillId="0" borderId="36" xfId="0" applyFont="1" applyBorder="1" applyAlignment="1">
      <alignment wrapText="1"/>
    </xf>
    <xf numFmtId="0" fontId="0" fillId="0" borderId="36" xfId="0" applyFont="1" applyBorder="1" applyAlignment="1">
      <alignment horizontal="center"/>
    </xf>
    <xf numFmtId="0" fontId="0" fillId="0" borderId="36" xfId="0" applyFont="1" applyBorder="1" applyAlignment="1">
      <alignment horizontal="center" wrapText="1"/>
    </xf>
    <xf numFmtId="0" fontId="0" fillId="3" borderId="4" xfId="0" applyFill="1" applyBorder="1" applyAlignment="1">
      <alignment wrapText="1"/>
    </xf>
    <xf numFmtId="14" fontId="26" fillId="3" borderId="4" xfId="0" applyNumberFormat="1" applyFont="1" applyFill="1" applyBorder="1" applyAlignment="1">
      <alignment horizontal="left" vertical="top"/>
    </xf>
    <xf numFmtId="164" fontId="9" fillId="3" borderId="4" xfId="0" applyNumberFormat="1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center" vertical="top" wrapText="1"/>
    </xf>
    <xf numFmtId="0" fontId="34" fillId="3" borderId="4" xfId="0" applyFont="1" applyFill="1" applyBorder="1" applyAlignment="1">
      <alignment horizontal="left"/>
    </xf>
    <xf numFmtId="0" fontId="34" fillId="3" borderId="7" xfId="0" applyFont="1" applyFill="1" applyBorder="1" applyAlignment="1">
      <alignment horizontal="left"/>
    </xf>
    <xf numFmtId="164" fontId="26" fillId="3" borderId="4" xfId="37" applyNumberFormat="1" applyFont="1" applyFill="1" applyBorder="1" applyAlignment="1">
      <alignment horizontal="center" wrapText="1"/>
    </xf>
    <xf numFmtId="0" fontId="9" fillId="3" borderId="4" xfId="0" applyFont="1" applyFill="1" applyBorder="1" applyAlignment="1">
      <alignment wrapText="1"/>
    </xf>
    <xf numFmtId="164" fontId="9" fillId="3" borderId="5" xfId="0" applyNumberFormat="1" applyFont="1" applyFill="1" applyBorder="1" applyAlignment="1">
      <alignment horizontal="center" wrapText="1"/>
    </xf>
    <xf numFmtId="0" fontId="0" fillId="0" borderId="1" xfId="0" applyFont="1" applyBorder="1"/>
    <xf numFmtId="0" fontId="0" fillId="3" borderId="18" xfId="0" applyFill="1" applyBorder="1" applyAlignment="1">
      <alignment wrapText="1"/>
    </xf>
    <xf numFmtId="0" fontId="9" fillId="3" borderId="18" xfId="0" applyFont="1" applyFill="1" applyBorder="1" applyAlignment="1">
      <alignment horizontal="center" vertical="top"/>
    </xf>
    <xf numFmtId="0" fontId="9" fillId="3" borderId="18" xfId="0" applyFont="1" applyFill="1" applyBorder="1" applyAlignment="1">
      <alignment horizontal="center" wrapText="1"/>
    </xf>
    <xf numFmtId="0" fontId="0" fillId="0" borderId="17" xfId="0" applyFont="1" applyBorder="1" applyAlignment="1">
      <alignment horizontal="center"/>
    </xf>
    <xf numFmtId="0" fontId="8" fillId="2" borderId="18" xfId="0" applyFont="1" applyFill="1" applyBorder="1" applyAlignment="1">
      <alignment horizontal="left" vertical="top"/>
    </xf>
    <xf numFmtId="0" fontId="26" fillId="3" borderId="18" xfId="0" applyFont="1" applyFill="1" applyBorder="1" applyAlignment="1">
      <alignment horizontal="center" vertical="top"/>
    </xf>
    <xf numFmtId="164" fontId="9" fillId="3" borderId="18" xfId="0" applyNumberFormat="1" applyFont="1" applyFill="1" applyBorder="1" applyAlignment="1">
      <alignment horizontal="center" wrapText="1"/>
    </xf>
    <xf numFmtId="0" fontId="9" fillId="3" borderId="18" xfId="0" applyFont="1" applyFill="1" applyBorder="1" applyAlignment="1">
      <alignment wrapText="1"/>
    </xf>
    <xf numFmtId="0" fontId="8" fillId="3" borderId="1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left" vertical="top"/>
    </xf>
    <xf numFmtId="0" fontId="0" fillId="0" borderId="17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left" vertical="top"/>
    </xf>
    <xf numFmtId="0" fontId="0" fillId="2" borderId="17" xfId="0" applyFill="1" applyBorder="1" applyAlignment="1">
      <alignment wrapText="1"/>
    </xf>
    <xf numFmtId="164" fontId="33" fillId="0" borderId="18" xfId="0" applyNumberFormat="1" applyFont="1" applyFill="1" applyBorder="1" applyAlignment="1">
      <alignment horizontal="center"/>
    </xf>
    <xf numFmtId="0" fontId="33" fillId="0" borderId="18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164" fontId="33" fillId="0" borderId="4" xfId="0" applyNumberFormat="1" applyFont="1" applyBorder="1" applyAlignment="1">
      <alignment horizontal="center" wrapText="1"/>
    </xf>
    <xf numFmtId="164" fontId="33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0" borderId="0" xfId="0" applyFill="1" applyBorder="1"/>
    <xf numFmtId="0" fontId="26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left" vertical="top"/>
    </xf>
    <xf numFmtId="164" fontId="9" fillId="2" borderId="4" xfId="0" applyNumberFormat="1" applyFont="1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9" fillId="2" borderId="5" xfId="0" applyFont="1" applyFill="1" applyBorder="1" applyAlignment="1">
      <alignment horizontal="center" vertical="top"/>
    </xf>
    <xf numFmtId="164" fontId="9" fillId="2" borderId="5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wrapText="1"/>
    </xf>
    <xf numFmtId="0" fontId="9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26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vertical="top" wrapText="1"/>
    </xf>
    <xf numFmtId="0" fontId="26" fillId="2" borderId="1" xfId="0" applyNumberFormat="1" applyFont="1" applyFill="1" applyBorder="1" applyAlignment="1">
      <alignment horizontal="center" vertical="top" wrapText="1"/>
    </xf>
    <xf numFmtId="0" fontId="9" fillId="2" borderId="38" xfId="0" applyFont="1" applyFill="1" applyBorder="1" applyAlignment="1">
      <alignment vertical="top" wrapText="1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top"/>
    </xf>
    <xf numFmtId="14" fontId="26" fillId="2" borderId="4" xfId="0" applyNumberFormat="1" applyFont="1" applyFill="1" applyBorder="1" applyAlignment="1">
      <alignment horizontal="center" vertical="top"/>
    </xf>
    <xf numFmtId="0" fontId="9" fillId="2" borderId="4" xfId="0" applyFont="1" applyFill="1" applyBorder="1" applyAlignment="1">
      <alignment vertical="top" wrapText="1"/>
    </xf>
    <xf numFmtId="0" fontId="9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/>
    </xf>
    <xf numFmtId="14" fontId="27" fillId="2" borderId="4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wrapText="1"/>
    </xf>
    <xf numFmtId="0" fontId="5" fillId="0" borderId="6" xfId="0" applyFont="1" applyBorder="1" applyAlignment="1">
      <alignment horizontal="center"/>
    </xf>
    <xf numFmtId="0" fontId="6" fillId="2" borderId="5" xfId="0" applyFont="1" applyFill="1" applyBorder="1" applyAlignment="1">
      <alignment horizontal="left" vertical="top"/>
    </xf>
    <xf numFmtId="0" fontId="26" fillId="0" borderId="5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center"/>
    </xf>
    <xf numFmtId="14" fontId="26" fillId="2" borderId="5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wrapText="1"/>
    </xf>
    <xf numFmtId="0" fontId="9" fillId="2" borderId="5" xfId="0" applyFont="1" applyFill="1" applyBorder="1" applyAlignment="1">
      <alignment vertical="top" wrapText="1"/>
    </xf>
    <xf numFmtId="0" fontId="26" fillId="2" borderId="5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28" fillId="2" borderId="1" xfId="0" applyFont="1" applyFill="1" applyBorder="1" applyAlignment="1">
      <alignment vertical="top" wrapText="1"/>
    </xf>
    <xf numFmtId="0" fontId="28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14" fontId="26" fillId="2" borderId="1" xfId="0" applyNumberFormat="1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top" wrapText="1"/>
    </xf>
    <xf numFmtId="0" fontId="0" fillId="0" borderId="4" xfId="0" applyBorder="1" applyAlignment="1"/>
    <xf numFmtId="0" fontId="0" fillId="0" borderId="7" xfId="0" applyBorder="1" applyAlignment="1"/>
    <xf numFmtId="0" fontId="3" fillId="3" borderId="5" xfId="0" applyFont="1" applyFill="1" applyBorder="1" applyAlignment="1">
      <alignment vertical="top" wrapText="1"/>
    </xf>
    <xf numFmtId="0" fontId="0" fillId="0" borderId="5" xfId="0" applyBorder="1" applyAlignment="1"/>
    <xf numFmtId="0" fontId="0" fillId="0" borderId="8" xfId="0" applyBorder="1" applyAlignment="1"/>
    <xf numFmtId="0" fontId="3" fillId="3" borderId="18" xfId="0" applyFont="1" applyFill="1" applyBorder="1" applyAlignment="1">
      <alignment vertical="top" wrapText="1"/>
    </xf>
    <xf numFmtId="0" fontId="0" fillId="0" borderId="18" xfId="0" applyBorder="1" applyAlignment="1"/>
    <xf numFmtId="0" fontId="0" fillId="0" borderId="19" xfId="0" applyBorder="1" applyAlignment="1"/>
    <xf numFmtId="14" fontId="27" fillId="3" borderId="4" xfId="0" applyNumberFormat="1" applyFont="1" applyFill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9" xfId="0" applyFont="1" applyBorder="1" applyAlignment="1"/>
    <xf numFmtId="0" fontId="0" fillId="0" borderId="33" xfId="0" applyBorder="1" applyAlignment="1"/>
    <xf numFmtId="0" fontId="0" fillId="0" borderId="15" xfId="0" applyBorder="1" applyAlignment="1"/>
    <xf numFmtId="0" fontId="9" fillId="3" borderId="4" xfId="0" applyFont="1" applyFill="1" applyBorder="1" applyAlignment="1">
      <alignment vertical="top" wrapText="1"/>
    </xf>
    <xf numFmtId="0" fontId="0" fillId="3" borderId="4" xfId="0" applyFill="1" applyBorder="1" applyAlignment="1">
      <alignment wrapText="1"/>
    </xf>
    <xf numFmtId="0" fontId="0" fillId="3" borderId="7" xfId="0" applyFill="1" applyBorder="1" applyAlignment="1">
      <alignment wrapText="1"/>
    </xf>
    <xf numFmtId="14" fontId="26" fillId="3" borderId="4" xfId="0" applyNumberFormat="1" applyFont="1" applyFill="1" applyBorder="1" applyAlignment="1">
      <alignment horizontal="left" vertical="top"/>
    </xf>
    <xf numFmtId="0" fontId="35" fillId="2" borderId="1" xfId="0" applyFont="1" applyFill="1" applyBorder="1" applyAlignment="1">
      <alignment horizontal="center" vertical="top" wrapText="1"/>
    </xf>
    <xf numFmtId="0" fontId="35" fillId="2" borderId="4" xfId="0" applyFont="1" applyFill="1" applyBorder="1" applyAlignment="1">
      <alignment horizontal="center" vertical="top" wrapText="1"/>
    </xf>
    <xf numFmtId="0" fontId="35" fillId="0" borderId="4" xfId="0" applyFont="1" applyBorder="1" applyAlignment="1">
      <alignment horizontal="center" vertical="top" wrapText="1"/>
    </xf>
    <xf numFmtId="0" fontId="35" fillId="0" borderId="5" xfId="0" applyFont="1" applyBorder="1" applyAlignment="1">
      <alignment horizontal="center" vertical="top" wrapText="1"/>
    </xf>
    <xf numFmtId="0" fontId="35" fillId="2" borderId="17" xfId="0" applyNumberFormat="1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5" fillId="2" borderId="18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14" fontId="3" fillId="0" borderId="18" xfId="0" applyNumberFormat="1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 wrapText="1"/>
    </xf>
    <xf numFmtId="14" fontId="3" fillId="0" borderId="19" xfId="0" applyNumberFormat="1" applyFont="1" applyBorder="1" applyAlignment="1">
      <alignment horizontal="center" vertical="top" wrapText="1"/>
    </xf>
    <xf numFmtId="14" fontId="3" fillId="0" borderId="5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28" fillId="2" borderId="1" xfId="0" applyFont="1" applyFill="1" applyBorder="1" applyAlignment="1">
      <alignment vertical="top"/>
    </xf>
    <xf numFmtId="0" fontId="28" fillId="2" borderId="4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35" fillId="2" borderId="1" xfId="0" applyFont="1" applyFill="1" applyBorder="1" applyAlignment="1">
      <alignment horizontal="center" vertical="top"/>
    </xf>
    <xf numFmtId="0" fontId="35" fillId="2" borderId="4" xfId="0" applyFont="1" applyFill="1" applyBorder="1" applyAlignment="1">
      <alignment horizontal="center" vertical="top"/>
    </xf>
    <xf numFmtId="0" fontId="35" fillId="2" borderId="5" xfId="0" applyFont="1" applyFill="1" applyBorder="1" applyAlignment="1">
      <alignment horizontal="center" vertical="top"/>
    </xf>
  </cellXfs>
  <cellStyles count="44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00000000-0005-0000-0000-00000C000000}"/>
    <cellStyle name="60% - Accent2 2" xfId="39" xr:uid="{00000000-0005-0000-0000-00000D000000}"/>
    <cellStyle name="60% - Accent3 2" xfId="40" xr:uid="{00000000-0005-0000-0000-00000E000000}"/>
    <cellStyle name="60% - Accent4 2" xfId="41" xr:uid="{00000000-0005-0000-0000-00000F000000}"/>
    <cellStyle name="60% - Accent5 2" xfId="42" xr:uid="{00000000-0005-0000-0000-000010000000}"/>
    <cellStyle name="60% - Accent6 2" xfId="43" xr:uid="{00000000-0005-0000-0000-000011000000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00000000-0005-0000-0000-000023000000}"/>
    <cellStyle name="Normal" xfId="0" builtinId="0"/>
    <cellStyle name="Normal 2" xfId="1" xr:uid="{00000000-0005-0000-0000-000025000000}"/>
    <cellStyle name="Normal 3" xfId="2" xr:uid="{00000000-0005-0000-0000-000026000000}"/>
    <cellStyle name="Note" xfId="15" builtinId="10" customBuiltin="1"/>
    <cellStyle name="Output" xfId="10" builtinId="21" customBuiltin="1"/>
    <cellStyle name="Title 2" xfId="36" xr:uid="{00000000-0005-0000-0000-000029000000}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48547"/>
  <sheetViews>
    <sheetView tabSelected="1" zoomScale="115" zoomScaleNormal="115" workbookViewId="0">
      <selection activeCell="A9" sqref="A9"/>
    </sheetView>
  </sheetViews>
  <sheetFormatPr defaultColWidth="9.109375" defaultRowHeight="14.4" x14ac:dyDescent="0.3"/>
  <cols>
    <col min="1" max="1" width="6.88671875" style="3" customWidth="1"/>
    <col min="2" max="2" width="16.5546875" style="3" customWidth="1"/>
    <col min="3" max="3" width="28.77734375" style="4" bestFit="1" customWidth="1"/>
    <col min="4" max="4" width="12" style="3" bestFit="1" customWidth="1"/>
    <col min="5" max="5" width="5.6640625" style="3" bestFit="1" customWidth="1"/>
    <col min="6" max="6" width="11.88671875" style="3" customWidth="1"/>
    <col min="7" max="7" width="13.21875" style="3" customWidth="1"/>
    <col min="8" max="8" width="9.5546875" style="3" customWidth="1"/>
    <col min="9" max="11" width="12.33203125" style="4" customWidth="1"/>
    <col min="12" max="12" width="10.6640625" style="3" bestFit="1" customWidth="1"/>
    <col min="13" max="13" width="9.109375" style="3"/>
    <col min="14" max="14" width="13.5546875" style="3" customWidth="1"/>
    <col min="15" max="15" width="8.33203125" style="3" bestFit="1" customWidth="1"/>
    <col min="16" max="16" width="14" style="3" customWidth="1"/>
    <col min="17" max="17" width="9.88671875" style="3" bestFit="1" customWidth="1"/>
    <col min="18" max="18" width="8.6640625" style="3" bestFit="1" customWidth="1"/>
    <col min="19" max="19" width="8.6640625" style="3" customWidth="1"/>
    <col min="20" max="20" width="11.88671875" style="3" bestFit="1" customWidth="1"/>
    <col min="21" max="21" width="13.109375" style="3" customWidth="1"/>
    <col min="22" max="22" width="12.109375" style="3" customWidth="1"/>
    <col min="23" max="23" width="53.33203125" style="3" bestFit="1" customWidth="1"/>
    <col min="24" max="16384" width="9.109375" style="3"/>
  </cols>
  <sheetData>
    <row r="1" spans="1:24" x14ac:dyDescent="0.3">
      <c r="A1" s="12" t="s">
        <v>20</v>
      </c>
      <c r="C1" s="11" t="s">
        <v>19</v>
      </c>
    </row>
    <row r="2" spans="1:24" ht="15" thickBot="1" x14ac:dyDescent="0.35">
      <c r="B2" s="7"/>
      <c r="C2" s="8"/>
      <c r="D2" s="7"/>
      <c r="E2" s="7"/>
      <c r="F2" s="7"/>
      <c r="G2" s="7"/>
      <c r="H2" s="7"/>
      <c r="I2" s="8"/>
      <c r="J2" s="8"/>
      <c r="K2" s="8"/>
      <c r="L2" s="7"/>
      <c r="M2" s="7"/>
    </row>
    <row r="3" spans="1:24" ht="29.4" thickBot="1" x14ac:dyDescent="0.35">
      <c r="A3" s="31"/>
      <c r="B3" s="5" t="s">
        <v>10</v>
      </c>
      <c r="C3" s="13" t="s">
        <v>8</v>
      </c>
      <c r="D3" s="14" t="s">
        <v>0</v>
      </c>
      <c r="E3" s="14" t="s">
        <v>16</v>
      </c>
      <c r="F3" s="15" t="s">
        <v>12</v>
      </c>
      <c r="G3" s="41" t="s">
        <v>55</v>
      </c>
      <c r="H3" s="41" t="s">
        <v>41</v>
      </c>
      <c r="I3" s="15" t="s">
        <v>13</v>
      </c>
      <c r="J3" s="15" t="s">
        <v>15</v>
      </c>
      <c r="K3" s="43" t="s">
        <v>39</v>
      </c>
      <c r="L3" s="13" t="s">
        <v>3</v>
      </c>
      <c r="M3" s="15" t="s">
        <v>2</v>
      </c>
      <c r="N3" s="15" t="s">
        <v>18</v>
      </c>
      <c r="O3" s="42" t="s">
        <v>36</v>
      </c>
      <c r="P3" s="16" t="s">
        <v>7</v>
      </c>
      <c r="Q3" s="14" t="s">
        <v>1</v>
      </c>
      <c r="R3" s="14" t="s">
        <v>9</v>
      </c>
      <c r="S3" s="15" t="s">
        <v>17</v>
      </c>
      <c r="T3" s="14" t="s">
        <v>4</v>
      </c>
      <c r="U3" s="14" t="s">
        <v>5</v>
      </c>
      <c r="V3" s="15" t="s">
        <v>6</v>
      </c>
      <c r="W3" s="32" t="s">
        <v>11</v>
      </c>
      <c r="X3" s="12"/>
    </row>
    <row r="4" spans="1:24" ht="24.6" x14ac:dyDescent="0.3">
      <c r="A4" s="142"/>
      <c r="B4" s="33" t="s">
        <v>14</v>
      </c>
      <c r="C4" s="206" t="s">
        <v>29</v>
      </c>
      <c r="D4" s="211">
        <v>54301</v>
      </c>
      <c r="E4" s="34">
        <v>679</v>
      </c>
      <c r="F4" s="131" t="s">
        <v>48</v>
      </c>
      <c r="G4" s="131"/>
      <c r="H4" s="131" t="s">
        <v>46</v>
      </c>
      <c r="I4" s="132" t="s">
        <v>102</v>
      </c>
      <c r="J4" s="34">
        <v>2011</v>
      </c>
      <c r="K4" s="34" t="s">
        <v>40</v>
      </c>
      <c r="L4" s="173">
        <v>43363</v>
      </c>
      <c r="M4" s="143" t="s">
        <v>87</v>
      </c>
      <c r="N4" s="144" t="s">
        <v>80</v>
      </c>
      <c r="O4" s="193" t="s">
        <v>21</v>
      </c>
      <c r="P4" s="145" t="s">
        <v>88</v>
      </c>
      <c r="Q4" s="197" t="s">
        <v>21</v>
      </c>
      <c r="R4" s="199" t="s">
        <v>21</v>
      </c>
      <c r="S4" s="146" t="s">
        <v>40</v>
      </c>
      <c r="T4" s="201" t="s">
        <v>21</v>
      </c>
      <c r="U4" s="201" t="s">
        <v>21</v>
      </c>
      <c r="V4" s="202" t="s">
        <v>21</v>
      </c>
      <c r="W4" s="147" t="s">
        <v>96</v>
      </c>
      <c r="X4" s="12"/>
    </row>
    <row r="5" spans="1:24" ht="24.6" x14ac:dyDescent="0.3">
      <c r="A5" s="148"/>
      <c r="B5" s="149"/>
      <c r="C5" s="207" t="s">
        <v>26</v>
      </c>
      <c r="D5" s="212">
        <v>54304</v>
      </c>
      <c r="E5" s="35">
        <v>570</v>
      </c>
      <c r="F5" s="37" t="s">
        <v>58</v>
      </c>
      <c r="G5" s="37"/>
      <c r="H5" s="37" t="s">
        <v>81</v>
      </c>
      <c r="I5" s="70" t="s">
        <v>102</v>
      </c>
      <c r="J5" s="35">
        <v>2014</v>
      </c>
      <c r="K5" s="35" t="s">
        <v>40</v>
      </c>
      <c r="L5" s="150">
        <v>43361</v>
      </c>
      <c r="M5" s="150" t="s">
        <v>83</v>
      </c>
      <c r="N5" s="71" t="s">
        <v>80</v>
      </c>
      <c r="O5" s="194">
        <v>2026436</v>
      </c>
      <c r="P5" s="151" t="s">
        <v>89</v>
      </c>
      <c r="Q5" s="197">
        <v>79130</v>
      </c>
      <c r="R5" s="199">
        <v>11155</v>
      </c>
      <c r="S5" s="36"/>
      <c r="T5" s="201">
        <v>43480</v>
      </c>
      <c r="U5" s="201">
        <v>43480</v>
      </c>
      <c r="V5" s="203">
        <v>43487</v>
      </c>
      <c r="W5" s="152" t="s">
        <v>90</v>
      </c>
      <c r="X5" s="12"/>
    </row>
    <row r="6" spans="1:24" ht="24" x14ac:dyDescent="0.3">
      <c r="A6" s="153"/>
      <c r="B6" s="149"/>
      <c r="C6" s="208" t="s">
        <v>25</v>
      </c>
      <c r="D6" s="212">
        <v>54305</v>
      </c>
      <c r="E6" s="72">
        <v>323</v>
      </c>
      <c r="F6" s="73" t="s">
        <v>57</v>
      </c>
      <c r="G6" s="73"/>
      <c r="H6" s="73" t="s">
        <v>44</v>
      </c>
      <c r="I6" s="70" t="s">
        <v>102</v>
      </c>
      <c r="J6" s="74">
        <v>2017</v>
      </c>
      <c r="K6" s="74" t="s">
        <v>40</v>
      </c>
      <c r="L6" s="150">
        <v>43353</v>
      </c>
      <c r="M6" s="154" t="s">
        <v>37</v>
      </c>
      <c r="N6" s="71" t="s">
        <v>80</v>
      </c>
      <c r="O6" s="194" t="s">
        <v>21</v>
      </c>
      <c r="P6" s="151" t="s">
        <v>99</v>
      </c>
      <c r="Q6" s="197" t="s">
        <v>21</v>
      </c>
      <c r="R6" s="199" t="s">
        <v>21</v>
      </c>
      <c r="S6" s="36"/>
      <c r="T6" s="201" t="s">
        <v>21</v>
      </c>
      <c r="U6" s="201" t="s">
        <v>21</v>
      </c>
      <c r="V6" s="202" t="s">
        <v>21</v>
      </c>
      <c r="W6" s="152" t="s">
        <v>38</v>
      </c>
      <c r="X6" s="12"/>
    </row>
    <row r="7" spans="1:24" ht="27.6" customHeight="1" x14ac:dyDescent="0.3">
      <c r="A7" s="153"/>
      <c r="B7" s="155"/>
      <c r="C7" s="209" t="s">
        <v>50</v>
      </c>
      <c r="D7" s="212">
        <v>54307</v>
      </c>
      <c r="E7" s="35">
        <v>348</v>
      </c>
      <c r="F7" s="75" t="s">
        <v>75</v>
      </c>
      <c r="G7" s="151" t="s">
        <v>62</v>
      </c>
      <c r="H7" s="37" t="s">
        <v>42</v>
      </c>
      <c r="I7" s="70" t="s">
        <v>103</v>
      </c>
      <c r="J7" s="156">
        <v>2015</v>
      </c>
      <c r="K7" s="35" t="s">
        <v>40</v>
      </c>
      <c r="L7" s="150">
        <v>43369</v>
      </c>
      <c r="M7" s="150" t="s">
        <v>86</v>
      </c>
      <c r="N7" s="71" t="s">
        <v>80</v>
      </c>
      <c r="O7" s="194">
        <v>2028861</v>
      </c>
      <c r="P7" s="151" t="s">
        <v>99</v>
      </c>
      <c r="Q7" s="197">
        <v>79293</v>
      </c>
      <c r="R7" s="199">
        <v>11248</v>
      </c>
      <c r="S7" s="36"/>
      <c r="T7" s="201">
        <v>43552</v>
      </c>
      <c r="U7" s="201">
        <v>43552</v>
      </c>
      <c r="V7" s="202"/>
      <c r="W7" s="76" t="s">
        <v>60</v>
      </c>
      <c r="X7" s="12"/>
    </row>
    <row r="8" spans="1:24" ht="25.2" customHeight="1" x14ac:dyDescent="0.3">
      <c r="A8" s="153"/>
      <c r="B8" s="149"/>
      <c r="C8" s="209" t="s">
        <v>52</v>
      </c>
      <c r="D8" s="212">
        <v>54308</v>
      </c>
      <c r="E8" s="157">
        <v>795</v>
      </c>
      <c r="F8" s="65" t="s">
        <v>79</v>
      </c>
      <c r="G8" s="158" t="s">
        <v>65</v>
      </c>
      <c r="H8" s="37" t="s">
        <v>95</v>
      </c>
      <c r="I8" s="77" t="s">
        <v>104</v>
      </c>
      <c r="J8" s="35" t="s">
        <v>21</v>
      </c>
      <c r="K8" s="35" t="s">
        <v>40</v>
      </c>
      <c r="L8" s="150">
        <v>43363</v>
      </c>
      <c r="M8" s="150" t="s">
        <v>86</v>
      </c>
      <c r="N8" s="66" t="s">
        <v>80</v>
      </c>
      <c r="O8" s="195">
        <v>2027564</v>
      </c>
      <c r="P8" s="151" t="s">
        <v>99</v>
      </c>
      <c r="Q8" s="197">
        <v>79133</v>
      </c>
      <c r="R8" s="199">
        <v>11247</v>
      </c>
      <c r="S8" s="36"/>
      <c r="T8" s="201">
        <v>43552</v>
      </c>
      <c r="U8" s="201">
        <v>43552</v>
      </c>
      <c r="V8" s="202"/>
      <c r="W8" s="45" t="s">
        <v>61</v>
      </c>
      <c r="X8"/>
    </row>
    <row r="9" spans="1:24" ht="24.6" x14ac:dyDescent="0.3">
      <c r="A9" s="153"/>
      <c r="B9" s="149"/>
      <c r="C9" s="209" t="s">
        <v>120</v>
      </c>
      <c r="D9" s="212">
        <v>54311</v>
      </c>
      <c r="E9" s="35" t="s">
        <v>117</v>
      </c>
      <c r="F9" s="135" t="s">
        <v>114</v>
      </c>
      <c r="G9" s="136" t="s">
        <v>113</v>
      </c>
      <c r="H9" s="37" t="s">
        <v>45</v>
      </c>
      <c r="I9" s="70" t="s">
        <v>98</v>
      </c>
      <c r="J9" s="35" t="s">
        <v>21</v>
      </c>
      <c r="K9" s="35" t="s">
        <v>40</v>
      </c>
      <c r="L9" s="150">
        <v>43376</v>
      </c>
      <c r="M9" s="150" t="s">
        <v>86</v>
      </c>
      <c r="N9" s="66" t="s">
        <v>80</v>
      </c>
      <c r="O9" s="195">
        <v>2031497</v>
      </c>
      <c r="P9" s="151" t="s">
        <v>99</v>
      </c>
      <c r="Q9" s="197">
        <v>79298</v>
      </c>
      <c r="R9" s="199">
        <v>11249</v>
      </c>
      <c r="S9" s="36"/>
      <c r="T9" s="201">
        <v>43556</v>
      </c>
      <c r="U9" s="201">
        <v>43556</v>
      </c>
      <c r="V9" s="202"/>
      <c r="W9" s="45"/>
      <c r="X9"/>
    </row>
    <row r="10" spans="1:24" ht="25.2" thickBot="1" x14ac:dyDescent="0.35">
      <c r="A10" s="159"/>
      <c r="B10" s="160"/>
      <c r="C10" s="210" t="s">
        <v>121</v>
      </c>
      <c r="D10" s="213">
        <v>54313</v>
      </c>
      <c r="E10" s="137">
        <v>255</v>
      </c>
      <c r="F10" s="138" t="s">
        <v>115</v>
      </c>
      <c r="G10" s="139" t="s">
        <v>116</v>
      </c>
      <c r="H10" s="140" t="s">
        <v>42</v>
      </c>
      <c r="I10" s="141" t="s">
        <v>103</v>
      </c>
      <c r="J10" s="162" t="s">
        <v>118</v>
      </c>
      <c r="K10" s="137" t="s">
        <v>40</v>
      </c>
      <c r="L10" s="163">
        <v>43390</v>
      </c>
      <c r="M10" s="163" t="s">
        <v>86</v>
      </c>
      <c r="N10" s="164" t="s">
        <v>80</v>
      </c>
      <c r="O10" s="196">
        <v>2033873</v>
      </c>
      <c r="P10" s="165" t="s">
        <v>99</v>
      </c>
      <c r="Q10" s="198">
        <v>79299</v>
      </c>
      <c r="R10" s="200">
        <v>11250</v>
      </c>
      <c r="S10" s="166"/>
      <c r="T10" s="204">
        <v>43557</v>
      </c>
      <c r="U10" s="204">
        <v>43557</v>
      </c>
      <c r="V10" s="205"/>
      <c r="W10" s="167" t="s">
        <v>135</v>
      </c>
      <c r="X10"/>
    </row>
    <row r="11" spans="1:24" ht="15" thickBot="1" x14ac:dyDescent="0.35">
      <c r="A11" s="17"/>
      <c r="B11" s="26"/>
      <c r="C11" s="27"/>
      <c r="D11" s="28"/>
      <c r="E11" s="18"/>
      <c r="F11" s="29"/>
      <c r="G11" s="29"/>
      <c r="H11" s="29"/>
      <c r="I11" s="30"/>
      <c r="J11" s="9"/>
      <c r="K11" s="9"/>
      <c r="L11" s="22"/>
      <c r="M11" s="23"/>
      <c r="N11" s="23"/>
      <c r="O11" s="23"/>
      <c r="P11" s="21"/>
      <c r="Q11" s="24"/>
      <c r="R11" s="24"/>
      <c r="S11" s="24"/>
      <c r="T11" s="25"/>
      <c r="U11" s="25"/>
      <c r="V11" s="25"/>
      <c r="W11" s="2"/>
      <c r="X11" s="12"/>
    </row>
    <row r="12" spans="1:24" ht="16.5" customHeight="1" x14ac:dyDescent="0.3">
      <c r="A12" s="19"/>
      <c r="B12" s="103" t="s">
        <v>10</v>
      </c>
      <c r="C12" s="90" t="s">
        <v>8</v>
      </c>
      <c r="D12" s="91" t="s">
        <v>0</v>
      </c>
      <c r="E12" s="91" t="s">
        <v>16</v>
      </c>
      <c r="F12" s="92" t="s">
        <v>12</v>
      </c>
      <c r="G12" s="68" t="s">
        <v>55</v>
      </c>
      <c r="H12" s="92" t="s">
        <v>41</v>
      </c>
      <c r="I12" s="92" t="s">
        <v>13</v>
      </c>
      <c r="J12" s="68" t="s">
        <v>15</v>
      </c>
      <c r="K12" s="68" t="s">
        <v>39</v>
      </c>
      <c r="L12" s="186" t="s">
        <v>11</v>
      </c>
      <c r="M12" s="187"/>
      <c r="N12" s="188"/>
      <c r="O12" s="44"/>
      <c r="P12" s="44"/>
      <c r="Q12" s="44"/>
      <c r="R12" s="44"/>
      <c r="S12" s="44"/>
      <c r="T12" s="44"/>
      <c r="U12" s="44"/>
      <c r="V12" s="44"/>
      <c r="W12" s="44"/>
      <c r="X12" s="12"/>
    </row>
    <row r="13" spans="1:24" ht="32.25" customHeight="1" x14ac:dyDescent="0.3">
      <c r="A13" s="20"/>
      <c r="B13" s="96" t="s">
        <v>24</v>
      </c>
      <c r="C13" s="38" t="s">
        <v>22</v>
      </c>
      <c r="D13" s="69" t="s">
        <v>23</v>
      </c>
      <c r="E13" s="67">
        <v>336</v>
      </c>
      <c r="F13" s="97" t="s">
        <v>59</v>
      </c>
      <c r="G13" s="97"/>
      <c r="H13" s="97" t="s">
        <v>42</v>
      </c>
      <c r="I13" s="39" t="s">
        <v>31</v>
      </c>
      <c r="J13" s="67">
        <v>2010</v>
      </c>
      <c r="K13" s="67" t="s">
        <v>40</v>
      </c>
      <c r="L13" s="174" t="s">
        <v>82</v>
      </c>
      <c r="M13" s="175"/>
      <c r="N13" s="176"/>
    </row>
    <row r="14" spans="1:24" ht="24.6" customHeight="1" x14ac:dyDescent="0.3">
      <c r="A14" s="20"/>
      <c r="B14" s="96"/>
      <c r="C14" s="38" t="s">
        <v>27</v>
      </c>
      <c r="D14" s="69" t="s">
        <v>23</v>
      </c>
      <c r="E14" s="67">
        <v>94</v>
      </c>
      <c r="F14" s="40" t="s">
        <v>47</v>
      </c>
      <c r="G14" s="40"/>
      <c r="H14" s="40" t="s">
        <v>43</v>
      </c>
      <c r="I14" s="39" t="s">
        <v>32</v>
      </c>
      <c r="J14" s="67"/>
      <c r="K14" s="67" t="s">
        <v>40</v>
      </c>
      <c r="L14" s="192" t="s">
        <v>85</v>
      </c>
      <c r="M14" s="175"/>
      <c r="N14" s="176"/>
    </row>
    <row r="15" spans="1:24" ht="24.6" customHeight="1" x14ac:dyDescent="0.3">
      <c r="A15" s="20"/>
      <c r="B15" s="96"/>
      <c r="C15" s="38" t="s">
        <v>28</v>
      </c>
      <c r="D15" s="69"/>
      <c r="E15" s="67"/>
      <c r="F15" s="40" t="s">
        <v>49</v>
      </c>
      <c r="G15" s="40"/>
      <c r="H15" s="40"/>
      <c r="I15" s="39" t="s">
        <v>33</v>
      </c>
      <c r="J15" s="67"/>
      <c r="K15" s="67" t="s">
        <v>21</v>
      </c>
      <c r="L15" s="189" t="s">
        <v>35</v>
      </c>
      <c r="M15" s="190"/>
      <c r="N15" s="191"/>
      <c r="O15" s="79"/>
      <c r="P15" s="80"/>
      <c r="Q15" s="80"/>
      <c r="R15" s="80"/>
      <c r="S15" s="80"/>
      <c r="T15" s="80"/>
      <c r="U15" s="80"/>
      <c r="V15" s="80"/>
      <c r="W15" s="80"/>
    </row>
    <row r="16" spans="1:24" ht="24" customHeight="1" x14ac:dyDescent="0.3">
      <c r="A16" s="20"/>
      <c r="B16" s="96"/>
      <c r="C16" s="93" t="s">
        <v>30</v>
      </c>
      <c r="D16" s="69" t="s">
        <v>23</v>
      </c>
      <c r="E16" s="67">
        <v>526</v>
      </c>
      <c r="F16" s="40" t="s">
        <v>56</v>
      </c>
      <c r="G16" s="40"/>
      <c r="H16" s="40" t="s">
        <v>45</v>
      </c>
      <c r="I16" s="39" t="s">
        <v>34</v>
      </c>
      <c r="J16" s="67"/>
      <c r="K16" s="67" t="s">
        <v>40</v>
      </c>
      <c r="L16" s="94" t="s">
        <v>85</v>
      </c>
      <c r="M16" s="98"/>
      <c r="N16" s="99"/>
      <c r="O16" s="81"/>
      <c r="P16" s="2"/>
      <c r="Q16" s="82"/>
      <c r="R16" s="82"/>
      <c r="S16" s="82"/>
      <c r="T16" s="83"/>
      <c r="U16" s="83"/>
      <c r="V16" s="83"/>
      <c r="W16" s="84"/>
    </row>
    <row r="17" spans="1:23" ht="24.6" x14ac:dyDescent="0.3">
      <c r="A17" s="20"/>
      <c r="B17" s="96"/>
      <c r="C17" s="93" t="s">
        <v>51</v>
      </c>
      <c r="D17" s="69" t="s">
        <v>23</v>
      </c>
      <c r="E17" s="67">
        <v>178</v>
      </c>
      <c r="F17" s="100" t="s">
        <v>76</v>
      </c>
      <c r="G17" s="101" t="s">
        <v>66</v>
      </c>
      <c r="H17" s="40"/>
      <c r="I17" s="39" t="s">
        <v>33</v>
      </c>
      <c r="J17" s="67"/>
      <c r="K17" s="67"/>
      <c r="L17" s="183" t="s">
        <v>84</v>
      </c>
      <c r="M17" s="184"/>
      <c r="N17" s="185"/>
      <c r="O17" s="79"/>
      <c r="P17" s="80"/>
      <c r="Q17" s="80"/>
      <c r="R17" s="80"/>
      <c r="S17" s="80"/>
      <c r="T17" s="80"/>
      <c r="U17" s="80"/>
      <c r="V17" s="80"/>
      <c r="W17" s="80"/>
    </row>
    <row r="18" spans="1:23" ht="24.6" x14ac:dyDescent="0.3">
      <c r="A18" s="20"/>
      <c r="B18" s="96"/>
      <c r="C18" s="93" t="s">
        <v>53</v>
      </c>
      <c r="D18" s="69" t="s">
        <v>23</v>
      </c>
      <c r="E18" s="67"/>
      <c r="F18" s="95" t="s">
        <v>77</v>
      </c>
      <c r="G18" s="101" t="s">
        <v>64</v>
      </c>
      <c r="H18" s="40"/>
      <c r="I18" s="39" t="s">
        <v>33</v>
      </c>
      <c r="J18" s="67"/>
      <c r="K18" s="67"/>
      <c r="L18" s="174" t="s">
        <v>93</v>
      </c>
      <c r="M18" s="175"/>
      <c r="N18" s="176"/>
      <c r="O18" s="80"/>
      <c r="P18" s="80"/>
      <c r="Q18" s="80"/>
      <c r="R18" s="80"/>
      <c r="S18" s="80"/>
      <c r="T18" s="80"/>
      <c r="U18" s="80"/>
      <c r="V18" s="80"/>
      <c r="W18" s="80"/>
    </row>
    <row r="19" spans="1:23" ht="24.6" x14ac:dyDescent="0.3">
      <c r="A19" s="107"/>
      <c r="B19" s="108"/>
      <c r="C19" s="104" t="s">
        <v>54</v>
      </c>
      <c r="D19" s="109" t="s">
        <v>23</v>
      </c>
      <c r="E19" s="105"/>
      <c r="F19" s="110" t="s">
        <v>78</v>
      </c>
      <c r="G19" s="111" t="s">
        <v>63</v>
      </c>
      <c r="H19" s="106"/>
      <c r="I19" s="112" t="s">
        <v>33</v>
      </c>
      <c r="J19" s="105"/>
      <c r="K19" s="105"/>
      <c r="L19" s="180" t="s">
        <v>94</v>
      </c>
      <c r="M19" s="181"/>
      <c r="N19" s="182"/>
      <c r="O19" s="80"/>
      <c r="P19" s="80"/>
      <c r="Q19" s="80"/>
      <c r="R19" s="80"/>
      <c r="S19" s="80"/>
      <c r="T19" s="80"/>
      <c r="U19" s="80"/>
      <c r="V19" s="80"/>
      <c r="W19" s="80"/>
    </row>
    <row r="20" spans="1:23" ht="24.6" x14ac:dyDescent="0.3">
      <c r="A20" s="115"/>
      <c r="B20" s="116"/>
      <c r="C20" s="104" t="s">
        <v>91</v>
      </c>
      <c r="D20" s="109" t="s">
        <v>23</v>
      </c>
      <c r="E20" s="105">
        <v>526</v>
      </c>
      <c r="F20" s="110" t="s">
        <v>97</v>
      </c>
      <c r="G20" s="111"/>
      <c r="H20" s="106" t="s">
        <v>45</v>
      </c>
      <c r="I20" s="112" t="s">
        <v>98</v>
      </c>
      <c r="J20" s="105" t="s">
        <v>21</v>
      </c>
      <c r="K20" s="105" t="s">
        <v>40</v>
      </c>
      <c r="L20" s="180" t="s">
        <v>112</v>
      </c>
      <c r="M20" s="181"/>
      <c r="N20" s="182"/>
      <c r="O20" s="80"/>
      <c r="P20" s="80"/>
      <c r="Q20" s="80"/>
      <c r="R20" s="80"/>
      <c r="S20" s="80"/>
      <c r="T20" s="80"/>
      <c r="U20" s="80"/>
      <c r="V20" s="80"/>
      <c r="W20" s="80"/>
    </row>
    <row r="21" spans="1:23" ht="24.6" x14ac:dyDescent="0.3">
      <c r="A21" s="115"/>
      <c r="B21" s="116"/>
      <c r="C21" s="104" t="s">
        <v>92</v>
      </c>
      <c r="D21" s="109" t="s">
        <v>23</v>
      </c>
      <c r="E21" s="105" t="s">
        <v>111</v>
      </c>
      <c r="F21" s="110" t="s">
        <v>78</v>
      </c>
      <c r="G21" s="111" t="s">
        <v>63</v>
      </c>
      <c r="H21" s="106" t="s">
        <v>100</v>
      </c>
      <c r="I21" s="112" t="s">
        <v>101</v>
      </c>
      <c r="J21" s="105" t="s">
        <v>21</v>
      </c>
      <c r="K21" s="105" t="s">
        <v>40</v>
      </c>
      <c r="L21" s="180" t="s">
        <v>119</v>
      </c>
      <c r="M21" s="181"/>
      <c r="N21" s="182"/>
      <c r="O21" s="80"/>
      <c r="P21" s="80"/>
      <c r="Q21" s="80"/>
      <c r="R21" s="80"/>
      <c r="S21" s="80"/>
      <c r="T21" s="80"/>
      <c r="U21" s="80"/>
      <c r="V21" s="80"/>
      <c r="W21" s="80"/>
    </row>
    <row r="22" spans="1:23" ht="24.6" x14ac:dyDescent="0.3">
      <c r="A22" s="133"/>
      <c r="B22" s="134"/>
      <c r="C22" s="128" t="s">
        <v>107</v>
      </c>
      <c r="D22" s="69"/>
      <c r="E22" s="67"/>
      <c r="F22" s="95" t="s">
        <v>122</v>
      </c>
      <c r="G22" s="101" t="s">
        <v>126</v>
      </c>
      <c r="H22" s="40" t="s">
        <v>45</v>
      </c>
      <c r="I22" s="39" t="s">
        <v>104</v>
      </c>
      <c r="J22" s="67"/>
      <c r="K22" s="67"/>
      <c r="L22" s="174" t="s">
        <v>134</v>
      </c>
      <c r="M22" s="175"/>
      <c r="N22" s="176"/>
      <c r="O22" s="81"/>
      <c r="P22" s="2"/>
      <c r="Q22" s="82"/>
      <c r="R22" s="82"/>
      <c r="S22" s="82"/>
      <c r="T22" s="83"/>
      <c r="U22" s="83"/>
      <c r="V22" s="83"/>
      <c r="W22" s="129"/>
    </row>
    <row r="23" spans="1:23" ht="29.4" customHeight="1" x14ac:dyDescent="0.3">
      <c r="A23" s="133"/>
      <c r="B23" s="134"/>
      <c r="C23" s="128" t="s">
        <v>133</v>
      </c>
      <c r="D23" s="69" t="s">
        <v>23</v>
      </c>
      <c r="E23" s="67">
        <v>90</v>
      </c>
      <c r="F23" s="95" t="s">
        <v>123</v>
      </c>
      <c r="G23" s="101" t="s">
        <v>127</v>
      </c>
      <c r="H23" s="40" t="s">
        <v>130</v>
      </c>
      <c r="I23" s="39" t="s">
        <v>131</v>
      </c>
      <c r="J23" s="67" t="s">
        <v>132</v>
      </c>
      <c r="K23" s="67" t="s">
        <v>40</v>
      </c>
      <c r="L23" s="174" t="s">
        <v>134</v>
      </c>
      <c r="M23" s="175"/>
      <c r="N23" s="176"/>
      <c r="O23" s="81"/>
      <c r="P23" s="2"/>
      <c r="Q23" s="82"/>
      <c r="R23" s="82"/>
      <c r="S23" s="82"/>
      <c r="T23" s="83"/>
      <c r="U23" s="83"/>
      <c r="V23" s="83"/>
      <c r="W23" s="129"/>
    </row>
    <row r="24" spans="1:23" ht="25.2" customHeight="1" x14ac:dyDescent="0.3">
      <c r="A24" s="133"/>
      <c r="B24" s="134"/>
      <c r="C24" s="128" t="s">
        <v>109</v>
      </c>
      <c r="D24" s="69"/>
      <c r="E24" s="67"/>
      <c r="F24" s="95" t="s">
        <v>124</v>
      </c>
      <c r="G24" s="101" t="s">
        <v>128</v>
      </c>
      <c r="H24" s="40"/>
      <c r="I24" s="39"/>
      <c r="J24" s="67"/>
      <c r="K24" s="67"/>
      <c r="L24" s="174" t="s">
        <v>134</v>
      </c>
      <c r="M24" s="175"/>
      <c r="N24" s="176"/>
      <c r="O24" s="81"/>
      <c r="P24" s="2"/>
      <c r="Q24" s="82"/>
      <c r="R24" s="82"/>
      <c r="S24" s="82"/>
      <c r="T24" s="83"/>
      <c r="U24" s="83"/>
      <c r="V24" s="83"/>
      <c r="W24" s="129"/>
    </row>
    <row r="25" spans="1:23" ht="25.2" customHeight="1" thickBot="1" x14ac:dyDescent="0.35">
      <c r="A25" s="113"/>
      <c r="B25" s="114"/>
      <c r="C25" s="78" t="s">
        <v>110</v>
      </c>
      <c r="D25" s="85"/>
      <c r="E25" s="86"/>
      <c r="F25" s="102" t="s">
        <v>125</v>
      </c>
      <c r="G25" s="87" t="s">
        <v>129</v>
      </c>
      <c r="H25" s="88"/>
      <c r="I25" s="89"/>
      <c r="J25" s="86"/>
      <c r="K25" s="86"/>
      <c r="L25" s="177" t="s">
        <v>134</v>
      </c>
      <c r="M25" s="178"/>
      <c r="N25" s="179"/>
      <c r="O25" s="81"/>
      <c r="P25" s="2"/>
      <c r="Q25" s="82"/>
      <c r="R25" s="82"/>
      <c r="S25" s="82"/>
      <c r="T25" s="83"/>
      <c r="U25" s="83"/>
      <c r="V25" s="83"/>
      <c r="W25" s="129"/>
    </row>
    <row r="26" spans="1:23" ht="25.2" customHeight="1" thickBot="1" x14ac:dyDescent="0.35">
      <c r="O26" s="7"/>
      <c r="P26" s="7"/>
      <c r="Q26" s="7"/>
      <c r="R26" s="7"/>
      <c r="S26" s="7"/>
      <c r="T26" s="7"/>
      <c r="U26" s="7"/>
      <c r="V26" s="7"/>
      <c r="W26" s="7"/>
    </row>
    <row r="27" spans="1:23" ht="18" x14ac:dyDescent="0.35">
      <c r="B27" s="49" t="s">
        <v>67</v>
      </c>
      <c r="C27" s="50"/>
      <c r="D27" s="51"/>
      <c r="E27" s="51"/>
      <c r="F27" s="51"/>
      <c r="G27" s="51"/>
      <c r="H27" s="51"/>
      <c r="I27" s="50"/>
      <c r="J27" s="50"/>
      <c r="K27" s="52"/>
    </row>
    <row r="28" spans="1:23" ht="18" x14ac:dyDescent="0.35">
      <c r="B28" s="53" t="s">
        <v>68</v>
      </c>
      <c r="C28" s="46" t="s">
        <v>69</v>
      </c>
      <c r="D28" s="58" t="s">
        <v>70</v>
      </c>
      <c r="E28" s="47"/>
      <c r="F28" s="60" t="s">
        <v>71</v>
      </c>
      <c r="G28" s="46" t="s">
        <v>72</v>
      </c>
      <c r="H28" s="46" t="s">
        <v>73</v>
      </c>
      <c r="I28" s="46" t="s">
        <v>74</v>
      </c>
      <c r="J28" s="46" t="s">
        <v>72</v>
      </c>
      <c r="K28" s="48" t="s">
        <v>73</v>
      </c>
    </row>
    <row r="29" spans="1:23" ht="18" x14ac:dyDescent="0.35">
      <c r="B29" s="63" t="s">
        <v>50</v>
      </c>
      <c r="C29" s="54">
        <f>F29+(G29/60)+(H29/3600)</f>
        <v>30.730760524999997</v>
      </c>
      <c r="D29" s="59">
        <f t="shared" ref="D29" si="0">I29+(J29/60)+(K29/3600)</f>
        <v>86.683480361111108</v>
      </c>
      <c r="E29" s="47"/>
      <c r="F29" s="61">
        <v>30</v>
      </c>
      <c r="G29" s="55">
        <v>43</v>
      </c>
      <c r="H29" s="62">
        <v>50.73789</v>
      </c>
      <c r="I29" s="55">
        <v>86</v>
      </c>
      <c r="J29" s="55">
        <v>41</v>
      </c>
      <c r="K29" s="56">
        <v>0.52929999999999999</v>
      </c>
      <c r="L29" s="10"/>
      <c r="M29" s="1"/>
      <c r="N29" s="2"/>
      <c r="O29" s="2"/>
    </row>
    <row r="30" spans="1:23" ht="18" x14ac:dyDescent="0.35">
      <c r="B30" s="63" t="s">
        <v>51</v>
      </c>
      <c r="C30" s="54">
        <f>F30+(G30/60)+(H30/3600)</f>
        <v>30.875515241666665</v>
      </c>
      <c r="D30" s="59">
        <f t="shared" ref="D30:D33" si="1">I30+(J30/60)+(K30/3600)</f>
        <v>86.05148880555555</v>
      </c>
      <c r="E30" s="47"/>
      <c r="F30" s="61">
        <v>30</v>
      </c>
      <c r="G30" s="55">
        <v>52</v>
      </c>
      <c r="H30" s="62">
        <v>31.854869999999998</v>
      </c>
      <c r="I30" s="55">
        <v>86</v>
      </c>
      <c r="J30" s="55">
        <v>3</v>
      </c>
      <c r="K30" s="56">
        <v>5.3597000000000001</v>
      </c>
      <c r="L30" s="10"/>
      <c r="M30" s="1"/>
      <c r="N30" s="2"/>
      <c r="O30" s="2"/>
    </row>
    <row r="31" spans="1:23" ht="18" x14ac:dyDescent="0.35">
      <c r="B31" s="63" t="s">
        <v>52</v>
      </c>
      <c r="C31" s="54">
        <f t="shared" ref="C31:C33" si="2">F31+(G31/60)+(H31/3600)</f>
        <v>30.420825969444447</v>
      </c>
      <c r="D31" s="59">
        <f t="shared" si="1"/>
        <v>85.68561151944445</v>
      </c>
      <c r="E31" s="47"/>
      <c r="F31" s="61">
        <v>30</v>
      </c>
      <c r="G31" s="55">
        <v>25</v>
      </c>
      <c r="H31" s="62">
        <v>14.97349</v>
      </c>
      <c r="I31" s="55">
        <v>85</v>
      </c>
      <c r="J31" s="55">
        <v>41</v>
      </c>
      <c r="K31" s="56">
        <v>8.2014700000000005</v>
      </c>
    </row>
    <row r="32" spans="1:23" ht="18" x14ac:dyDescent="0.35">
      <c r="B32" s="63" t="s">
        <v>53</v>
      </c>
      <c r="C32" s="54">
        <f t="shared" si="2"/>
        <v>30.904966249999998</v>
      </c>
      <c r="D32" s="54">
        <f t="shared" si="1"/>
        <v>86.370977619444432</v>
      </c>
      <c r="E32" s="47"/>
      <c r="F32" s="55">
        <v>30</v>
      </c>
      <c r="G32" s="55">
        <v>54</v>
      </c>
      <c r="H32" s="55">
        <v>17.878499999999999</v>
      </c>
      <c r="I32" s="55">
        <v>86</v>
      </c>
      <c r="J32" s="55">
        <v>22</v>
      </c>
      <c r="K32" s="56">
        <v>15.51943</v>
      </c>
    </row>
    <row r="33" spans="2:11" ht="18" x14ac:dyDescent="0.35">
      <c r="B33" s="63" t="s">
        <v>54</v>
      </c>
      <c r="C33" s="54">
        <f t="shared" si="2"/>
        <v>30.335155458333332</v>
      </c>
      <c r="D33" s="54">
        <f t="shared" si="1"/>
        <v>86.015405541666667</v>
      </c>
      <c r="E33" s="47"/>
      <c r="F33" s="55">
        <v>30</v>
      </c>
      <c r="G33" s="55">
        <v>20</v>
      </c>
      <c r="H33" s="55">
        <v>6.5596500000000004</v>
      </c>
      <c r="I33" s="55">
        <v>86</v>
      </c>
      <c r="J33" s="55">
        <v>0</v>
      </c>
      <c r="K33" s="56">
        <v>55.459949999999999</v>
      </c>
    </row>
    <row r="34" spans="2:11" ht="18" x14ac:dyDescent="0.35">
      <c r="B34" s="63" t="s">
        <v>105</v>
      </c>
      <c r="C34" s="54">
        <f t="shared" ref="C34" si="3">F34+(G34/60)+(H34/3600)</f>
        <v>30.520511638888888</v>
      </c>
      <c r="D34" s="54">
        <f t="shared" ref="D34" si="4">I34+(J34/60)+(K34/3600)</f>
        <v>85.634763333333339</v>
      </c>
      <c r="E34" s="47"/>
      <c r="F34" s="55">
        <v>30</v>
      </c>
      <c r="G34" s="55">
        <v>31</v>
      </c>
      <c r="H34" s="55">
        <v>13.841900000000001</v>
      </c>
      <c r="I34" s="55">
        <v>85</v>
      </c>
      <c r="J34" s="55">
        <v>38</v>
      </c>
      <c r="K34" s="56">
        <v>5.1479999999999997</v>
      </c>
    </row>
    <row r="35" spans="2:11" ht="18" x14ac:dyDescent="0.35">
      <c r="B35" s="117" t="s">
        <v>106</v>
      </c>
      <c r="C35" s="118">
        <f t="shared" ref="C35:C36" si="5">F35+(G35/60)+(H35/3600)</f>
        <v>30.782284166666667</v>
      </c>
      <c r="D35" s="118">
        <f t="shared" ref="D35:D36" si="6">I35+(J35/60)+(K35/3600)</f>
        <v>85.59406083333333</v>
      </c>
      <c r="E35" s="119"/>
      <c r="F35" s="120">
        <v>30</v>
      </c>
      <c r="G35" s="120">
        <v>46</v>
      </c>
      <c r="H35" s="120">
        <v>56.222999999999999</v>
      </c>
      <c r="I35" s="120">
        <v>85</v>
      </c>
      <c r="J35" s="120">
        <v>35</v>
      </c>
      <c r="K35" s="121">
        <v>38.619</v>
      </c>
    </row>
    <row r="36" spans="2:11" ht="18" x14ac:dyDescent="0.35">
      <c r="B36" s="122" t="s">
        <v>107</v>
      </c>
      <c r="C36" s="123">
        <f t="shared" si="5"/>
        <v>30.421496219722222</v>
      </c>
      <c r="D36" s="124">
        <f t="shared" si="6"/>
        <v>85.635138675000007</v>
      </c>
      <c r="E36" s="125"/>
      <c r="F36" s="55">
        <v>30</v>
      </c>
      <c r="G36" s="55">
        <v>25</v>
      </c>
      <c r="H36" s="55">
        <v>17.386391</v>
      </c>
      <c r="I36" s="126">
        <v>85</v>
      </c>
      <c r="J36" s="126">
        <v>38</v>
      </c>
      <c r="K36" s="127">
        <v>6.4992299999999998</v>
      </c>
    </row>
    <row r="37" spans="2:11" ht="18" x14ac:dyDescent="0.35">
      <c r="B37" s="122" t="s">
        <v>108</v>
      </c>
      <c r="C37" s="123">
        <f t="shared" ref="C37:C39" si="7">F37+(G37/60)+(H37/3600)</f>
        <v>30.901207916666664</v>
      </c>
      <c r="D37" s="124">
        <f t="shared" ref="D37:D39" si="8">I37+(J37/60)+(K37/3600)</f>
        <v>87.163288333333341</v>
      </c>
      <c r="E37" s="125"/>
      <c r="F37" s="55">
        <v>30</v>
      </c>
      <c r="G37" s="55">
        <v>54</v>
      </c>
      <c r="H37" s="55">
        <v>4.3484999999999996</v>
      </c>
      <c r="I37" s="126">
        <v>87</v>
      </c>
      <c r="J37" s="126">
        <v>9</v>
      </c>
      <c r="K37" s="127">
        <v>47.838000000000001</v>
      </c>
    </row>
    <row r="38" spans="2:11" ht="18" x14ac:dyDescent="0.35">
      <c r="B38" s="122" t="s">
        <v>109</v>
      </c>
      <c r="C38" s="123">
        <f t="shared" si="7"/>
        <v>30.502768666666668</v>
      </c>
      <c r="D38" s="124">
        <f t="shared" si="8"/>
        <v>85.81807049999999</v>
      </c>
      <c r="E38" s="125"/>
      <c r="F38" s="55">
        <v>30</v>
      </c>
      <c r="G38" s="55">
        <v>30</v>
      </c>
      <c r="H38" s="55">
        <v>9.9672000000000001</v>
      </c>
      <c r="I38" s="126">
        <v>85</v>
      </c>
      <c r="J38" s="126">
        <v>49</v>
      </c>
      <c r="K38" s="127">
        <v>5.0537999999999998</v>
      </c>
    </row>
    <row r="39" spans="2:11" ht="18" x14ac:dyDescent="0.35">
      <c r="B39" s="122" t="s">
        <v>110</v>
      </c>
      <c r="C39" s="123">
        <f t="shared" si="7"/>
        <v>30.689927416666666</v>
      </c>
      <c r="D39" s="124">
        <f t="shared" si="8"/>
        <v>86.11893491666666</v>
      </c>
      <c r="E39" s="125"/>
      <c r="F39" s="55">
        <v>30</v>
      </c>
      <c r="G39" s="55">
        <v>41</v>
      </c>
      <c r="H39" s="55">
        <v>23.738700000000001</v>
      </c>
      <c r="I39" s="126">
        <v>86</v>
      </c>
      <c r="J39" s="126">
        <v>7</v>
      </c>
      <c r="K39" s="127">
        <v>8.1656999999999993</v>
      </c>
    </row>
    <row r="1048547" spans="19:19" x14ac:dyDescent="0.3">
      <c r="S1048547" s="6"/>
    </row>
  </sheetData>
  <mergeCells count="13">
    <mergeCell ref="L20:N20"/>
    <mergeCell ref="L18:N18"/>
    <mergeCell ref="L19:N19"/>
    <mergeCell ref="L17:N17"/>
    <mergeCell ref="L12:N12"/>
    <mergeCell ref="L15:N15"/>
    <mergeCell ref="L13:N13"/>
    <mergeCell ref="L14:N14"/>
    <mergeCell ref="L22:N22"/>
    <mergeCell ref="L23:N23"/>
    <mergeCell ref="L24:N24"/>
    <mergeCell ref="L25:N25"/>
    <mergeCell ref="L21:N21"/>
  </mergeCells>
  <pageMargins left="0.25" right="0.25" top="0.75" bottom="0.75" header="0.3" footer="0.3"/>
  <pageSetup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workbookViewId="0">
      <selection activeCell="D14" sqref="D14"/>
    </sheetView>
  </sheetViews>
  <sheetFormatPr defaultRowHeight="14.4" x14ac:dyDescent="0.3"/>
  <cols>
    <col min="1" max="1" width="11" customWidth="1"/>
    <col min="2" max="2" width="17.6640625" bestFit="1" customWidth="1"/>
    <col min="3" max="3" width="9" customWidth="1"/>
    <col min="5" max="6" width="10" customWidth="1"/>
    <col min="10" max="10" width="12.109375" customWidth="1"/>
    <col min="11" max="11" width="11.6640625" customWidth="1"/>
  </cols>
  <sheetData>
    <row r="1" spans="1:11" x14ac:dyDescent="0.3">
      <c r="A1" s="12" t="s">
        <v>136</v>
      </c>
      <c r="B1" s="11"/>
    </row>
    <row r="2" spans="1:11" ht="15" thickBot="1" x14ac:dyDescent="0.35"/>
    <row r="3" spans="1:11" ht="29.4" thickBot="1" x14ac:dyDescent="0.35">
      <c r="A3" s="5" t="s">
        <v>10</v>
      </c>
      <c r="B3" s="13" t="s">
        <v>8</v>
      </c>
      <c r="C3" s="14" t="s">
        <v>0</v>
      </c>
      <c r="D3" s="14" t="s">
        <v>16</v>
      </c>
      <c r="E3" s="15" t="s">
        <v>12</v>
      </c>
      <c r="F3" s="41" t="s">
        <v>41</v>
      </c>
      <c r="G3" s="15" t="s">
        <v>13</v>
      </c>
      <c r="H3" s="13" t="s">
        <v>3</v>
      </c>
      <c r="I3" s="15" t="s">
        <v>2</v>
      </c>
      <c r="J3" s="15" t="s">
        <v>18</v>
      </c>
      <c r="K3" s="16" t="s">
        <v>7</v>
      </c>
    </row>
    <row r="4" spans="1:11" ht="29.4" customHeight="1" x14ac:dyDescent="0.3">
      <c r="A4" s="33" t="s">
        <v>14</v>
      </c>
      <c r="B4" s="168" t="s">
        <v>29</v>
      </c>
      <c r="C4" s="130" t="s">
        <v>23</v>
      </c>
      <c r="D4" s="34">
        <v>679</v>
      </c>
      <c r="E4" s="131" t="s">
        <v>48</v>
      </c>
      <c r="F4" s="131" t="s">
        <v>46</v>
      </c>
      <c r="G4" s="132" t="s">
        <v>102</v>
      </c>
      <c r="H4" s="173">
        <v>43363</v>
      </c>
      <c r="I4" s="143" t="s">
        <v>87</v>
      </c>
      <c r="J4" s="144" t="s">
        <v>80</v>
      </c>
      <c r="K4" s="145" t="s">
        <v>88</v>
      </c>
    </row>
    <row r="5" spans="1:11" ht="29.4" customHeight="1" x14ac:dyDescent="0.3">
      <c r="A5" s="149"/>
      <c r="B5" s="169" t="s">
        <v>137</v>
      </c>
      <c r="C5" s="64" t="s">
        <v>23</v>
      </c>
      <c r="D5" s="35">
        <v>570</v>
      </c>
      <c r="E5" s="37" t="s">
        <v>58</v>
      </c>
      <c r="F5" s="37" t="s">
        <v>81</v>
      </c>
      <c r="G5" s="70" t="s">
        <v>102</v>
      </c>
      <c r="H5" s="150">
        <v>43361</v>
      </c>
      <c r="I5" s="150" t="s">
        <v>83</v>
      </c>
      <c r="J5" s="71" t="s">
        <v>80</v>
      </c>
      <c r="K5" s="151" t="s">
        <v>89</v>
      </c>
    </row>
    <row r="6" spans="1:11" ht="29.4" customHeight="1" x14ac:dyDescent="0.3">
      <c r="A6" s="149"/>
      <c r="B6" s="170" t="s">
        <v>138</v>
      </c>
      <c r="C6" s="64" t="s">
        <v>23</v>
      </c>
      <c r="D6" s="72">
        <v>323</v>
      </c>
      <c r="E6" s="73" t="s">
        <v>57</v>
      </c>
      <c r="F6" s="73" t="s">
        <v>44</v>
      </c>
      <c r="G6" s="70" t="s">
        <v>102</v>
      </c>
      <c r="H6" s="150">
        <v>43353</v>
      </c>
      <c r="I6" s="154" t="s">
        <v>37</v>
      </c>
      <c r="J6" s="71" t="s">
        <v>80</v>
      </c>
      <c r="K6" s="151" t="s">
        <v>99</v>
      </c>
    </row>
    <row r="7" spans="1:11" ht="29.4" customHeight="1" x14ac:dyDescent="0.3">
      <c r="A7" s="155"/>
      <c r="B7" s="171" t="s">
        <v>50</v>
      </c>
      <c r="C7" s="64" t="s">
        <v>23</v>
      </c>
      <c r="D7" s="35">
        <v>348</v>
      </c>
      <c r="E7" s="75" t="s">
        <v>75</v>
      </c>
      <c r="F7" s="37" t="s">
        <v>42</v>
      </c>
      <c r="G7" s="70" t="s">
        <v>103</v>
      </c>
      <c r="H7" s="150">
        <v>43369</v>
      </c>
      <c r="I7" s="150" t="s">
        <v>86</v>
      </c>
      <c r="J7" s="71" t="s">
        <v>80</v>
      </c>
      <c r="K7" s="151" t="s">
        <v>99</v>
      </c>
    </row>
    <row r="8" spans="1:11" ht="29.4" customHeight="1" x14ac:dyDescent="0.3">
      <c r="A8" s="149"/>
      <c r="B8" s="171" t="s">
        <v>52</v>
      </c>
      <c r="C8" s="57" t="s">
        <v>23</v>
      </c>
      <c r="D8" s="157">
        <v>795</v>
      </c>
      <c r="E8" s="65" t="s">
        <v>79</v>
      </c>
      <c r="F8" s="37" t="s">
        <v>95</v>
      </c>
      <c r="G8" s="77" t="s">
        <v>104</v>
      </c>
      <c r="H8" s="150">
        <v>43363</v>
      </c>
      <c r="I8" s="150" t="s">
        <v>86</v>
      </c>
      <c r="J8" s="66" t="s">
        <v>80</v>
      </c>
      <c r="K8" s="151" t="s">
        <v>99</v>
      </c>
    </row>
    <row r="9" spans="1:11" ht="29.4" customHeight="1" x14ac:dyDescent="0.3">
      <c r="A9" s="149"/>
      <c r="B9" s="171" t="s">
        <v>139</v>
      </c>
      <c r="C9" s="57" t="s">
        <v>23</v>
      </c>
      <c r="D9" s="35" t="s">
        <v>117</v>
      </c>
      <c r="E9" s="135" t="s">
        <v>114</v>
      </c>
      <c r="F9" s="37" t="s">
        <v>45</v>
      </c>
      <c r="G9" s="70" t="s">
        <v>98</v>
      </c>
      <c r="H9" s="150">
        <v>43376</v>
      </c>
      <c r="I9" s="150" t="s">
        <v>86</v>
      </c>
      <c r="J9" s="66" t="s">
        <v>80</v>
      </c>
      <c r="K9" s="151" t="s">
        <v>99</v>
      </c>
    </row>
    <row r="10" spans="1:11" ht="29.4" customHeight="1" thickBot="1" x14ac:dyDescent="0.35">
      <c r="A10" s="160"/>
      <c r="B10" s="172" t="s">
        <v>140</v>
      </c>
      <c r="C10" s="161" t="s">
        <v>23</v>
      </c>
      <c r="D10" s="137">
        <v>255</v>
      </c>
      <c r="E10" s="138" t="s">
        <v>115</v>
      </c>
      <c r="F10" s="140" t="s">
        <v>42</v>
      </c>
      <c r="G10" s="141" t="s">
        <v>103</v>
      </c>
      <c r="H10" s="163">
        <v>43390</v>
      </c>
      <c r="I10" s="163" t="s">
        <v>86</v>
      </c>
      <c r="J10" s="164" t="s">
        <v>80</v>
      </c>
      <c r="K10" s="165" t="s">
        <v>99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</vt:lpstr>
      <vt:lpstr>Sampled Lakes List</vt:lpstr>
    </vt:vector>
  </TitlesOfParts>
  <Company>NWD_DEP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Butera_F</dc:creator>
  <cp:lastModifiedBy>Butera, Frank</cp:lastModifiedBy>
  <cp:lastPrinted>2018-10-17T20:36:21Z</cp:lastPrinted>
  <dcterms:created xsi:type="dcterms:W3CDTF">2009-07-02T19:42:34Z</dcterms:created>
  <dcterms:modified xsi:type="dcterms:W3CDTF">2019-04-02T16:16:49Z</dcterms:modified>
</cp:coreProperties>
</file>