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8\Status_Large\Z1-LL-12003_Lucas\"/>
    </mc:Choice>
  </mc:AlternateContent>
  <bookViews>
    <workbookView xWindow="0" yWindow="48" windowWidth="28752" windowHeight="12336" tabRatio="590"/>
  </bookViews>
  <sheets>
    <sheet name="LVI-Hi-Water " sheetId="4" r:id="rId1"/>
    <sheet name="Lucas Hi-Water" sheetId="5" r:id="rId2"/>
    <sheet name="LVI-2013-Low" sheetId="3" r:id="rId3"/>
  </sheets>
  <calcPr calcId="171027"/>
</workbook>
</file>

<file path=xl/calcChain.xml><?xml version="1.0" encoding="utf-8"?>
<calcChain xmlns="http://schemas.openxmlformats.org/spreadsheetml/2006/main">
  <c r="B8" i="5" l="1"/>
  <c r="C28" i="4"/>
  <c r="B28" i="4"/>
  <c r="B37" i="3" l="1"/>
  <c r="B14" i="3" l="1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C13" i="3"/>
  <c r="B13" i="3"/>
  <c r="C12" i="3"/>
  <c r="B12" i="3"/>
  <c r="B8" i="3"/>
  <c r="C25" i="4" l="1"/>
  <c r="C24" i="4"/>
  <c r="C23" i="4"/>
  <c r="C22" i="4"/>
  <c r="C21" i="4"/>
  <c r="B21" i="4"/>
  <c r="C20" i="4"/>
  <c r="C19" i="4"/>
  <c r="C18" i="4"/>
  <c r="C17" i="4"/>
  <c r="C16" i="4"/>
  <c r="C15" i="4"/>
  <c r="B25" i="4"/>
  <c r="B24" i="4"/>
  <c r="B23" i="4"/>
  <c r="B22" i="4"/>
  <c r="B20" i="4"/>
  <c r="B19" i="4"/>
  <c r="B18" i="4"/>
  <c r="B17" i="4"/>
  <c r="B16" i="4"/>
  <c r="B15" i="4"/>
  <c r="C14" i="4"/>
  <c r="B14" i="4"/>
  <c r="C13" i="4"/>
  <c r="B13" i="4"/>
  <c r="B8" i="4" l="1"/>
</calcChain>
</file>

<file path=xl/sharedStrings.xml><?xml version="1.0" encoding="utf-8"?>
<sst xmlns="http://schemas.openxmlformats.org/spreadsheetml/2006/main" count="138" uniqueCount="39">
  <si>
    <t>Location</t>
  </si>
  <si>
    <t>Receiving Water</t>
  </si>
  <si>
    <t>Lake Acreage</t>
  </si>
  <si>
    <t>Seg. Length (M)</t>
  </si>
  <si>
    <t>Circumference (M)</t>
  </si>
  <si>
    <t>City, County</t>
  </si>
  <si>
    <t>Status Storet</t>
  </si>
  <si>
    <t>Basin, WBID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</si>
  <si>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</si>
  <si>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</si>
  <si>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</si>
  <si>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</si>
  <si>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</si>
  <si>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</si>
  <si>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</si>
  <si>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</si>
  <si>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</si>
  <si>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</si>
  <si>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</si>
  <si>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</si>
  <si>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Storet </t>
  </si>
  <si>
    <t>Vernon, Washington</t>
  </si>
  <si>
    <t>TBD</t>
  </si>
  <si>
    <t xml:space="preserve">St. Andrew's Bay, </t>
  </si>
  <si>
    <t>Dec. Latt.</t>
  </si>
  <si>
    <t>Dec. Long.</t>
  </si>
  <si>
    <t>Deg</t>
  </si>
  <si>
    <t xml:space="preserve">Min. </t>
  </si>
  <si>
    <t>Sec.</t>
  </si>
  <si>
    <t xml:space="preserve">Deg. </t>
  </si>
  <si>
    <t>Lattitude</t>
  </si>
  <si>
    <t>Longitude</t>
  </si>
  <si>
    <t>WBID 686</t>
  </si>
  <si>
    <t>Z1-LL-12003 Lucas Lake  (2013. Low Water)</t>
  </si>
  <si>
    <t>WBID 526</t>
  </si>
  <si>
    <t>Z1-LL-12003  (Lucas Lake)  High Water</t>
  </si>
  <si>
    <t>Lucas Lndg Rd.</t>
  </si>
  <si>
    <t>3474 Lake Lucas Rd., Chipley, 32428</t>
  </si>
  <si>
    <t>Boat Ramps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</si>
</sst>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left"/>
    </xf>
    <xf numFmtId="0" fontId="1" fillId="2" borderId="1" xfId="0" applyFont="1" applyFill="1" applyBorder="1"/>
    <xf numFmtId="0" fontId="1" fillId="2" borderId="10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164" fontId="0" fillId="0" borderId="0" xfId="0" applyNumberFormat="1"/>
    <xf numFmtId="0" fontId="3" fillId="2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Fill="1"/>
    <xf numFmtId="0" fontId="1" fillId="0" borderId="16" xfId="0" applyFont="1" applyFill="1" applyBorder="1"/>
    <xf numFmtId="0" fontId="0" fillId="0" borderId="0" xfId="0" applyBorder="1"/>
    <xf numFmtId="0" fontId="0" fillId="0" borderId="0" xfId="0" applyFill="1" applyBorder="1"/>
    <xf numFmtId="0" fontId="1" fillId="0" borderId="17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21" xfId="0" applyFont="1" applyFill="1" applyBorder="1"/>
    <xf numFmtId="0" fontId="1" fillId="0" borderId="21" xfId="0" applyFont="1" applyFill="1" applyBorder="1"/>
    <xf numFmtId="0" fontId="3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164" fontId="1" fillId="0" borderId="1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164" fontId="1" fillId="2" borderId="6" xfId="0" applyNumberFormat="1" applyFont="1" applyFill="1" applyBorder="1" applyAlignment="1">
      <alignment horizontal="left"/>
    </xf>
    <xf numFmtId="164" fontId="1" fillId="0" borderId="8" xfId="0" applyNumberFormat="1" applyFont="1" applyFill="1" applyBorder="1" applyAlignment="1">
      <alignment horizontal="left"/>
    </xf>
    <xf numFmtId="164" fontId="1" fillId="2" borderId="9" xfId="0" applyNumberFormat="1" applyFont="1" applyFill="1" applyBorder="1" applyAlignment="1">
      <alignment horizontal="left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2" fontId="3" fillId="0" borderId="6" xfId="0" applyNumberFormat="1" applyFont="1" applyFill="1" applyBorder="1" applyAlignment="1">
      <alignment horizontal="left"/>
    </xf>
    <xf numFmtId="2" fontId="3" fillId="2" borderId="6" xfId="0" applyNumberFormat="1" applyFont="1" applyFill="1" applyBorder="1" applyAlignment="1">
      <alignment horizontal="left"/>
    </xf>
    <xf numFmtId="2" fontId="3" fillId="2" borderId="9" xfId="0" applyNumberFormat="1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164" fontId="1" fillId="0" borderId="8" xfId="0" applyNumberFormat="1" applyFont="1" applyFill="1" applyBorder="1" applyAlignment="1">
      <alignment horizontal="center" vertical="top"/>
    </xf>
    <xf numFmtId="164" fontId="1" fillId="0" borderId="9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49" fontId="1" fillId="2" borderId="23" xfId="0" applyNumberFormat="1" applyFont="1" applyFill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1" fillId="2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49" fontId="1" fillId="2" borderId="7" xfId="0" applyNumberFormat="1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22" xfId="0" applyFont="1" applyFill="1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8" workbookViewId="0">
      <selection activeCell="N18" sqref="N18"/>
    </sheetView>
  </sheetViews>
  <sheetFormatPr defaultRowHeight="14.4" x14ac:dyDescent="0.3"/>
  <cols>
    <col min="1" max="1" width="16" customWidth="1"/>
    <col min="2" max="2" width="12.44140625" customWidth="1"/>
    <col min="3" max="3" width="17.109375" bestFit="1" customWidth="1"/>
    <col min="4" max="4" width="11.77734375" customWidth="1"/>
    <col min="5" max="6" width="6.44140625" customWidth="1"/>
    <col min="7" max="7" width="8.88671875" customWidth="1"/>
    <col min="8" max="9" width="6.44140625" customWidth="1"/>
    <col min="10" max="10" width="8.88671875" customWidth="1"/>
  </cols>
  <sheetData>
    <row r="1" spans="1:10" ht="18" x14ac:dyDescent="0.3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</row>
    <row r="2" spans="1:10" ht="15.6" x14ac:dyDescent="0.3">
      <c r="A2" s="2" t="s">
        <v>6</v>
      </c>
      <c r="B2" s="3" t="s">
        <v>22</v>
      </c>
      <c r="C2" s="3"/>
      <c r="D2" s="3"/>
      <c r="E2" s="3"/>
      <c r="F2" s="3"/>
      <c r="G2" s="3"/>
      <c r="H2" s="3"/>
      <c r="I2" s="3"/>
      <c r="J2" s="3"/>
    </row>
    <row r="3" spans="1:10" ht="15.6" x14ac:dyDescent="0.3">
      <c r="A3" s="2" t="s">
        <v>1</v>
      </c>
      <c r="B3" s="4" t="s">
        <v>32</v>
      </c>
      <c r="C3" s="4"/>
      <c r="D3" s="4"/>
      <c r="E3" s="4"/>
      <c r="F3" s="4"/>
      <c r="G3" s="4"/>
      <c r="H3" s="4"/>
      <c r="I3" s="4"/>
      <c r="J3" s="4"/>
    </row>
    <row r="4" spans="1:10" ht="15.6" x14ac:dyDescent="0.3">
      <c r="A4" s="4" t="s">
        <v>7</v>
      </c>
      <c r="B4" s="4" t="s">
        <v>23</v>
      </c>
      <c r="C4" s="4"/>
      <c r="D4" s="4"/>
      <c r="E4" s="4"/>
      <c r="F4" s="4"/>
      <c r="G4" s="4"/>
      <c r="H4" s="4"/>
      <c r="I4" s="4"/>
      <c r="J4" s="4"/>
    </row>
    <row r="5" spans="1:10" ht="15.6" x14ac:dyDescent="0.3">
      <c r="A5" s="4" t="s">
        <v>5</v>
      </c>
      <c r="B5" s="4" t="s">
        <v>21</v>
      </c>
      <c r="C5" s="4"/>
      <c r="D5" s="4"/>
      <c r="E5" s="4"/>
      <c r="F5" s="4"/>
      <c r="G5" s="4"/>
      <c r="H5" s="4"/>
      <c r="I5" s="4"/>
      <c r="J5" s="4"/>
    </row>
    <row r="6" spans="1:10" x14ac:dyDescent="0.3">
      <c r="A6" s="2" t="s">
        <v>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2" t="s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 x14ac:dyDescent="0.3">
      <c r="A8" s="2" t="s">
        <v>3</v>
      </c>
      <c r="B8" s="6">
        <f>B7/12</f>
        <v>0</v>
      </c>
      <c r="C8" s="6"/>
      <c r="D8" s="6"/>
      <c r="E8" s="6"/>
      <c r="F8" s="6"/>
      <c r="G8" s="6"/>
      <c r="H8" s="6"/>
      <c r="I8" s="6"/>
      <c r="J8" s="6"/>
    </row>
    <row r="9" spans="1:10" x14ac:dyDescent="0.3">
      <c r="B9" s="6"/>
      <c r="C9" s="6"/>
      <c r="D9" s="6"/>
      <c r="E9" s="6"/>
      <c r="F9" s="6"/>
      <c r="G9" s="6"/>
      <c r="H9" s="6"/>
      <c r="I9" s="6"/>
      <c r="J9" s="6"/>
    </row>
    <row r="10" spans="1:10" ht="15" thickBot="1" x14ac:dyDescent="0.35">
      <c r="A10" s="2"/>
      <c r="B10" s="6"/>
      <c r="C10" s="6"/>
      <c r="D10" s="6"/>
      <c r="E10" s="6"/>
      <c r="F10" s="6"/>
      <c r="G10" s="6"/>
      <c r="H10" s="6"/>
      <c r="I10" s="6"/>
      <c r="J10" s="6"/>
    </row>
    <row r="11" spans="1:10" ht="18" x14ac:dyDescent="0.35">
      <c r="A11" s="44"/>
      <c r="B11" s="45"/>
      <c r="C11" s="46"/>
      <c r="D11" s="42"/>
      <c r="E11" s="74" t="s">
        <v>30</v>
      </c>
      <c r="F11" s="75"/>
      <c r="G11" s="76"/>
      <c r="H11" s="74" t="s">
        <v>31</v>
      </c>
      <c r="I11" s="75"/>
      <c r="J11" s="76"/>
    </row>
    <row r="12" spans="1:10" ht="18" x14ac:dyDescent="0.35">
      <c r="A12" s="35" t="s">
        <v>0</v>
      </c>
      <c r="B12" s="7" t="s">
        <v>24</v>
      </c>
      <c r="C12" s="36" t="s">
        <v>25</v>
      </c>
      <c r="D12" s="42"/>
      <c r="E12" s="9" t="s">
        <v>26</v>
      </c>
      <c r="F12" s="10" t="s">
        <v>27</v>
      </c>
      <c r="G12" s="8" t="s">
        <v>28</v>
      </c>
      <c r="H12" s="9" t="s">
        <v>29</v>
      </c>
      <c r="I12" s="10" t="s">
        <v>27</v>
      </c>
      <c r="J12" s="8" t="s">
        <v>28</v>
      </c>
    </row>
    <row r="13" spans="1:10" ht="18" x14ac:dyDescent="0.35">
      <c r="A13" s="37" t="s">
        <v>20</v>
      </c>
      <c r="B13" s="18">
        <f>E13+(F13/60)+(G13/3600)</f>
        <v>30.549198611111112</v>
      </c>
      <c r="C13" s="38">
        <f t="shared" ref="C13:C25" si="0">H13+(I13/60)+(J13/3600)</f>
        <v>85.691145000000006</v>
      </c>
      <c r="D13" s="43"/>
      <c r="E13" s="11">
        <v>30</v>
      </c>
      <c r="F13" s="12">
        <v>32</v>
      </c>
      <c r="G13" s="13">
        <v>57.115000000000002</v>
      </c>
      <c r="H13" s="11">
        <v>85</v>
      </c>
      <c r="I13" s="12">
        <v>41</v>
      </c>
      <c r="J13" s="13">
        <v>28.122</v>
      </c>
    </row>
    <row r="14" spans="1:10" ht="18" x14ac:dyDescent="0.35">
      <c r="A14" s="15" t="s">
        <v>8</v>
      </c>
      <c r="B14" s="18">
        <f>E14+(F14/60)+(G14/3600)</f>
        <v>30.551708333333334</v>
      </c>
      <c r="C14" s="38">
        <f t="shared" si="0"/>
        <v>85.697766666666666</v>
      </c>
      <c r="D14" s="43"/>
      <c r="E14" s="11">
        <v>30</v>
      </c>
      <c r="F14" s="12">
        <v>33</v>
      </c>
      <c r="G14" s="13">
        <v>6.15</v>
      </c>
      <c r="H14" s="11">
        <v>85</v>
      </c>
      <c r="I14" s="12">
        <v>41</v>
      </c>
      <c r="J14" s="13">
        <v>51.96</v>
      </c>
    </row>
    <row r="15" spans="1:10" ht="18" x14ac:dyDescent="0.35">
      <c r="A15" s="15" t="s">
        <v>9</v>
      </c>
      <c r="B15" s="18">
        <f t="shared" ref="B15:B25" si="1">E15+(F15/60)+(G15/3600)</f>
        <v>30.552541666666666</v>
      </c>
      <c r="C15" s="38">
        <f t="shared" si="0"/>
        <v>85.692824999999999</v>
      </c>
      <c r="D15" s="43"/>
      <c r="E15" s="11">
        <v>30</v>
      </c>
      <c r="F15" s="12">
        <v>33</v>
      </c>
      <c r="G15" s="13">
        <v>9.15</v>
      </c>
      <c r="H15" s="11">
        <v>85</v>
      </c>
      <c r="I15" s="12">
        <v>41</v>
      </c>
      <c r="J15" s="13">
        <v>34.17</v>
      </c>
    </row>
    <row r="16" spans="1:10" ht="18" x14ac:dyDescent="0.35">
      <c r="A16" s="15" t="s">
        <v>10</v>
      </c>
      <c r="B16" s="18">
        <f t="shared" si="1"/>
        <v>30.552877777777777</v>
      </c>
      <c r="C16" s="38">
        <f t="shared" si="0"/>
        <v>85.689405555555552</v>
      </c>
      <c r="D16" s="43"/>
      <c r="E16" s="11">
        <v>30</v>
      </c>
      <c r="F16" s="12">
        <v>33</v>
      </c>
      <c r="G16" s="13">
        <v>10.36</v>
      </c>
      <c r="H16" s="11">
        <v>85</v>
      </c>
      <c r="I16" s="12">
        <v>41</v>
      </c>
      <c r="J16" s="13">
        <v>21.86</v>
      </c>
    </row>
    <row r="17" spans="1:11" ht="18" x14ac:dyDescent="0.35">
      <c r="A17" s="15" t="s">
        <v>11</v>
      </c>
      <c r="B17" s="18">
        <f t="shared" si="1"/>
        <v>30.549677777777781</v>
      </c>
      <c r="C17" s="38">
        <f t="shared" si="0"/>
        <v>85.686666666666667</v>
      </c>
      <c r="D17" s="43"/>
      <c r="E17" s="11">
        <v>30</v>
      </c>
      <c r="F17" s="12">
        <v>32</v>
      </c>
      <c r="G17" s="13">
        <v>58.84</v>
      </c>
      <c r="H17" s="11">
        <v>85</v>
      </c>
      <c r="I17" s="12">
        <v>41</v>
      </c>
      <c r="J17" s="63">
        <v>12</v>
      </c>
    </row>
    <row r="18" spans="1:11" ht="18" x14ac:dyDescent="0.35">
      <c r="A18" s="16" t="s">
        <v>12</v>
      </c>
      <c r="B18" s="18">
        <f t="shared" si="1"/>
        <v>30.546205555555556</v>
      </c>
      <c r="C18" s="39">
        <f t="shared" si="0"/>
        <v>85.687663888888892</v>
      </c>
      <c r="D18" s="42"/>
      <c r="E18" s="20">
        <v>30</v>
      </c>
      <c r="F18" s="21">
        <v>32</v>
      </c>
      <c r="G18" s="22">
        <v>46.34</v>
      </c>
      <c r="H18" s="20">
        <v>85</v>
      </c>
      <c r="I18" s="21">
        <v>41</v>
      </c>
      <c r="J18" s="22">
        <v>15.59</v>
      </c>
    </row>
    <row r="19" spans="1:11" ht="18" x14ac:dyDescent="0.35">
      <c r="A19" s="16" t="s">
        <v>13</v>
      </c>
      <c r="B19" s="18">
        <f t="shared" si="1"/>
        <v>30.542300000000001</v>
      </c>
      <c r="C19" s="39">
        <f t="shared" si="0"/>
        <v>85.690580555555556</v>
      </c>
      <c r="D19" s="42"/>
      <c r="E19" s="20">
        <v>30</v>
      </c>
      <c r="F19" s="21">
        <v>32</v>
      </c>
      <c r="G19" s="22">
        <v>32.28</v>
      </c>
      <c r="H19" s="20">
        <v>85</v>
      </c>
      <c r="I19" s="21">
        <v>41</v>
      </c>
      <c r="J19" s="22">
        <v>26.09</v>
      </c>
    </row>
    <row r="20" spans="1:11" ht="18" x14ac:dyDescent="0.35">
      <c r="A20" s="16" t="s">
        <v>14</v>
      </c>
      <c r="B20" s="18">
        <f t="shared" si="1"/>
        <v>30.537933333333335</v>
      </c>
      <c r="C20" s="39">
        <f t="shared" si="0"/>
        <v>85.694175000000001</v>
      </c>
      <c r="D20" s="42"/>
      <c r="E20" s="20">
        <v>30</v>
      </c>
      <c r="F20" s="21">
        <v>32</v>
      </c>
      <c r="G20" s="22">
        <v>16.559999999999999</v>
      </c>
      <c r="H20" s="20">
        <v>85</v>
      </c>
      <c r="I20" s="21">
        <v>41</v>
      </c>
      <c r="J20" s="22">
        <v>39.03</v>
      </c>
    </row>
    <row r="21" spans="1:11" ht="18" x14ac:dyDescent="0.35">
      <c r="A21" s="16" t="s">
        <v>15</v>
      </c>
      <c r="B21" s="18">
        <f t="shared" si="1"/>
        <v>30.536580555555556</v>
      </c>
      <c r="C21" s="39">
        <f t="shared" si="0"/>
        <v>85.698788888888899</v>
      </c>
      <c r="D21" s="42"/>
      <c r="E21" s="20">
        <v>30</v>
      </c>
      <c r="F21" s="21">
        <v>32</v>
      </c>
      <c r="G21" s="22">
        <v>11.69</v>
      </c>
      <c r="H21" s="20">
        <v>85</v>
      </c>
      <c r="I21" s="21">
        <v>41</v>
      </c>
      <c r="J21" s="22">
        <v>55.64</v>
      </c>
    </row>
    <row r="22" spans="1:11" ht="18" x14ac:dyDescent="0.35">
      <c r="A22" s="16" t="s">
        <v>16</v>
      </c>
      <c r="B22" s="18">
        <f t="shared" si="1"/>
        <v>30.541747222222224</v>
      </c>
      <c r="C22" s="39">
        <f t="shared" si="0"/>
        <v>85.698766666666671</v>
      </c>
      <c r="D22" s="42"/>
      <c r="E22" s="20">
        <v>30</v>
      </c>
      <c r="F22" s="21">
        <v>32</v>
      </c>
      <c r="G22" s="22">
        <v>30.29</v>
      </c>
      <c r="H22" s="20">
        <v>85</v>
      </c>
      <c r="I22" s="21">
        <v>41</v>
      </c>
      <c r="J22" s="22">
        <v>55.56</v>
      </c>
    </row>
    <row r="23" spans="1:11" ht="18" x14ac:dyDescent="0.35">
      <c r="A23" s="16" t="s">
        <v>17</v>
      </c>
      <c r="B23" s="18">
        <f t="shared" si="1"/>
        <v>30.54495</v>
      </c>
      <c r="C23" s="39">
        <f t="shared" si="0"/>
        <v>85.701238333333336</v>
      </c>
      <c r="D23" s="42"/>
      <c r="E23" s="20">
        <v>30</v>
      </c>
      <c r="F23" s="21">
        <v>32</v>
      </c>
      <c r="G23" s="22">
        <v>41.82</v>
      </c>
      <c r="H23" s="20">
        <v>85</v>
      </c>
      <c r="I23" s="21">
        <v>42</v>
      </c>
      <c r="J23" s="22">
        <v>4.4580000000000002</v>
      </c>
    </row>
    <row r="24" spans="1:11" ht="18" x14ac:dyDescent="0.35">
      <c r="A24" s="16" t="s">
        <v>18</v>
      </c>
      <c r="B24" s="18">
        <f t="shared" si="1"/>
        <v>30.547019444444445</v>
      </c>
      <c r="C24" s="39">
        <f t="shared" si="0"/>
        <v>85.70538611111111</v>
      </c>
      <c r="D24" s="42"/>
      <c r="E24" s="20">
        <v>30</v>
      </c>
      <c r="F24" s="21">
        <v>32</v>
      </c>
      <c r="G24" s="22">
        <v>49.27</v>
      </c>
      <c r="H24" s="20">
        <v>85</v>
      </c>
      <c r="I24" s="21">
        <v>42</v>
      </c>
      <c r="J24" s="22">
        <v>19.39</v>
      </c>
    </row>
    <row r="25" spans="1:11" ht="18.600000000000001" thickBot="1" x14ac:dyDescent="0.4">
      <c r="A25" s="17" t="s">
        <v>19</v>
      </c>
      <c r="B25" s="40">
        <f t="shared" si="1"/>
        <v>30.548997222222223</v>
      </c>
      <c r="C25" s="41">
        <f t="shared" si="0"/>
        <v>85.701808333333332</v>
      </c>
      <c r="D25" s="42"/>
      <c r="E25" s="23">
        <v>30</v>
      </c>
      <c r="F25" s="24">
        <v>32</v>
      </c>
      <c r="G25" s="25">
        <v>56.39</v>
      </c>
      <c r="H25" s="23">
        <v>85</v>
      </c>
      <c r="I25" s="24">
        <v>42</v>
      </c>
      <c r="J25" s="25">
        <v>6.51</v>
      </c>
    </row>
    <row r="26" spans="1:11" ht="18" x14ac:dyDescent="0.35">
      <c r="A26" s="27"/>
      <c r="B26" s="26"/>
      <c r="C26" s="26"/>
      <c r="D26" s="28"/>
      <c r="E26" s="29"/>
      <c r="F26" s="29"/>
      <c r="G26" s="29"/>
      <c r="H26" s="29"/>
      <c r="I26" s="29"/>
      <c r="J26" s="29"/>
      <c r="K26" s="30"/>
    </row>
    <row r="27" spans="1:11" ht="18" x14ac:dyDescent="0.35">
      <c r="A27" s="27"/>
      <c r="B27" s="26"/>
      <c r="C27" s="26"/>
      <c r="D27" s="28"/>
      <c r="E27" s="29"/>
      <c r="F27" s="29"/>
      <c r="G27" s="29"/>
      <c r="H27" s="29"/>
      <c r="I27" s="29"/>
      <c r="J27" s="29"/>
      <c r="K27" s="30"/>
    </row>
    <row r="28" spans="1:11" ht="18.600000000000001" thickBot="1" x14ac:dyDescent="0.4">
      <c r="A28" s="17" t="s">
        <v>36</v>
      </c>
      <c r="B28" s="40">
        <f t="shared" ref="B28" si="2">E28+(F28/60)+(G28/3600)</f>
        <v>30.540984444444447</v>
      </c>
      <c r="C28" s="41">
        <f t="shared" ref="C28" si="3">H28+(I28/60)+(J28/3600)</f>
        <v>85.690793055555559</v>
      </c>
      <c r="D28" s="42"/>
      <c r="E28" s="23">
        <v>30</v>
      </c>
      <c r="F28" s="24">
        <v>32</v>
      </c>
      <c r="G28" s="25">
        <v>27.544</v>
      </c>
      <c r="H28" s="23">
        <v>85</v>
      </c>
      <c r="I28" s="24">
        <v>41</v>
      </c>
      <c r="J28" s="25">
        <v>26.855</v>
      </c>
      <c r="K28" s="30"/>
    </row>
    <row r="29" spans="1:11" ht="18" x14ac:dyDescent="0.35">
      <c r="A29" s="27"/>
      <c r="B29" s="26"/>
      <c r="C29" s="26"/>
      <c r="D29" s="28"/>
      <c r="E29" s="29"/>
      <c r="F29" s="29"/>
      <c r="G29" s="29"/>
      <c r="H29" s="29"/>
      <c r="I29" s="29"/>
      <c r="J29" s="29"/>
      <c r="K29" s="30"/>
    </row>
    <row r="30" spans="1:11" ht="18" x14ac:dyDescent="0.35">
      <c r="A30" s="27"/>
      <c r="B30" s="26"/>
      <c r="C30" s="26"/>
      <c r="D30" s="28"/>
      <c r="E30" s="29"/>
      <c r="F30" s="29"/>
      <c r="G30" s="29"/>
      <c r="H30" s="29"/>
      <c r="I30" s="29"/>
      <c r="J30" s="29"/>
      <c r="K30" s="30"/>
    </row>
    <row r="31" spans="1:11" ht="15" thickBot="1" x14ac:dyDescent="0.3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 ht="18" x14ac:dyDescent="0.35">
      <c r="A32" s="14" t="s">
        <v>20</v>
      </c>
      <c r="B32" s="56">
        <v>30.549199999999999</v>
      </c>
      <c r="C32" s="57">
        <v>-85.691149999999993</v>
      </c>
      <c r="E32" s="19"/>
    </row>
    <row r="33" spans="1:4" ht="18" x14ac:dyDescent="0.35">
      <c r="A33" s="15" t="s">
        <v>8</v>
      </c>
      <c r="B33" s="59">
        <v>30.55171</v>
      </c>
      <c r="C33" s="60">
        <v>-85.697766669999993</v>
      </c>
    </row>
    <row r="34" spans="1:4" ht="18" x14ac:dyDescent="0.35">
      <c r="A34" s="15" t="s">
        <v>9</v>
      </c>
      <c r="B34" s="59">
        <v>30.55254</v>
      </c>
      <c r="C34" s="60">
        <v>-85.692824999999999</v>
      </c>
    </row>
    <row r="35" spans="1:4" ht="18" x14ac:dyDescent="0.35">
      <c r="A35" s="15" t="s">
        <v>10</v>
      </c>
      <c r="B35" s="59">
        <v>30.552879999999998</v>
      </c>
      <c r="C35" s="60">
        <v>-85.689405559999997</v>
      </c>
    </row>
    <row r="36" spans="1:4" ht="18" x14ac:dyDescent="0.35">
      <c r="A36" s="15" t="s">
        <v>11</v>
      </c>
      <c r="B36" s="59">
        <v>30.549679999999999</v>
      </c>
      <c r="C36" s="60">
        <v>-85.686666669999994</v>
      </c>
    </row>
    <row r="37" spans="1:4" ht="18" x14ac:dyDescent="0.35">
      <c r="A37" s="16" t="s">
        <v>12</v>
      </c>
      <c r="B37" s="59">
        <v>30.546209999999999</v>
      </c>
      <c r="C37" s="60">
        <v>-85.687663889999996</v>
      </c>
    </row>
    <row r="38" spans="1:4" ht="18" x14ac:dyDescent="0.35">
      <c r="A38" s="16" t="s">
        <v>13</v>
      </c>
      <c r="B38" s="59">
        <v>30.542300000000001</v>
      </c>
      <c r="C38" s="60">
        <v>-85.690580560000001</v>
      </c>
    </row>
    <row r="39" spans="1:4" ht="18" x14ac:dyDescent="0.35">
      <c r="A39" s="16" t="s">
        <v>14</v>
      </c>
      <c r="B39" s="59">
        <v>30.537929999999999</v>
      </c>
      <c r="C39" s="60">
        <v>-85.694175000000001</v>
      </c>
    </row>
    <row r="40" spans="1:4" ht="18" x14ac:dyDescent="0.35">
      <c r="A40" s="16" t="s">
        <v>15</v>
      </c>
      <c r="B40" s="59">
        <v>30.536580000000001</v>
      </c>
      <c r="C40" s="60">
        <v>-85.698788890000003</v>
      </c>
    </row>
    <row r="41" spans="1:4" ht="18" x14ac:dyDescent="0.35">
      <c r="A41" s="16" t="s">
        <v>16</v>
      </c>
      <c r="B41" s="59">
        <v>30.54175</v>
      </c>
      <c r="C41" s="60">
        <v>-85.698766699999993</v>
      </c>
    </row>
    <row r="42" spans="1:4" ht="18" x14ac:dyDescent="0.35">
      <c r="A42" s="16" t="s">
        <v>17</v>
      </c>
      <c r="B42" s="59">
        <v>30.54495</v>
      </c>
      <c r="C42" s="60">
        <v>-85.701238329999995</v>
      </c>
    </row>
    <row r="43" spans="1:4" ht="18" x14ac:dyDescent="0.35">
      <c r="A43" s="16" t="s">
        <v>18</v>
      </c>
      <c r="B43" s="59">
        <v>30.54702</v>
      </c>
      <c r="C43" s="60">
        <v>-85.705386110000006</v>
      </c>
    </row>
    <row r="44" spans="1:4" ht="18.600000000000001" thickBot="1" x14ac:dyDescent="0.4">
      <c r="A44" s="17" t="s">
        <v>19</v>
      </c>
      <c r="B44" s="61">
        <v>30.548999999999999</v>
      </c>
      <c r="C44" s="62">
        <v>-85.701808330000006</v>
      </c>
    </row>
    <row r="45" spans="1:4" ht="15" thickBot="1" x14ac:dyDescent="0.35"/>
    <row r="46" spans="1:4" ht="18.600000000000001" thickBot="1" x14ac:dyDescent="0.4">
      <c r="A46" s="71" t="s">
        <v>38</v>
      </c>
      <c r="B46" s="72"/>
      <c r="C46" s="72"/>
      <c r="D46" s="73"/>
    </row>
    <row r="47" spans="1:4" ht="33" customHeight="1" x14ac:dyDescent="0.35">
      <c r="A47" s="77" t="s">
        <v>37</v>
      </c>
      <c r="B47" s="78"/>
      <c r="C47" s="69">
        <v>30.548559999999998</v>
      </c>
      <c r="D47" s="70">
        <v>-85.704719999999995</v>
      </c>
    </row>
    <row r="48" spans="1:4" ht="18.600000000000001" thickBot="1" x14ac:dyDescent="0.4">
      <c r="A48" s="79" t="s">
        <v>36</v>
      </c>
      <c r="B48" s="80"/>
      <c r="C48" s="67">
        <v>30.540980000000001</v>
      </c>
      <c r="D48" s="68">
        <v>-85.690793060000004</v>
      </c>
    </row>
  </sheetData>
  <mergeCells count="4">
    <mergeCell ref="E11:G11"/>
    <mergeCell ref="H11:J11"/>
    <mergeCell ref="A47:B47"/>
    <mergeCell ref="A48:B4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13" workbookViewId="0">
      <selection activeCell="C27" sqref="C27"/>
    </sheetView>
  </sheetViews>
  <sheetFormatPr defaultRowHeight="14.4" x14ac:dyDescent="0.3"/>
  <cols>
    <col min="1" max="1" width="18.5546875" customWidth="1"/>
    <col min="2" max="2" width="20.33203125" bestFit="1" customWidth="1"/>
    <col min="3" max="3" width="11.77734375" bestFit="1" customWidth="1"/>
    <col min="4" max="4" width="12.44140625" bestFit="1" customWidth="1"/>
  </cols>
  <sheetData>
    <row r="1" spans="1:4" ht="18" x14ac:dyDescent="0.35">
      <c r="A1" s="1" t="s">
        <v>35</v>
      </c>
      <c r="B1" s="1"/>
      <c r="C1" s="1"/>
    </row>
    <row r="2" spans="1:4" ht="15.6" x14ac:dyDescent="0.3">
      <c r="A2" s="2" t="s">
        <v>6</v>
      </c>
      <c r="B2" s="3" t="s">
        <v>22</v>
      </c>
      <c r="C2" s="3"/>
    </row>
    <row r="3" spans="1:4" ht="15.6" x14ac:dyDescent="0.3">
      <c r="A3" s="2" t="s">
        <v>1</v>
      </c>
      <c r="B3" s="4" t="s">
        <v>32</v>
      </c>
      <c r="C3" s="4"/>
    </row>
    <row r="4" spans="1:4" ht="15.6" x14ac:dyDescent="0.3">
      <c r="A4" s="4" t="s">
        <v>7</v>
      </c>
      <c r="B4" s="4" t="s">
        <v>23</v>
      </c>
      <c r="C4" s="4"/>
    </row>
    <row r="5" spans="1:4" ht="15.6" x14ac:dyDescent="0.3">
      <c r="A5" s="4" t="s">
        <v>5</v>
      </c>
      <c r="B5" s="4" t="s">
        <v>21</v>
      </c>
      <c r="C5" s="4"/>
    </row>
    <row r="6" spans="1:4" x14ac:dyDescent="0.3">
      <c r="A6" s="2" t="s">
        <v>2</v>
      </c>
      <c r="B6" s="5"/>
      <c r="C6" s="5"/>
    </row>
    <row r="7" spans="1:4" x14ac:dyDescent="0.3">
      <c r="A7" s="2" t="s">
        <v>4</v>
      </c>
      <c r="B7" s="6"/>
      <c r="C7" s="6"/>
    </row>
    <row r="8" spans="1:4" x14ac:dyDescent="0.3">
      <c r="A8" s="2" t="s">
        <v>3</v>
      </c>
      <c r="B8" s="6">
        <f>B7/12</f>
        <v>0</v>
      </c>
      <c r="C8" s="6"/>
    </row>
    <row r="11" spans="1:4" ht="15" thickBot="1" x14ac:dyDescent="0.35">
      <c r="A11" s="30"/>
      <c r="B11" s="30"/>
      <c r="C11" s="30"/>
      <c r="D11" s="30"/>
    </row>
    <row r="12" spans="1:4" ht="18" x14ac:dyDescent="0.35">
      <c r="A12" s="14" t="s">
        <v>20</v>
      </c>
      <c r="B12" s="56">
        <v>30.549199999999999</v>
      </c>
      <c r="C12" s="57">
        <v>-85.691149999999993</v>
      </c>
    </row>
    <row r="13" spans="1:4" ht="18" x14ac:dyDescent="0.35">
      <c r="A13" s="15" t="s">
        <v>8</v>
      </c>
      <c r="B13" s="59">
        <v>30.55171</v>
      </c>
      <c r="C13" s="60">
        <v>-85.697766669999993</v>
      </c>
    </row>
    <row r="14" spans="1:4" ht="18" x14ac:dyDescent="0.35">
      <c r="A14" s="15" t="s">
        <v>9</v>
      </c>
      <c r="B14" s="59">
        <v>30.55254</v>
      </c>
      <c r="C14" s="60">
        <v>-85.692824999999999</v>
      </c>
    </row>
    <row r="15" spans="1:4" ht="18" x14ac:dyDescent="0.35">
      <c r="A15" s="15" t="s">
        <v>10</v>
      </c>
      <c r="B15" s="59">
        <v>30.552879999999998</v>
      </c>
      <c r="C15" s="60">
        <v>-85.689405559999997</v>
      </c>
    </row>
    <row r="16" spans="1:4" ht="18" x14ac:dyDescent="0.35">
      <c r="A16" s="15" t="s">
        <v>11</v>
      </c>
      <c r="B16" s="59">
        <v>30.549679999999999</v>
      </c>
      <c r="C16" s="60">
        <v>-85.686666669999994</v>
      </c>
    </row>
    <row r="17" spans="1:4" ht="18" x14ac:dyDescent="0.35">
      <c r="A17" s="16" t="s">
        <v>12</v>
      </c>
      <c r="B17" s="59">
        <v>30.546209999999999</v>
      </c>
      <c r="C17" s="60">
        <v>-85.687663889999996</v>
      </c>
    </row>
    <row r="18" spans="1:4" ht="18" x14ac:dyDescent="0.35">
      <c r="A18" s="16" t="s">
        <v>13</v>
      </c>
      <c r="B18" s="59">
        <v>30.542300000000001</v>
      </c>
      <c r="C18" s="60">
        <v>-85.690580560000001</v>
      </c>
    </row>
    <row r="19" spans="1:4" ht="18" x14ac:dyDescent="0.35">
      <c r="A19" s="16" t="s">
        <v>14</v>
      </c>
      <c r="B19" s="59">
        <v>30.537929999999999</v>
      </c>
      <c r="C19" s="60">
        <v>-85.694175000000001</v>
      </c>
    </row>
    <row r="20" spans="1:4" ht="18" x14ac:dyDescent="0.35">
      <c r="A20" s="16" t="s">
        <v>15</v>
      </c>
      <c r="B20" s="59">
        <v>30.536580000000001</v>
      </c>
      <c r="C20" s="60">
        <v>-85.698788890000003</v>
      </c>
    </row>
    <row r="21" spans="1:4" ht="18" x14ac:dyDescent="0.35">
      <c r="A21" s="16" t="s">
        <v>16</v>
      </c>
      <c r="B21" s="59">
        <v>30.54175</v>
      </c>
      <c r="C21" s="60">
        <v>-85.698766699999993</v>
      </c>
    </row>
    <row r="22" spans="1:4" ht="18" x14ac:dyDescent="0.35">
      <c r="A22" s="16" t="s">
        <v>17</v>
      </c>
      <c r="B22" s="59">
        <v>30.54495</v>
      </c>
      <c r="C22" s="60">
        <v>-85.701238329999995</v>
      </c>
    </row>
    <row r="23" spans="1:4" ht="18" x14ac:dyDescent="0.35">
      <c r="A23" s="16" t="s">
        <v>18</v>
      </c>
      <c r="B23" s="59">
        <v>30.54702</v>
      </c>
      <c r="C23" s="60">
        <v>-85.705386110000006</v>
      </c>
    </row>
    <row r="24" spans="1:4" ht="18.600000000000001" thickBot="1" x14ac:dyDescent="0.4">
      <c r="A24" s="17" t="s">
        <v>19</v>
      </c>
      <c r="B24" s="61">
        <v>30.548999999999999</v>
      </c>
      <c r="C24" s="62">
        <v>-85.701808330000006</v>
      </c>
    </row>
    <row r="25" spans="1:4" ht="15" thickBot="1" x14ac:dyDescent="0.35"/>
    <row r="26" spans="1:4" ht="18.600000000000001" thickBot="1" x14ac:dyDescent="0.4">
      <c r="A26" s="71" t="s">
        <v>38</v>
      </c>
      <c r="B26" s="72"/>
      <c r="C26" s="72"/>
      <c r="D26" s="73"/>
    </row>
    <row r="27" spans="1:4" ht="18" x14ac:dyDescent="0.35">
      <c r="A27" s="77" t="s">
        <v>37</v>
      </c>
      <c r="B27" s="78"/>
      <c r="C27" s="69">
        <v>30.548559999999998</v>
      </c>
      <c r="D27" s="70">
        <v>-85.704719999999995</v>
      </c>
    </row>
    <row r="28" spans="1:4" ht="18.600000000000001" thickBot="1" x14ac:dyDescent="0.4">
      <c r="A28" s="79" t="s">
        <v>36</v>
      </c>
      <c r="B28" s="80"/>
      <c r="C28" s="67">
        <v>30.540980000000001</v>
      </c>
      <c r="D28" s="68">
        <v>-85.690793060000004</v>
      </c>
    </row>
  </sheetData>
  <mergeCells count="2">
    <mergeCell ref="A27:B27"/>
    <mergeCell ref="A28:B2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opLeftCell="A28" workbookViewId="0">
      <selection activeCell="B39" sqref="B39:C39"/>
    </sheetView>
  </sheetViews>
  <sheetFormatPr defaultRowHeight="14.4" x14ac:dyDescent="0.3"/>
  <cols>
    <col min="1" max="1" width="15.6640625" customWidth="1"/>
    <col min="2" max="2" width="21" customWidth="1"/>
    <col min="3" max="3" width="17.109375" customWidth="1"/>
    <col min="4" max="4" width="3.44140625" customWidth="1"/>
    <col min="5" max="6" width="6.44140625" customWidth="1"/>
    <col min="7" max="7" width="8.88671875" customWidth="1"/>
    <col min="8" max="9" width="6.44140625" customWidth="1"/>
    <col min="10" max="10" width="8.88671875" customWidth="1"/>
  </cols>
  <sheetData>
    <row r="1" spans="1:13" ht="18" x14ac:dyDescent="0.3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.6" x14ac:dyDescent="0.3">
      <c r="A2" s="2" t="s">
        <v>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ht="15.6" x14ac:dyDescent="0.3">
      <c r="A3" s="2" t="s">
        <v>1</v>
      </c>
      <c r="B3" s="4" t="s">
        <v>34</v>
      </c>
      <c r="C3" s="4"/>
      <c r="D3" s="4"/>
      <c r="E3" s="4"/>
      <c r="F3" s="4"/>
      <c r="G3" s="4"/>
      <c r="H3" s="4"/>
      <c r="I3" s="4"/>
      <c r="J3" s="4"/>
      <c r="K3" s="4"/>
    </row>
    <row r="4" spans="1:13" ht="15.6" x14ac:dyDescent="0.3">
      <c r="A4" s="4" t="s">
        <v>7</v>
      </c>
      <c r="B4" s="4" t="s">
        <v>23</v>
      </c>
      <c r="C4" s="4"/>
      <c r="D4" s="4"/>
      <c r="E4" s="4"/>
      <c r="F4" s="4"/>
      <c r="G4" s="4"/>
      <c r="H4" s="4"/>
      <c r="I4" s="4"/>
      <c r="J4" s="4"/>
      <c r="K4" s="4"/>
    </row>
    <row r="5" spans="1:13" ht="15.6" x14ac:dyDescent="0.3">
      <c r="A5" s="4" t="s">
        <v>5</v>
      </c>
      <c r="B5" s="4" t="s">
        <v>21</v>
      </c>
      <c r="C5" s="4"/>
      <c r="D5" s="4"/>
      <c r="E5" s="4"/>
      <c r="F5" s="4"/>
      <c r="G5" s="4"/>
      <c r="H5" s="4"/>
      <c r="I5" s="4"/>
      <c r="J5" s="4"/>
      <c r="K5" s="4"/>
    </row>
    <row r="6" spans="1:13" x14ac:dyDescent="0.3">
      <c r="A6" s="2" t="s">
        <v>2</v>
      </c>
      <c r="B6" s="5">
        <v>384</v>
      </c>
      <c r="C6" s="5"/>
      <c r="D6" s="5"/>
      <c r="E6" s="5"/>
      <c r="F6" s="5"/>
      <c r="G6" s="5"/>
      <c r="H6" s="5"/>
      <c r="I6" s="5"/>
      <c r="J6" s="5"/>
      <c r="K6" s="5"/>
    </row>
    <row r="7" spans="1:13" x14ac:dyDescent="0.3">
      <c r="A7" s="2" t="s">
        <v>4</v>
      </c>
      <c r="B7" s="6">
        <v>9287</v>
      </c>
      <c r="C7" s="6"/>
      <c r="D7" s="6"/>
      <c r="E7" s="6"/>
      <c r="F7" s="6"/>
      <c r="G7" s="6"/>
      <c r="H7" s="6"/>
      <c r="I7" s="6"/>
      <c r="J7" s="6"/>
      <c r="K7" s="6"/>
    </row>
    <row r="8" spans="1:13" x14ac:dyDescent="0.3">
      <c r="A8" s="2" t="s">
        <v>3</v>
      </c>
      <c r="B8" s="6">
        <f>B7/12</f>
        <v>773.91666666666663</v>
      </c>
      <c r="C8" s="6"/>
      <c r="D8" s="6"/>
      <c r="E8" s="6"/>
      <c r="F8" s="6"/>
      <c r="G8" s="6"/>
      <c r="H8" s="6"/>
      <c r="I8" s="6"/>
      <c r="J8" s="6"/>
      <c r="K8" s="6"/>
    </row>
    <row r="9" spans="1:13" x14ac:dyDescent="0.3">
      <c r="B9" s="6"/>
      <c r="C9" s="6"/>
      <c r="D9" s="6"/>
      <c r="E9" s="6"/>
      <c r="F9" s="6"/>
      <c r="G9" s="6"/>
      <c r="H9" s="6"/>
      <c r="I9" s="6"/>
      <c r="J9" s="6"/>
      <c r="K9" s="6"/>
    </row>
    <row r="10" spans="1:13" ht="18.600000000000001" thickBot="1" x14ac:dyDescent="0.4">
      <c r="A10" s="2"/>
      <c r="B10" s="1"/>
      <c r="C10" s="1"/>
      <c r="D10" s="1"/>
      <c r="E10" s="81"/>
      <c r="F10" s="82"/>
      <c r="G10" s="82"/>
      <c r="H10" s="81"/>
      <c r="I10" s="82"/>
      <c r="J10" s="82"/>
    </row>
    <row r="11" spans="1:13" ht="18" x14ac:dyDescent="0.35">
      <c r="A11" s="48" t="s">
        <v>0</v>
      </c>
      <c r="B11" s="49" t="s">
        <v>24</v>
      </c>
      <c r="C11" s="50" t="s">
        <v>25</v>
      </c>
      <c r="D11" s="34"/>
      <c r="E11" s="9" t="s">
        <v>26</v>
      </c>
      <c r="F11" s="10" t="s">
        <v>27</v>
      </c>
      <c r="G11" s="8" t="s">
        <v>28</v>
      </c>
      <c r="H11" s="9" t="s">
        <v>29</v>
      </c>
      <c r="I11" s="10" t="s">
        <v>27</v>
      </c>
      <c r="J11" s="8" t="s">
        <v>28</v>
      </c>
      <c r="L11" s="30"/>
      <c r="M11" s="30"/>
    </row>
    <row r="12" spans="1:13" ht="18" x14ac:dyDescent="0.35">
      <c r="A12" s="37" t="s">
        <v>20</v>
      </c>
      <c r="B12" s="51">
        <f>E12+(F12/60)+(G12/3600)</f>
        <v>30.549198611111112</v>
      </c>
      <c r="C12" s="52">
        <f t="shared" ref="C12:C24" si="0">H12+(I12/60)+(J12/3600)</f>
        <v>85.691145000000006</v>
      </c>
      <c r="D12" s="34"/>
      <c r="E12" s="11">
        <v>30</v>
      </c>
      <c r="F12" s="12">
        <v>32</v>
      </c>
      <c r="G12" s="13">
        <v>57.115000000000002</v>
      </c>
      <c r="H12" s="11">
        <v>85</v>
      </c>
      <c r="I12" s="12">
        <v>41</v>
      </c>
      <c r="J12" s="13">
        <v>28.122</v>
      </c>
      <c r="L12" s="66"/>
      <c r="M12" s="66"/>
    </row>
    <row r="13" spans="1:13" ht="18" x14ac:dyDescent="0.35">
      <c r="A13" s="15" t="s">
        <v>8</v>
      </c>
      <c r="B13" s="51">
        <f>E13+(F13/60)+(G13/3600)</f>
        <v>30.549444444444447</v>
      </c>
      <c r="C13" s="52">
        <f t="shared" si="0"/>
        <v>85.694336111111113</v>
      </c>
      <c r="D13" s="34"/>
      <c r="E13" s="11">
        <v>30</v>
      </c>
      <c r="F13" s="12">
        <v>32</v>
      </c>
      <c r="G13" s="63">
        <v>58</v>
      </c>
      <c r="H13" s="11">
        <v>85</v>
      </c>
      <c r="I13" s="12">
        <v>41</v>
      </c>
      <c r="J13" s="13">
        <v>39.61</v>
      </c>
      <c r="L13" s="30"/>
      <c r="M13" s="30"/>
    </row>
    <row r="14" spans="1:13" ht="18" x14ac:dyDescent="0.35">
      <c r="A14" s="15" t="s">
        <v>9</v>
      </c>
      <c r="B14" s="51">
        <f t="shared" ref="B14:B24" si="1">E14+(F14/60)+(G14/3600)</f>
        <v>30.551783333333333</v>
      </c>
      <c r="C14" s="52">
        <f t="shared" si="0"/>
        <v>85.691783333333333</v>
      </c>
      <c r="D14" s="34"/>
      <c r="E14" s="11">
        <v>30</v>
      </c>
      <c r="F14" s="12">
        <v>33</v>
      </c>
      <c r="G14" s="63">
        <v>6.42</v>
      </c>
      <c r="H14" s="11">
        <v>85</v>
      </c>
      <c r="I14" s="12">
        <v>41</v>
      </c>
      <c r="J14" s="13">
        <v>30.42</v>
      </c>
      <c r="L14" s="30"/>
      <c r="M14" s="30"/>
    </row>
    <row r="15" spans="1:13" ht="18" x14ac:dyDescent="0.35">
      <c r="A15" s="15" t="s">
        <v>10</v>
      </c>
      <c r="B15" s="51">
        <f t="shared" si="1"/>
        <v>30.551663888888889</v>
      </c>
      <c r="C15" s="52">
        <f t="shared" si="0"/>
        <v>85.688113888888893</v>
      </c>
      <c r="D15" s="34"/>
      <c r="E15" s="11">
        <v>30</v>
      </c>
      <c r="F15" s="12">
        <v>33</v>
      </c>
      <c r="G15" s="63">
        <v>5.99</v>
      </c>
      <c r="H15" s="11">
        <v>85</v>
      </c>
      <c r="I15" s="12">
        <v>41</v>
      </c>
      <c r="J15" s="13">
        <v>17.21</v>
      </c>
    </row>
    <row r="16" spans="1:13" ht="18" x14ac:dyDescent="0.35">
      <c r="A16" s="15" t="s">
        <v>11</v>
      </c>
      <c r="B16" s="51">
        <f t="shared" si="1"/>
        <v>30.547069444444446</v>
      </c>
      <c r="C16" s="52">
        <f t="shared" si="0"/>
        <v>85.688555555555553</v>
      </c>
      <c r="D16" s="34"/>
      <c r="E16" s="11">
        <v>30</v>
      </c>
      <c r="F16" s="12">
        <v>32</v>
      </c>
      <c r="G16" s="63">
        <v>49.45</v>
      </c>
      <c r="H16" s="11">
        <v>85</v>
      </c>
      <c r="I16" s="12">
        <v>41</v>
      </c>
      <c r="J16" s="13">
        <v>18.8</v>
      </c>
    </row>
    <row r="17" spans="1:10" ht="18" x14ac:dyDescent="0.35">
      <c r="A17" s="16" t="s">
        <v>12</v>
      </c>
      <c r="B17" s="51">
        <f t="shared" si="1"/>
        <v>30.543725000000002</v>
      </c>
      <c r="C17" s="53">
        <f t="shared" si="0"/>
        <v>85.689661111111121</v>
      </c>
      <c r="D17" s="34"/>
      <c r="E17" s="20">
        <v>30</v>
      </c>
      <c r="F17" s="21">
        <v>32</v>
      </c>
      <c r="G17" s="64">
        <v>37.409999999999997</v>
      </c>
      <c r="H17" s="20">
        <v>85</v>
      </c>
      <c r="I17" s="21">
        <v>41</v>
      </c>
      <c r="J17" s="22">
        <v>22.78</v>
      </c>
    </row>
    <row r="18" spans="1:10" ht="18" x14ac:dyDescent="0.35">
      <c r="A18" s="16" t="s">
        <v>13</v>
      </c>
      <c r="B18" s="51">
        <f t="shared" si="1"/>
        <v>30.540030555555557</v>
      </c>
      <c r="C18" s="53">
        <f t="shared" si="0"/>
        <v>85.69283611111112</v>
      </c>
      <c r="D18" s="34"/>
      <c r="E18" s="20">
        <v>30</v>
      </c>
      <c r="F18" s="21">
        <v>32</v>
      </c>
      <c r="G18" s="64">
        <v>24.11</v>
      </c>
      <c r="H18" s="20">
        <v>85</v>
      </c>
      <c r="I18" s="21">
        <v>41</v>
      </c>
      <c r="J18" s="22">
        <v>34.21</v>
      </c>
    </row>
    <row r="19" spans="1:10" ht="18" x14ac:dyDescent="0.35">
      <c r="A19" s="16" t="s">
        <v>14</v>
      </c>
      <c r="B19" s="51">
        <f t="shared" si="1"/>
        <v>30.536566666666669</v>
      </c>
      <c r="C19" s="53">
        <f t="shared" si="0"/>
        <v>85.696152777777783</v>
      </c>
      <c r="D19" s="34"/>
      <c r="E19" s="20">
        <v>30</v>
      </c>
      <c r="F19" s="21">
        <v>32</v>
      </c>
      <c r="G19" s="64">
        <v>11.64</v>
      </c>
      <c r="H19" s="20">
        <v>85</v>
      </c>
      <c r="I19" s="21">
        <v>41</v>
      </c>
      <c r="J19" s="22">
        <v>46.15</v>
      </c>
    </row>
    <row r="20" spans="1:10" ht="18" x14ac:dyDescent="0.35">
      <c r="A20" s="16" t="s">
        <v>15</v>
      </c>
      <c r="B20" s="51">
        <f t="shared" si="1"/>
        <v>30.539016666666669</v>
      </c>
      <c r="C20" s="53">
        <f t="shared" si="0"/>
        <v>85.697808333333342</v>
      </c>
      <c r="D20" s="34"/>
      <c r="E20" s="20">
        <v>30</v>
      </c>
      <c r="F20" s="21">
        <v>32</v>
      </c>
      <c r="G20" s="64">
        <v>20.46</v>
      </c>
      <c r="H20" s="20">
        <v>85</v>
      </c>
      <c r="I20" s="21">
        <v>41</v>
      </c>
      <c r="J20" s="22">
        <v>52.11</v>
      </c>
    </row>
    <row r="21" spans="1:10" ht="18" x14ac:dyDescent="0.35">
      <c r="A21" s="16" t="s">
        <v>16</v>
      </c>
      <c r="B21" s="51">
        <f t="shared" si="1"/>
        <v>30.54343888888889</v>
      </c>
      <c r="C21" s="53">
        <f t="shared" si="0"/>
        <v>85.698041666666668</v>
      </c>
      <c r="D21" s="34"/>
      <c r="E21" s="20">
        <v>30</v>
      </c>
      <c r="F21" s="21">
        <v>32</v>
      </c>
      <c r="G21" s="64">
        <v>36.380000000000003</v>
      </c>
      <c r="H21" s="20">
        <v>85</v>
      </c>
      <c r="I21" s="21">
        <v>41</v>
      </c>
      <c r="J21" s="22">
        <v>52.95</v>
      </c>
    </row>
    <row r="22" spans="1:10" ht="18" x14ac:dyDescent="0.35">
      <c r="A22" s="16" t="s">
        <v>17</v>
      </c>
      <c r="B22" s="51">
        <f t="shared" si="1"/>
        <v>30.545337222222223</v>
      </c>
      <c r="C22" s="53">
        <f t="shared" si="0"/>
        <v>85.702897222222219</v>
      </c>
      <c r="D22" s="34"/>
      <c r="E22" s="20">
        <v>30</v>
      </c>
      <c r="F22" s="21">
        <v>32</v>
      </c>
      <c r="G22" s="64">
        <v>43.213999999999999</v>
      </c>
      <c r="H22" s="20">
        <v>85</v>
      </c>
      <c r="I22" s="21">
        <v>42</v>
      </c>
      <c r="J22" s="22">
        <v>10.43</v>
      </c>
    </row>
    <row r="23" spans="1:10" ht="18" x14ac:dyDescent="0.35">
      <c r="A23" s="16" t="s">
        <v>18</v>
      </c>
      <c r="B23" s="51">
        <f t="shared" si="1"/>
        <v>30.548627777777778</v>
      </c>
      <c r="C23" s="53">
        <f t="shared" si="0"/>
        <v>85.704352777777785</v>
      </c>
      <c r="D23" s="34"/>
      <c r="E23" s="20">
        <v>30</v>
      </c>
      <c r="F23" s="21">
        <v>32</v>
      </c>
      <c r="G23" s="64">
        <v>55.06</v>
      </c>
      <c r="H23" s="20">
        <v>85</v>
      </c>
      <c r="I23" s="21">
        <v>42</v>
      </c>
      <c r="J23" s="22">
        <v>15.67</v>
      </c>
    </row>
    <row r="24" spans="1:10" ht="18.600000000000001" thickBot="1" x14ac:dyDescent="0.4">
      <c r="A24" s="17" t="s">
        <v>19</v>
      </c>
      <c r="B24" s="54">
        <f t="shared" si="1"/>
        <v>30.547247222222225</v>
      </c>
      <c r="C24" s="55">
        <f t="shared" si="0"/>
        <v>85.699072222222227</v>
      </c>
      <c r="D24" s="34"/>
      <c r="E24" s="23">
        <v>30</v>
      </c>
      <c r="F24" s="24">
        <v>32</v>
      </c>
      <c r="G24" s="65">
        <v>50.09</v>
      </c>
      <c r="H24" s="23">
        <v>85</v>
      </c>
      <c r="I24" s="24">
        <v>41</v>
      </c>
      <c r="J24" s="25">
        <v>56.66</v>
      </c>
    </row>
    <row r="25" spans="1:10" ht="18" x14ac:dyDescent="0.35">
      <c r="A25" s="27"/>
      <c r="B25" s="28"/>
      <c r="C25" s="32"/>
      <c r="D25" s="32"/>
      <c r="E25" s="31"/>
    </row>
    <row r="26" spans="1:10" ht="18" x14ac:dyDescent="0.35">
      <c r="A26" s="27"/>
      <c r="B26" s="28"/>
      <c r="C26" s="32"/>
      <c r="D26" s="32"/>
      <c r="E26" s="28"/>
    </row>
    <row r="27" spans="1:10" x14ac:dyDescent="0.3">
      <c r="C27" s="32"/>
      <c r="D27" s="32"/>
      <c r="E27" s="32"/>
    </row>
    <row r="28" spans="1:10" x14ac:dyDescent="0.3">
      <c r="C28" s="32"/>
      <c r="D28" s="32"/>
      <c r="E28" s="32"/>
    </row>
    <row r="29" spans="1:10" x14ac:dyDescent="0.3">
      <c r="C29" s="32"/>
      <c r="D29" s="32"/>
      <c r="E29" s="32"/>
    </row>
    <row r="30" spans="1:10" ht="18" x14ac:dyDescent="0.35">
      <c r="A30" s="1" t="s">
        <v>33</v>
      </c>
      <c r="B30" s="1"/>
      <c r="C30" s="32"/>
      <c r="D30" s="32"/>
      <c r="E30" s="32"/>
    </row>
    <row r="31" spans="1:10" ht="15.6" x14ac:dyDescent="0.3">
      <c r="A31" s="2" t="s">
        <v>6</v>
      </c>
      <c r="B31" s="3"/>
      <c r="C31" s="32"/>
      <c r="D31" s="32"/>
      <c r="E31" s="32"/>
    </row>
    <row r="32" spans="1:10" ht="15.6" x14ac:dyDescent="0.3">
      <c r="A32" s="2" t="s">
        <v>1</v>
      </c>
      <c r="B32" s="4" t="s">
        <v>34</v>
      </c>
      <c r="C32" s="32"/>
      <c r="D32" s="32"/>
      <c r="E32" s="32"/>
    </row>
    <row r="33" spans="1:9" ht="15.6" x14ac:dyDescent="0.3">
      <c r="A33" s="4" t="s">
        <v>7</v>
      </c>
      <c r="B33" s="4" t="s">
        <v>23</v>
      </c>
      <c r="C33" s="32"/>
      <c r="D33" s="32"/>
      <c r="E33" s="32"/>
    </row>
    <row r="34" spans="1:9" ht="15.6" x14ac:dyDescent="0.3">
      <c r="A34" s="4" t="s">
        <v>5</v>
      </c>
      <c r="B34" s="4" t="s">
        <v>21</v>
      </c>
      <c r="C34" s="32"/>
      <c r="D34" s="32"/>
      <c r="E34" s="32"/>
    </row>
    <row r="35" spans="1:9" x14ac:dyDescent="0.3">
      <c r="A35" s="2" t="s">
        <v>2</v>
      </c>
      <c r="B35" s="5">
        <v>384</v>
      </c>
    </row>
    <row r="36" spans="1:9" x14ac:dyDescent="0.3">
      <c r="A36" s="2" t="s">
        <v>4</v>
      </c>
      <c r="B36" s="6">
        <v>9287</v>
      </c>
    </row>
    <row r="37" spans="1:9" x14ac:dyDescent="0.3">
      <c r="A37" s="2" t="s">
        <v>3</v>
      </c>
      <c r="B37" s="6">
        <f>B36/12</f>
        <v>773.91666666666663</v>
      </c>
    </row>
    <row r="38" spans="1:9" ht="15" thickBot="1" x14ac:dyDescent="0.35"/>
    <row r="39" spans="1:9" ht="18" x14ac:dyDescent="0.35">
      <c r="A39" s="14" t="s">
        <v>20</v>
      </c>
      <c r="B39" s="56">
        <v>30.549199999999999</v>
      </c>
      <c r="C39" s="57">
        <v>-85.691149999999993</v>
      </c>
    </row>
    <row r="40" spans="1:9" ht="18" x14ac:dyDescent="0.35">
      <c r="A40" s="47" t="s">
        <v>8</v>
      </c>
      <c r="B40" s="59">
        <v>30.549444000000001</v>
      </c>
      <c r="C40" s="58">
        <v>-85.694336000000007</v>
      </c>
      <c r="F40" s="28"/>
      <c r="G40" s="33"/>
      <c r="H40" s="33"/>
      <c r="I40" s="33"/>
    </row>
    <row r="41" spans="1:9" ht="18" x14ac:dyDescent="0.35">
      <c r="A41" s="15" t="s">
        <v>9</v>
      </c>
      <c r="B41" s="59">
        <v>30.551783</v>
      </c>
      <c r="C41" s="60">
        <v>-85.691783000000001</v>
      </c>
      <c r="F41" s="28"/>
      <c r="G41" s="33"/>
      <c r="H41" s="33"/>
      <c r="I41" s="33"/>
    </row>
    <row r="42" spans="1:9" ht="18" x14ac:dyDescent="0.35">
      <c r="A42" s="15" t="s">
        <v>10</v>
      </c>
      <c r="B42" s="59">
        <v>30.551663999999999</v>
      </c>
      <c r="C42" s="60">
        <v>-85.688113999999999</v>
      </c>
      <c r="F42" s="28"/>
      <c r="G42" s="33"/>
      <c r="H42" s="33"/>
      <c r="I42" s="33"/>
    </row>
    <row r="43" spans="1:9" ht="18" x14ac:dyDescent="0.35">
      <c r="A43" s="15" t="s">
        <v>11</v>
      </c>
      <c r="B43" s="59">
        <v>30.547069</v>
      </c>
      <c r="C43" s="60">
        <v>-85.688556000000005</v>
      </c>
      <c r="F43" s="28"/>
      <c r="G43" s="33"/>
      <c r="H43" s="33"/>
      <c r="I43" s="33"/>
    </row>
    <row r="44" spans="1:9" ht="18" x14ac:dyDescent="0.35">
      <c r="A44" s="16" t="s">
        <v>12</v>
      </c>
      <c r="B44" s="59">
        <v>30.543724999999998</v>
      </c>
      <c r="C44" s="60">
        <v>-85.689661000000001</v>
      </c>
      <c r="F44" s="28"/>
      <c r="G44" s="33"/>
      <c r="H44" s="33"/>
      <c r="I44" s="33"/>
    </row>
    <row r="45" spans="1:9" ht="18" x14ac:dyDescent="0.35">
      <c r="A45" s="16" t="s">
        <v>13</v>
      </c>
      <c r="B45" s="59">
        <v>30.540030999999999</v>
      </c>
      <c r="C45" s="60">
        <v>-85.692836</v>
      </c>
      <c r="F45" s="28"/>
      <c r="G45" s="33"/>
      <c r="H45" s="33"/>
      <c r="I45" s="33"/>
    </row>
    <row r="46" spans="1:9" ht="18" x14ac:dyDescent="0.35">
      <c r="A46" s="16" t="s">
        <v>14</v>
      </c>
      <c r="B46" s="59">
        <v>30.536567000000002</v>
      </c>
      <c r="C46" s="60">
        <v>-85.696152999999995</v>
      </c>
      <c r="F46" s="28"/>
      <c r="G46" s="33"/>
      <c r="H46" s="33"/>
      <c r="I46" s="33"/>
    </row>
    <row r="47" spans="1:9" ht="18" x14ac:dyDescent="0.35">
      <c r="A47" s="16" t="s">
        <v>15</v>
      </c>
      <c r="B47" s="59">
        <v>30.539017000000001</v>
      </c>
      <c r="C47" s="60">
        <v>-85.697807999999995</v>
      </c>
      <c r="F47" s="28"/>
      <c r="G47" s="33"/>
      <c r="H47" s="33"/>
      <c r="I47" s="33"/>
    </row>
    <row r="48" spans="1:9" ht="18" x14ac:dyDescent="0.35">
      <c r="A48" s="16" t="s">
        <v>16</v>
      </c>
      <c r="B48" s="59">
        <v>30.543438999999999</v>
      </c>
      <c r="C48" s="60">
        <v>-85.698042000000001</v>
      </c>
      <c r="F48" s="28"/>
      <c r="G48" s="33"/>
      <c r="H48" s="33"/>
      <c r="I48" s="33"/>
    </row>
    <row r="49" spans="1:9" ht="18" x14ac:dyDescent="0.35">
      <c r="A49" s="16" t="s">
        <v>17</v>
      </c>
      <c r="B49" s="59">
        <v>30.545337</v>
      </c>
      <c r="C49" s="60">
        <v>-85.702896999999993</v>
      </c>
      <c r="F49" s="28"/>
      <c r="G49" s="33"/>
      <c r="H49" s="33"/>
      <c r="I49" s="33"/>
    </row>
    <row r="50" spans="1:9" ht="18" x14ac:dyDescent="0.35">
      <c r="A50" s="16" t="s">
        <v>18</v>
      </c>
      <c r="B50" s="59">
        <v>30.548628000000001</v>
      </c>
      <c r="C50" s="60">
        <v>-85.704352999999998</v>
      </c>
      <c r="F50" s="28"/>
      <c r="G50" s="33"/>
      <c r="H50" s="33"/>
      <c r="I50" s="33"/>
    </row>
    <row r="51" spans="1:9" ht="18.600000000000001" thickBot="1" x14ac:dyDescent="0.4">
      <c r="A51" s="17" t="s">
        <v>19</v>
      </c>
      <c r="B51" s="61">
        <v>30.547246999999999</v>
      </c>
      <c r="C51" s="62">
        <v>-85.699072000000001</v>
      </c>
      <c r="F51" s="28"/>
      <c r="G51" s="33"/>
      <c r="H51" s="33"/>
      <c r="I51" s="33"/>
    </row>
    <row r="52" spans="1:9" x14ac:dyDescent="0.3">
      <c r="F52" s="33"/>
      <c r="G52" s="33"/>
      <c r="H52" s="33"/>
      <c r="I52" s="33"/>
    </row>
  </sheetData>
  <mergeCells count="2">
    <mergeCell ref="E10:G10"/>
    <mergeCell ref="H10:J10"/>
  </mergeCells>
  <pageMargins left="0.7" right="0.7" top="0.75" bottom="0.75" header="0.3" footer="0.3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LVI-Hi-Water </vt:lpstr>
      <vt:lpstr>Lucas Hi-Water</vt:lpstr>
      <vt:lpstr>LVI-2013-Low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2018-05-21T17:11:09Z</cp:lastPrinted>
  <dcterms:created xsi:type="dcterms:W3CDTF">2013-05-28T17:10:26Z</dcterms:created>
  <dcterms:modified xsi:type="dcterms:W3CDTF">2018-05-21T20:05:11Z</dcterms:modified>
</cp:coreProperties>
</file>