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5" yWindow="345" windowWidth="20895" windowHeight="10170"/>
  </bookViews>
  <sheets>
    <sheet name="Cycle 1" sheetId="1" r:id="rId1"/>
    <sheet name="Cycle 2" sheetId="2" r:id="rId2"/>
    <sheet name="Cycle 3" sheetId="3" r:id="rId3"/>
    <sheet name="Cycle 4" sheetId="4" r:id="rId4"/>
    <sheet name="Cycle 5" sheetId="5" r:id="rId5"/>
    <sheet name="Cycle 6" sheetId="6" r:id="rId6"/>
    <sheet name="Sheet1" sheetId="7" r:id="rId7"/>
  </sheets>
  <calcPr calcId="125725"/>
</workbook>
</file>

<file path=xl/calcChain.xml><?xml version="1.0" encoding="utf-8"?>
<calcChain xmlns="http://schemas.openxmlformats.org/spreadsheetml/2006/main">
  <c r="E80" i="1"/>
  <c r="E60" i="2"/>
  <c r="E69" i="3"/>
  <c r="E66" i="4"/>
  <c r="E62" i="5"/>
  <c r="E79" i="6"/>
  <c r="K94"/>
  <c r="L94"/>
  <c r="K95"/>
  <c r="L95"/>
  <c r="K96"/>
  <c r="L96"/>
  <c r="K97"/>
  <c r="L97"/>
  <c r="K98"/>
  <c r="L98"/>
  <c r="K99"/>
  <c r="L99"/>
  <c r="K86"/>
  <c r="L86"/>
  <c r="K87"/>
  <c r="L87"/>
  <c r="K88"/>
  <c r="L88"/>
  <c r="K89"/>
  <c r="L89"/>
  <c r="K90"/>
  <c r="L90"/>
  <c r="K91"/>
  <c r="L91"/>
  <c r="J87"/>
  <c r="J88"/>
  <c r="J89"/>
  <c r="J90"/>
  <c r="J91"/>
  <c r="J94"/>
  <c r="J95"/>
  <c r="J96"/>
  <c r="J97"/>
  <c r="J98"/>
  <c r="J99"/>
  <c r="J86"/>
  <c r="E91"/>
  <c r="H80"/>
  <c r="I80"/>
  <c r="H78"/>
  <c r="I78"/>
  <c r="H63" i="5"/>
  <c r="I63"/>
  <c r="H61"/>
  <c r="I61"/>
  <c r="H67" i="4"/>
  <c r="I67"/>
  <c r="H65"/>
  <c r="I65"/>
  <c r="I70" i="3"/>
  <c r="H70"/>
  <c r="H68"/>
  <c r="I68"/>
  <c r="H61" i="2"/>
  <c r="I61"/>
  <c r="H59"/>
  <c r="I59"/>
  <c r="H81" i="1"/>
  <c r="I81"/>
  <c r="I79"/>
  <c r="B79" i="6"/>
  <c r="D79"/>
  <c r="B62" i="5"/>
  <c r="D62"/>
  <c r="B66" i="4"/>
  <c r="D66"/>
  <c r="B70" i="3"/>
  <c r="D69"/>
  <c r="D60" i="2"/>
  <c r="B60"/>
  <c r="B86" i="1"/>
  <c r="D80"/>
  <c r="V63" i="6"/>
  <c r="W63"/>
  <c r="W64"/>
  <c r="V64"/>
  <c r="S62"/>
  <c r="T62"/>
  <c r="U62"/>
  <c r="V62"/>
  <c r="W62"/>
  <c r="G78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2"/>
  <c r="C78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2"/>
  <c r="S66" i="1"/>
  <c r="P67"/>
  <c r="S67"/>
  <c r="T68"/>
  <c r="S68"/>
  <c r="T67"/>
  <c r="P66"/>
  <c r="Q66"/>
  <c r="R66"/>
  <c r="T66"/>
  <c r="C62" i="5"/>
  <c r="C66" i="4"/>
  <c r="C69" i="3"/>
  <c r="C60" i="2"/>
  <c r="C80" i="1"/>
  <c r="G63" i="5"/>
  <c r="F63"/>
  <c r="G67" i="4"/>
  <c r="F67"/>
  <c r="G70" i="3"/>
  <c r="F70"/>
  <c r="G61" i="2"/>
  <c r="F61"/>
  <c r="C79" i="1"/>
  <c r="G81"/>
  <c r="F81"/>
  <c r="G62" i="5"/>
  <c r="F62"/>
  <c r="G66" i="4"/>
  <c r="F66"/>
  <c r="G69" i="3"/>
  <c r="F69"/>
  <c r="G60" i="2"/>
  <c r="F60"/>
  <c r="G80" i="1"/>
  <c r="F80"/>
  <c r="D78" i="6"/>
  <c r="E78"/>
  <c r="C79"/>
  <c r="D61" i="5"/>
  <c r="E61"/>
  <c r="F61"/>
  <c r="G61"/>
  <c r="C6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3"/>
  <c r="G4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2"/>
  <c r="D65" i="4"/>
  <c r="E65"/>
  <c r="F65"/>
  <c r="G65"/>
  <c r="C65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2"/>
  <c r="D68" i="3"/>
  <c r="E68"/>
  <c r="F68"/>
  <c r="G68"/>
  <c r="C68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2"/>
  <c r="D59" i="2"/>
  <c r="E59"/>
  <c r="F59"/>
  <c r="G59"/>
  <c r="C59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2"/>
  <c r="G79" i="1"/>
  <c r="F79"/>
  <c r="E79"/>
  <c r="D79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2"/>
  <c r="F78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2"/>
  <c r="F78" i="6" l="1"/>
  <c r="F79" s="1"/>
  <c r="F80"/>
  <c r="G80"/>
  <c r="G79"/>
</calcChain>
</file>

<file path=xl/sharedStrings.xml><?xml version="1.0" encoding="utf-8"?>
<sst xmlns="http://schemas.openxmlformats.org/spreadsheetml/2006/main" count="618" uniqueCount="11">
  <si>
    <t>FAWN Station</t>
  </si>
  <si>
    <t>Period</t>
  </si>
  <si>
    <t>ET (in)</t>
  </si>
  <si>
    <t>Fort Lauderdale</t>
  </si>
  <si>
    <t>N/A</t>
  </si>
  <si>
    <t xml:space="preserve"> Rain tot (in)</t>
  </si>
  <si>
    <t>Low Irrigation</t>
  </si>
  <si>
    <t xml:space="preserve"> High Irrigation</t>
  </si>
  <si>
    <t>Low Total Rain + Irrigation</t>
  </si>
  <si>
    <t>High Total Rain + Irrigation</t>
  </si>
  <si>
    <t>-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</si>
</sst>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/>
    <xf numFmtId="15" fontId="0" fillId="0" borderId="0" xfId="0" applyNumberFormat="1"/>
    <xf numFmtId="0" fontId="18" fillId="0" borderId="0" xfId="0" applyFont="1" applyAlignment="1">
      <alignment horizontal="center"/>
    </xf>
    <xf numFmtId="1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center"/>
    </xf>
    <xf numFmtId="15" fontId="19" fillId="0" borderId="0" xfId="0" applyNumberFormat="1" applyFont="1"/>
    <xf numFmtId="1" fontId="19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3"/>
  <sheetViews>
    <sheetView tabSelected="1" workbookViewId="0">
      <selection activeCell="E82" sqref="E82"/>
    </sheetView>
  </sheetViews>
  <sheetFormatPr defaultRowHeight="15"/>
  <cols>
    <col min="2" max="2" width="9.7109375" bestFit="1" customWidth="1"/>
    <col min="3" max="3" width="15.140625" customWidth="1"/>
    <col min="4" max="4" width="17.28515625" customWidth="1"/>
    <col min="5" max="5" width="14.85546875" customWidth="1"/>
    <col min="6" max="6" width="25.5703125" customWidth="1"/>
    <col min="7" max="7" width="21.7109375" customWidth="1"/>
    <col min="15" max="15" width="10" bestFit="1" customWidth="1"/>
  </cols>
  <sheetData>
    <row r="1" spans="1:22">
      <c r="A1" s="5" t="s">
        <v>0</v>
      </c>
      <c r="B1" s="5" t="s">
        <v>1</v>
      </c>
      <c r="C1" s="6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/>
      <c r="I1" s="5" t="s">
        <v>2</v>
      </c>
      <c r="J1" s="5"/>
    </row>
    <row r="2" spans="1:22">
      <c r="A2" s="5" t="s">
        <v>3</v>
      </c>
      <c r="B2" s="7">
        <v>39360</v>
      </c>
      <c r="C2" s="5">
        <v>0.24</v>
      </c>
      <c r="D2" s="5">
        <v>0.1</v>
      </c>
      <c r="E2" s="5">
        <v>0.5</v>
      </c>
      <c r="F2" s="5">
        <f>SUM(C2+D2)</f>
        <v>0.33999999999999997</v>
      </c>
      <c r="G2" s="5">
        <f>SUM(C2+E2)</f>
        <v>0.74</v>
      </c>
      <c r="H2" s="5"/>
      <c r="I2" s="5">
        <v>0.12</v>
      </c>
      <c r="J2" s="5"/>
      <c r="N2" t="s">
        <v>3</v>
      </c>
      <c r="O2" s="9">
        <v>39373</v>
      </c>
      <c r="P2">
        <v>0.11</v>
      </c>
      <c r="Q2">
        <v>0.1</v>
      </c>
      <c r="S2">
        <v>0.21000000000000002</v>
      </c>
      <c r="T2">
        <v>0.11</v>
      </c>
      <c r="V2">
        <v>0.11</v>
      </c>
    </row>
    <row r="3" spans="1:22">
      <c r="A3" s="5" t="s">
        <v>3</v>
      </c>
      <c r="B3" s="7">
        <v>39361</v>
      </c>
      <c r="C3" s="5">
        <v>0.08</v>
      </c>
      <c r="D3" s="5">
        <v>0.1</v>
      </c>
      <c r="E3" s="5"/>
      <c r="F3" s="5">
        <f t="shared" ref="F3:F66" si="0">SUM(C3+D3)</f>
        <v>0.18</v>
      </c>
      <c r="G3" s="5">
        <f t="shared" ref="G3:G66" si="1">SUM(C3+E3)</f>
        <v>0.08</v>
      </c>
      <c r="H3" s="5"/>
      <c r="I3" s="5">
        <v>0.14000000000000001</v>
      </c>
      <c r="J3" s="5"/>
      <c r="N3" t="s">
        <v>3</v>
      </c>
      <c r="O3" s="9">
        <v>39374</v>
      </c>
      <c r="P3">
        <v>0.64</v>
      </c>
      <c r="Q3">
        <v>0</v>
      </c>
      <c r="R3">
        <v>0.5</v>
      </c>
      <c r="S3">
        <v>0.64</v>
      </c>
      <c r="T3">
        <v>1.1400000000000001</v>
      </c>
      <c r="V3">
        <v>0.09</v>
      </c>
    </row>
    <row r="4" spans="1:22">
      <c r="A4" s="5" t="s">
        <v>3</v>
      </c>
      <c r="B4" s="7">
        <v>39362</v>
      </c>
      <c r="C4" s="5">
        <v>0.21</v>
      </c>
      <c r="D4" s="5">
        <v>0.1</v>
      </c>
      <c r="E4" s="5"/>
      <c r="F4" s="5">
        <f t="shared" si="0"/>
        <v>0.31</v>
      </c>
      <c r="G4" s="5">
        <f t="shared" si="1"/>
        <v>0.21</v>
      </c>
      <c r="H4" s="5"/>
      <c r="I4" s="5">
        <v>0.13</v>
      </c>
      <c r="J4" s="5"/>
      <c r="N4" t="s">
        <v>3</v>
      </c>
      <c r="O4" s="9">
        <v>39375</v>
      </c>
      <c r="P4">
        <v>0.81</v>
      </c>
      <c r="Q4">
        <v>0</v>
      </c>
      <c r="S4">
        <v>0.81</v>
      </c>
      <c r="T4">
        <v>0.81</v>
      </c>
      <c r="V4">
        <v>0.09</v>
      </c>
    </row>
    <row r="5" spans="1:22">
      <c r="A5" s="5" t="s">
        <v>3</v>
      </c>
      <c r="B5" s="7">
        <v>39363</v>
      </c>
      <c r="C5" s="5">
        <v>0.03</v>
      </c>
      <c r="D5" s="5">
        <v>0.1</v>
      </c>
      <c r="E5" s="5">
        <v>0.5</v>
      </c>
      <c r="F5" s="5">
        <f t="shared" si="0"/>
        <v>0.13</v>
      </c>
      <c r="G5" s="5">
        <f t="shared" si="1"/>
        <v>0.53</v>
      </c>
      <c r="H5" s="5"/>
      <c r="I5" s="5">
        <v>0.16</v>
      </c>
      <c r="J5" s="5"/>
      <c r="N5" t="s">
        <v>3</v>
      </c>
      <c r="O5" s="9">
        <v>39376</v>
      </c>
      <c r="P5">
        <v>0</v>
      </c>
      <c r="Q5">
        <v>0.1</v>
      </c>
      <c r="S5">
        <v>0.1</v>
      </c>
      <c r="T5">
        <v>0</v>
      </c>
      <c r="V5">
        <v>0.12</v>
      </c>
    </row>
    <row r="6" spans="1:22">
      <c r="A6" s="5" t="s">
        <v>3</v>
      </c>
      <c r="B6" s="7">
        <v>39364</v>
      </c>
      <c r="C6" s="5">
        <v>0.15</v>
      </c>
      <c r="D6" s="5">
        <v>0.1</v>
      </c>
      <c r="E6" s="5"/>
      <c r="F6" s="5">
        <f t="shared" si="0"/>
        <v>0.25</v>
      </c>
      <c r="G6" s="5">
        <f t="shared" si="1"/>
        <v>0.15</v>
      </c>
      <c r="H6" s="5"/>
      <c r="I6" s="5">
        <v>0.12</v>
      </c>
      <c r="J6" s="5"/>
      <c r="N6" t="s">
        <v>3</v>
      </c>
      <c r="O6" s="9">
        <v>39377</v>
      </c>
      <c r="P6">
        <v>0</v>
      </c>
      <c r="Q6">
        <v>0.1</v>
      </c>
      <c r="R6">
        <v>0.5</v>
      </c>
      <c r="S6">
        <v>0.1</v>
      </c>
      <c r="T6">
        <v>0.5</v>
      </c>
      <c r="V6">
        <v>0.15</v>
      </c>
    </row>
    <row r="7" spans="1:22">
      <c r="A7" s="5" t="s">
        <v>3</v>
      </c>
      <c r="B7" s="7">
        <v>39365</v>
      </c>
      <c r="C7" s="5">
        <v>0</v>
      </c>
      <c r="D7" s="5">
        <v>0.1</v>
      </c>
      <c r="E7" s="5">
        <v>0.5</v>
      </c>
      <c r="F7" s="5">
        <f t="shared" si="0"/>
        <v>0.1</v>
      </c>
      <c r="G7" s="5">
        <f t="shared" si="1"/>
        <v>0.5</v>
      </c>
      <c r="H7" s="5"/>
      <c r="I7" s="5">
        <v>0.12</v>
      </c>
      <c r="J7" s="5"/>
      <c r="N7" t="s">
        <v>3</v>
      </c>
      <c r="O7" s="9">
        <v>39378</v>
      </c>
      <c r="P7">
        <v>0</v>
      </c>
      <c r="Q7">
        <v>0.1</v>
      </c>
      <c r="S7">
        <v>0.1</v>
      </c>
      <c r="T7">
        <v>0</v>
      </c>
      <c r="V7">
        <v>0.14000000000000001</v>
      </c>
    </row>
    <row r="8" spans="1:22">
      <c r="A8" s="5" t="s">
        <v>3</v>
      </c>
      <c r="B8" s="7">
        <v>39366</v>
      </c>
      <c r="C8" s="5">
        <v>0.01</v>
      </c>
      <c r="D8" s="5">
        <v>0.1</v>
      </c>
      <c r="E8" s="5"/>
      <c r="F8" s="5">
        <f t="shared" si="0"/>
        <v>0.11</v>
      </c>
      <c r="G8" s="5">
        <f t="shared" si="1"/>
        <v>0.01</v>
      </c>
      <c r="H8" s="5"/>
      <c r="I8" s="5">
        <v>0.15</v>
      </c>
      <c r="J8" s="5"/>
      <c r="N8" t="s">
        <v>3</v>
      </c>
      <c r="O8" s="9">
        <v>39379</v>
      </c>
      <c r="P8">
        <v>0.06</v>
      </c>
      <c r="Q8">
        <v>0.1</v>
      </c>
      <c r="R8">
        <v>0.5</v>
      </c>
      <c r="S8">
        <v>0.16</v>
      </c>
      <c r="T8">
        <v>0.56000000000000005</v>
      </c>
      <c r="V8">
        <v>0.11</v>
      </c>
    </row>
    <row r="9" spans="1:22">
      <c r="A9" s="5" t="s">
        <v>3</v>
      </c>
      <c r="B9" s="7">
        <v>39367</v>
      </c>
      <c r="C9" s="5">
        <v>0</v>
      </c>
      <c r="D9" s="5">
        <v>0.1</v>
      </c>
      <c r="E9" s="5">
        <v>0.5</v>
      </c>
      <c r="F9" s="5">
        <f t="shared" si="0"/>
        <v>0.1</v>
      </c>
      <c r="G9" s="5">
        <f t="shared" si="1"/>
        <v>0.5</v>
      </c>
      <c r="H9" s="5"/>
      <c r="I9" s="5">
        <v>0.12</v>
      </c>
      <c r="J9" s="5"/>
      <c r="N9" t="s">
        <v>3</v>
      </c>
      <c r="O9" s="9">
        <v>39380</v>
      </c>
      <c r="P9">
        <v>0.01</v>
      </c>
      <c r="Q9">
        <v>0.1</v>
      </c>
      <c r="S9">
        <v>0.11</v>
      </c>
      <c r="T9">
        <v>0.01</v>
      </c>
      <c r="V9">
        <v>0.09</v>
      </c>
    </row>
    <row r="10" spans="1:22">
      <c r="A10" s="5" t="s">
        <v>3</v>
      </c>
      <c r="B10" s="7">
        <v>39368</v>
      </c>
      <c r="C10" s="5">
        <v>0</v>
      </c>
      <c r="D10" s="5">
        <v>0.1</v>
      </c>
      <c r="E10" s="5"/>
      <c r="F10" s="5">
        <f t="shared" si="0"/>
        <v>0.1</v>
      </c>
      <c r="G10" s="5">
        <f t="shared" si="1"/>
        <v>0</v>
      </c>
      <c r="H10" s="5"/>
      <c r="I10" s="5">
        <v>0.09</v>
      </c>
      <c r="J10" s="5"/>
      <c r="N10" t="s">
        <v>3</v>
      </c>
      <c r="O10" s="9">
        <v>39381</v>
      </c>
      <c r="P10">
        <v>2.23</v>
      </c>
      <c r="Q10">
        <v>0</v>
      </c>
      <c r="R10">
        <v>0.5</v>
      </c>
      <c r="S10">
        <v>2.23</v>
      </c>
      <c r="T10">
        <v>2.73</v>
      </c>
      <c r="V10">
        <v>0.05</v>
      </c>
    </row>
    <row r="11" spans="1:22">
      <c r="A11" s="5" t="s">
        <v>3</v>
      </c>
      <c r="B11" s="7">
        <v>39369</v>
      </c>
      <c r="C11" s="5">
        <v>0</v>
      </c>
      <c r="D11" s="5">
        <v>0.1</v>
      </c>
      <c r="E11" s="5"/>
      <c r="F11" s="5">
        <f t="shared" si="0"/>
        <v>0.1</v>
      </c>
      <c r="G11" s="5">
        <f t="shared" si="1"/>
        <v>0</v>
      </c>
      <c r="H11" s="5"/>
      <c r="I11" s="5">
        <v>0.08</v>
      </c>
      <c r="J11" s="5"/>
      <c r="N11" t="s">
        <v>3</v>
      </c>
      <c r="O11" s="9">
        <v>39382</v>
      </c>
      <c r="P11">
        <v>0.09</v>
      </c>
      <c r="Q11">
        <v>0.1</v>
      </c>
      <c r="S11">
        <v>0.19</v>
      </c>
      <c r="T11">
        <v>0.09</v>
      </c>
      <c r="V11">
        <v>0.11</v>
      </c>
    </row>
    <row r="12" spans="1:22">
      <c r="A12" s="5" t="s">
        <v>3</v>
      </c>
      <c r="B12" s="7">
        <v>39370</v>
      </c>
      <c r="C12" s="5">
        <v>0</v>
      </c>
      <c r="D12" s="5">
        <v>0.1</v>
      </c>
      <c r="E12" s="5">
        <v>0.5</v>
      </c>
      <c r="F12" s="5">
        <f t="shared" si="0"/>
        <v>0.1</v>
      </c>
      <c r="G12" s="5">
        <f t="shared" si="1"/>
        <v>0.5</v>
      </c>
      <c r="H12" s="5"/>
      <c r="I12" s="5">
        <v>0.09</v>
      </c>
      <c r="J12" s="5"/>
      <c r="N12" t="s">
        <v>3</v>
      </c>
      <c r="O12" s="9">
        <v>39383</v>
      </c>
      <c r="P12">
        <v>0.11</v>
      </c>
      <c r="Q12">
        <v>0.1</v>
      </c>
      <c r="S12">
        <v>0.21000000000000002</v>
      </c>
      <c r="T12">
        <v>0.11</v>
      </c>
      <c r="V12">
        <v>0.11</v>
      </c>
    </row>
    <row r="13" spans="1:22">
      <c r="A13" s="5" t="s">
        <v>3</v>
      </c>
      <c r="B13" s="7">
        <v>39371</v>
      </c>
      <c r="C13" s="5">
        <v>0.1</v>
      </c>
      <c r="D13" s="5">
        <v>0.1</v>
      </c>
      <c r="E13" s="5"/>
      <c r="F13" s="5">
        <f t="shared" si="0"/>
        <v>0.2</v>
      </c>
      <c r="G13" s="5">
        <f t="shared" si="1"/>
        <v>0.1</v>
      </c>
      <c r="H13" s="5"/>
      <c r="I13" s="5">
        <v>0.12</v>
      </c>
      <c r="J13" s="5"/>
      <c r="N13" t="s">
        <v>3</v>
      </c>
      <c r="O13" s="9">
        <v>39384</v>
      </c>
      <c r="P13">
        <v>0.26</v>
      </c>
      <c r="Q13">
        <v>0</v>
      </c>
      <c r="R13">
        <v>0.5</v>
      </c>
      <c r="S13">
        <v>0.26</v>
      </c>
      <c r="T13">
        <v>0.76</v>
      </c>
      <c r="V13">
        <v>0.1</v>
      </c>
    </row>
    <row r="14" spans="1:22">
      <c r="A14" s="5" t="s">
        <v>3</v>
      </c>
      <c r="B14" s="7">
        <v>39372</v>
      </c>
      <c r="C14" s="5">
        <v>0.01</v>
      </c>
      <c r="D14" s="5">
        <v>0.1</v>
      </c>
      <c r="E14" s="5">
        <v>0.5</v>
      </c>
      <c r="F14" s="5">
        <f t="shared" si="0"/>
        <v>0.11</v>
      </c>
      <c r="G14" s="5">
        <f t="shared" si="1"/>
        <v>0.51</v>
      </c>
      <c r="H14" s="5"/>
      <c r="I14" s="5">
        <v>0.12</v>
      </c>
      <c r="J14" s="5"/>
      <c r="N14" t="s">
        <v>3</v>
      </c>
      <c r="O14" s="9">
        <v>39385</v>
      </c>
      <c r="P14">
        <v>0</v>
      </c>
      <c r="Q14">
        <v>0.1</v>
      </c>
      <c r="S14">
        <v>0.1</v>
      </c>
      <c r="T14">
        <v>0</v>
      </c>
      <c r="V14">
        <v>0.11</v>
      </c>
    </row>
    <row r="15" spans="1:22">
      <c r="A15" s="5" t="s">
        <v>3</v>
      </c>
      <c r="B15" s="7">
        <v>39373</v>
      </c>
      <c r="C15" s="5">
        <v>0.11</v>
      </c>
      <c r="D15" s="5">
        <v>0.1</v>
      </c>
      <c r="E15" s="5"/>
      <c r="F15" s="5">
        <f t="shared" si="0"/>
        <v>0.21000000000000002</v>
      </c>
      <c r="G15" s="5">
        <f t="shared" si="1"/>
        <v>0.11</v>
      </c>
      <c r="H15" s="5"/>
      <c r="I15" s="5">
        <v>0.11</v>
      </c>
      <c r="J15" s="5"/>
      <c r="N15" t="s">
        <v>3</v>
      </c>
      <c r="O15" s="9">
        <v>39386</v>
      </c>
      <c r="P15">
        <v>0.23</v>
      </c>
      <c r="Q15">
        <v>0.1</v>
      </c>
      <c r="R15">
        <v>0.5</v>
      </c>
      <c r="S15">
        <v>0.33</v>
      </c>
      <c r="T15">
        <v>0.73</v>
      </c>
      <c r="V15">
        <v>0.08</v>
      </c>
    </row>
    <row r="16" spans="1:22">
      <c r="A16" s="5" t="s">
        <v>3</v>
      </c>
      <c r="B16" s="7">
        <v>39374</v>
      </c>
      <c r="C16" s="5">
        <v>0.64</v>
      </c>
      <c r="D16" s="5">
        <v>0</v>
      </c>
      <c r="E16" s="5">
        <v>0.5</v>
      </c>
      <c r="F16" s="5">
        <f t="shared" si="0"/>
        <v>0.64</v>
      </c>
      <c r="G16" s="5">
        <f t="shared" si="1"/>
        <v>1.1400000000000001</v>
      </c>
      <c r="H16" s="5"/>
      <c r="I16" s="5">
        <v>0.09</v>
      </c>
      <c r="J16" s="5"/>
      <c r="N16" t="s">
        <v>3</v>
      </c>
      <c r="O16" s="9">
        <v>39387</v>
      </c>
      <c r="P16">
        <v>0.05</v>
      </c>
      <c r="Q16">
        <v>0.1</v>
      </c>
      <c r="S16">
        <v>0.15000000000000002</v>
      </c>
      <c r="T16">
        <v>0.05</v>
      </c>
      <c r="V16">
        <v>0.1</v>
      </c>
    </row>
    <row r="17" spans="1:22">
      <c r="A17" s="5" t="s">
        <v>3</v>
      </c>
      <c r="B17" s="7">
        <v>39375</v>
      </c>
      <c r="C17" s="5">
        <v>0.81</v>
      </c>
      <c r="D17" s="5">
        <v>0</v>
      </c>
      <c r="E17" s="5"/>
      <c r="F17" s="5">
        <f t="shared" si="0"/>
        <v>0.81</v>
      </c>
      <c r="G17" s="5">
        <f t="shared" si="1"/>
        <v>0.81</v>
      </c>
      <c r="H17" s="5"/>
      <c r="I17" s="5">
        <v>0.09</v>
      </c>
      <c r="J17" s="5"/>
      <c r="N17" t="s">
        <v>3</v>
      </c>
      <c r="O17" s="9">
        <v>39388</v>
      </c>
      <c r="P17">
        <v>0</v>
      </c>
      <c r="Q17">
        <v>0.1</v>
      </c>
      <c r="R17">
        <v>0.5</v>
      </c>
      <c r="S17">
        <v>0.1</v>
      </c>
      <c r="T17">
        <v>0.5</v>
      </c>
      <c r="V17">
        <v>0.1</v>
      </c>
    </row>
    <row r="18" spans="1:22">
      <c r="A18" s="5" t="s">
        <v>3</v>
      </c>
      <c r="B18" s="7">
        <v>39376</v>
      </c>
      <c r="C18" s="5">
        <v>0</v>
      </c>
      <c r="D18" s="5">
        <v>0.1</v>
      </c>
      <c r="E18" s="5"/>
      <c r="F18" s="5">
        <f t="shared" si="0"/>
        <v>0.1</v>
      </c>
      <c r="G18" s="5">
        <f t="shared" si="1"/>
        <v>0</v>
      </c>
      <c r="H18" s="5"/>
      <c r="I18" s="5">
        <v>0.12</v>
      </c>
      <c r="J18" s="5"/>
      <c r="N18" t="s">
        <v>3</v>
      </c>
      <c r="O18" s="9">
        <v>39389</v>
      </c>
      <c r="P18">
        <v>0</v>
      </c>
      <c r="Q18">
        <v>0.1</v>
      </c>
      <c r="S18">
        <v>0.1</v>
      </c>
      <c r="T18">
        <v>0</v>
      </c>
      <c r="V18">
        <v>0.11</v>
      </c>
    </row>
    <row r="19" spans="1:22">
      <c r="A19" s="5" t="s">
        <v>3</v>
      </c>
      <c r="B19" s="7">
        <v>39377</v>
      </c>
      <c r="C19" s="5">
        <v>0</v>
      </c>
      <c r="D19" s="5">
        <v>0.1</v>
      </c>
      <c r="E19" s="5">
        <v>0.5</v>
      </c>
      <c r="F19" s="5">
        <f t="shared" si="0"/>
        <v>0.1</v>
      </c>
      <c r="G19" s="5">
        <f t="shared" si="1"/>
        <v>0.5</v>
      </c>
      <c r="H19" s="5"/>
      <c r="I19" s="5">
        <v>0.15</v>
      </c>
      <c r="J19" s="5"/>
      <c r="N19" t="s">
        <v>3</v>
      </c>
      <c r="O19" s="9">
        <v>39390</v>
      </c>
      <c r="P19">
        <v>0</v>
      </c>
      <c r="Q19">
        <v>0.1</v>
      </c>
      <c r="S19">
        <v>0.1</v>
      </c>
      <c r="T19">
        <v>0</v>
      </c>
      <c r="V19">
        <v>0.1</v>
      </c>
    </row>
    <row r="20" spans="1:22">
      <c r="A20" s="5" t="s">
        <v>3</v>
      </c>
      <c r="B20" s="7">
        <v>39378</v>
      </c>
      <c r="C20" s="5">
        <v>0</v>
      </c>
      <c r="D20" s="5">
        <v>0.1</v>
      </c>
      <c r="E20" s="5"/>
      <c r="F20" s="5">
        <f t="shared" si="0"/>
        <v>0.1</v>
      </c>
      <c r="G20" s="5">
        <f t="shared" si="1"/>
        <v>0</v>
      </c>
      <c r="H20" s="5"/>
      <c r="I20" s="5">
        <v>0.14000000000000001</v>
      </c>
      <c r="J20" s="5"/>
      <c r="N20" t="s">
        <v>3</v>
      </c>
      <c r="O20" s="9">
        <v>39391</v>
      </c>
      <c r="P20">
        <v>0</v>
      </c>
      <c r="Q20">
        <v>0.1</v>
      </c>
      <c r="R20">
        <v>0.5</v>
      </c>
      <c r="S20">
        <v>0.1</v>
      </c>
      <c r="T20">
        <v>0.5</v>
      </c>
      <c r="V20">
        <v>0.09</v>
      </c>
    </row>
    <row r="21" spans="1:22">
      <c r="A21" s="5" t="s">
        <v>3</v>
      </c>
      <c r="B21" s="7">
        <v>39379</v>
      </c>
      <c r="C21" s="5">
        <v>0.06</v>
      </c>
      <c r="D21" s="5">
        <v>0.1</v>
      </c>
      <c r="E21" s="5">
        <v>0.5</v>
      </c>
      <c r="F21" s="5">
        <f t="shared" si="0"/>
        <v>0.16</v>
      </c>
      <c r="G21" s="5">
        <f t="shared" si="1"/>
        <v>0.56000000000000005</v>
      </c>
      <c r="H21" s="5"/>
      <c r="I21" s="5">
        <v>0.11</v>
      </c>
      <c r="J21" s="5"/>
      <c r="N21" t="s">
        <v>3</v>
      </c>
      <c r="O21" s="9">
        <v>39392</v>
      </c>
      <c r="P21">
        <v>0</v>
      </c>
      <c r="Q21">
        <v>0.1</v>
      </c>
      <c r="S21">
        <v>0.1</v>
      </c>
      <c r="T21">
        <v>0</v>
      </c>
      <c r="V21">
        <v>0.09</v>
      </c>
    </row>
    <row r="22" spans="1:22">
      <c r="A22" s="5" t="s">
        <v>3</v>
      </c>
      <c r="B22" s="7">
        <v>39380</v>
      </c>
      <c r="C22" s="5">
        <v>0.01</v>
      </c>
      <c r="D22" s="5">
        <v>0.1</v>
      </c>
      <c r="E22" s="5"/>
      <c r="F22" s="5">
        <f t="shared" si="0"/>
        <v>0.11</v>
      </c>
      <c r="G22" s="5">
        <f t="shared" si="1"/>
        <v>0.01</v>
      </c>
      <c r="H22" s="5"/>
      <c r="I22" s="5">
        <v>0.09</v>
      </c>
      <c r="J22" s="5"/>
      <c r="N22" t="s">
        <v>3</v>
      </c>
      <c r="O22" s="9">
        <v>39393</v>
      </c>
      <c r="P22">
        <v>0</v>
      </c>
      <c r="Q22">
        <v>0.1</v>
      </c>
      <c r="R22">
        <v>0.5</v>
      </c>
      <c r="S22">
        <v>0.1</v>
      </c>
      <c r="T22">
        <v>0.5</v>
      </c>
      <c r="V22">
        <v>0.09</v>
      </c>
    </row>
    <row r="23" spans="1:22">
      <c r="A23" s="5" t="s">
        <v>3</v>
      </c>
      <c r="B23" s="7">
        <v>39381</v>
      </c>
      <c r="C23" s="5">
        <v>2.23</v>
      </c>
      <c r="D23" s="5">
        <v>0</v>
      </c>
      <c r="E23" s="5">
        <v>0.5</v>
      </c>
      <c r="F23" s="5">
        <f t="shared" si="0"/>
        <v>2.23</v>
      </c>
      <c r="G23" s="5">
        <f t="shared" si="1"/>
        <v>2.73</v>
      </c>
      <c r="H23" s="5"/>
      <c r="I23" s="5">
        <v>0.05</v>
      </c>
      <c r="J23" s="5"/>
      <c r="N23" t="s">
        <v>3</v>
      </c>
      <c r="O23" s="9">
        <v>39394</v>
      </c>
      <c r="P23">
        <v>0</v>
      </c>
      <c r="Q23">
        <v>0.1</v>
      </c>
      <c r="S23">
        <v>0.1</v>
      </c>
      <c r="T23">
        <v>0</v>
      </c>
      <c r="V23">
        <v>0.08</v>
      </c>
    </row>
    <row r="24" spans="1:22">
      <c r="A24" s="5" t="s">
        <v>3</v>
      </c>
      <c r="B24" s="7">
        <v>39382</v>
      </c>
      <c r="C24" s="5">
        <v>0.09</v>
      </c>
      <c r="D24" s="5">
        <v>0.1</v>
      </c>
      <c r="E24" s="5"/>
      <c r="F24" s="5">
        <f t="shared" si="0"/>
        <v>0.19</v>
      </c>
      <c r="G24" s="5">
        <f t="shared" si="1"/>
        <v>0.09</v>
      </c>
      <c r="H24" s="5"/>
      <c r="I24" s="5">
        <v>0.11</v>
      </c>
      <c r="J24" s="5"/>
      <c r="N24" t="s">
        <v>3</v>
      </c>
      <c r="O24" s="9">
        <v>39395</v>
      </c>
      <c r="P24">
        <v>0</v>
      </c>
      <c r="Q24">
        <v>0.1</v>
      </c>
      <c r="R24">
        <v>0.5</v>
      </c>
      <c r="S24">
        <v>0.1</v>
      </c>
      <c r="T24">
        <v>0.5</v>
      </c>
      <c r="V24">
        <v>0.09</v>
      </c>
    </row>
    <row r="25" spans="1:22">
      <c r="A25" s="5" t="s">
        <v>3</v>
      </c>
      <c r="B25" s="7">
        <v>39383</v>
      </c>
      <c r="C25" s="5">
        <v>0.11</v>
      </c>
      <c r="D25" s="5">
        <v>0.1</v>
      </c>
      <c r="E25" s="5"/>
      <c r="F25" s="5">
        <f t="shared" si="0"/>
        <v>0.21000000000000002</v>
      </c>
      <c r="G25" s="5">
        <f t="shared" si="1"/>
        <v>0.11</v>
      </c>
      <c r="H25" s="5"/>
      <c r="I25" s="5">
        <v>0.11</v>
      </c>
      <c r="J25" s="5"/>
      <c r="N25" t="s">
        <v>3</v>
      </c>
      <c r="O25" s="9">
        <v>39396</v>
      </c>
      <c r="P25">
        <v>0</v>
      </c>
      <c r="Q25">
        <v>0.1</v>
      </c>
      <c r="S25">
        <v>0.1</v>
      </c>
      <c r="T25">
        <v>0</v>
      </c>
      <c r="V25">
        <v>0.09</v>
      </c>
    </row>
    <row r="26" spans="1:22">
      <c r="A26" s="5" t="s">
        <v>3</v>
      </c>
      <c r="B26" s="7">
        <v>39384</v>
      </c>
      <c r="C26" s="5">
        <v>0.26</v>
      </c>
      <c r="D26" s="5">
        <v>0</v>
      </c>
      <c r="E26" s="5">
        <v>0.5</v>
      </c>
      <c r="F26" s="5">
        <f t="shared" si="0"/>
        <v>0.26</v>
      </c>
      <c r="G26" s="5">
        <f t="shared" si="1"/>
        <v>0.76</v>
      </c>
      <c r="H26" s="5"/>
      <c r="I26" s="5">
        <v>0.1</v>
      </c>
      <c r="J26" s="5"/>
      <c r="N26" t="s">
        <v>3</v>
      </c>
      <c r="O26" s="9">
        <v>39397</v>
      </c>
      <c r="P26">
        <v>0.03</v>
      </c>
      <c r="Q26">
        <v>0.1</v>
      </c>
      <c r="S26">
        <v>0.13</v>
      </c>
      <c r="T26">
        <v>0.03</v>
      </c>
      <c r="V26">
        <v>0.08</v>
      </c>
    </row>
    <row r="27" spans="1:22">
      <c r="A27" s="5" t="s">
        <v>3</v>
      </c>
      <c r="B27" s="7">
        <v>39385</v>
      </c>
      <c r="C27" s="5">
        <v>0</v>
      </c>
      <c r="D27" s="5">
        <v>0.1</v>
      </c>
      <c r="E27" s="5"/>
      <c r="F27" s="5">
        <f t="shared" si="0"/>
        <v>0.1</v>
      </c>
      <c r="G27" s="5">
        <f t="shared" si="1"/>
        <v>0</v>
      </c>
      <c r="H27" s="5"/>
      <c r="I27" s="5">
        <v>0.11</v>
      </c>
      <c r="J27" s="5"/>
      <c r="N27" t="s">
        <v>3</v>
      </c>
      <c r="O27" s="9">
        <v>39398</v>
      </c>
      <c r="P27">
        <v>0</v>
      </c>
      <c r="Q27">
        <v>0.1</v>
      </c>
      <c r="R27">
        <v>0.5</v>
      </c>
      <c r="S27">
        <v>0.1</v>
      </c>
      <c r="T27">
        <v>0.5</v>
      </c>
      <c r="V27">
        <v>0.08</v>
      </c>
    </row>
    <row r="28" spans="1:22">
      <c r="A28" s="5" t="s">
        <v>3</v>
      </c>
      <c r="B28" s="7">
        <v>39386</v>
      </c>
      <c r="C28" s="5">
        <v>0.23</v>
      </c>
      <c r="D28" s="5">
        <v>0.1</v>
      </c>
      <c r="E28" s="5">
        <v>0.5</v>
      </c>
      <c r="F28" s="5">
        <f t="shared" si="0"/>
        <v>0.33</v>
      </c>
      <c r="G28" s="5">
        <f t="shared" si="1"/>
        <v>0.73</v>
      </c>
      <c r="H28" s="5"/>
      <c r="I28" s="5">
        <v>0.08</v>
      </c>
      <c r="J28" s="5"/>
      <c r="N28" t="s">
        <v>3</v>
      </c>
      <c r="O28" s="9">
        <v>39399</v>
      </c>
      <c r="P28">
        <v>0.45</v>
      </c>
      <c r="Q28">
        <v>0</v>
      </c>
      <c r="S28">
        <v>0.45</v>
      </c>
      <c r="T28">
        <v>0.45</v>
      </c>
      <c r="V28">
        <v>0.08</v>
      </c>
    </row>
    <row r="29" spans="1:22">
      <c r="A29" s="5" t="s">
        <v>3</v>
      </c>
      <c r="B29" s="7">
        <v>39387</v>
      </c>
      <c r="C29" s="5">
        <v>0.05</v>
      </c>
      <c r="D29" s="5">
        <v>0.1</v>
      </c>
      <c r="E29" s="5"/>
      <c r="F29" s="5">
        <f t="shared" si="0"/>
        <v>0.15000000000000002</v>
      </c>
      <c r="G29" s="5">
        <f t="shared" si="1"/>
        <v>0.05</v>
      </c>
      <c r="H29" s="5"/>
      <c r="I29" s="5">
        <v>0.1</v>
      </c>
      <c r="J29" s="5"/>
      <c r="N29" t="s">
        <v>3</v>
      </c>
      <c r="O29" s="9">
        <v>39400</v>
      </c>
      <c r="P29">
        <v>1.39</v>
      </c>
      <c r="Q29">
        <v>0</v>
      </c>
      <c r="R29">
        <v>0.5</v>
      </c>
      <c r="S29">
        <v>1.39</v>
      </c>
      <c r="T29">
        <v>1.89</v>
      </c>
      <c r="V29">
        <v>7.0000000000000007E-2</v>
      </c>
    </row>
    <row r="30" spans="1:22">
      <c r="A30" s="5" t="s">
        <v>3</v>
      </c>
      <c r="B30" s="7">
        <v>39388</v>
      </c>
      <c r="C30" s="5">
        <v>0</v>
      </c>
      <c r="D30" s="5">
        <v>0.1</v>
      </c>
      <c r="E30" s="5">
        <v>0.5</v>
      </c>
      <c r="F30" s="5">
        <f t="shared" si="0"/>
        <v>0.1</v>
      </c>
      <c r="G30" s="5">
        <f t="shared" si="1"/>
        <v>0.5</v>
      </c>
      <c r="H30" s="5"/>
      <c r="I30" s="5">
        <v>0.1</v>
      </c>
      <c r="J30" s="5"/>
      <c r="N30" t="s">
        <v>3</v>
      </c>
      <c r="O30" s="9">
        <v>39401</v>
      </c>
      <c r="P30">
        <v>0</v>
      </c>
      <c r="Q30">
        <v>0.1</v>
      </c>
      <c r="S30">
        <v>0.1</v>
      </c>
      <c r="T30">
        <v>0</v>
      </c>
      <c r="V30" t="s">
        <v>4</v>
      </c>
    </row>
    <row r="31" spans="1:22">
      <c r="A31" s="5" t="s">
        <v>3</v>
      </c>
      <c r="B31" s="7">
        <v>39389</v>
      </c>
      <c r="C31" s="5">
        <v>0</v>
      </c>
      <c r="D31" s="5">
        <v>0.1</v>
      </c>
      <c r="E31" s="5"/>
      <c r="F31" s="5">
        <f t="shared" si="0"/>
        <v>0.1</v>
      </c>
      <c r="G31" s="5">
        <f t="shared" si="1"/>
        <v>0</v>
      </c>
      <c r="H31" s="5"/>
      <c r="I31" s="5">
        <v>0.11</v>
      </c>
      <c r="J31" s="5"/>
      <c r="N31" t="s">
        <v>3</v>
      </c>
      <c r="O31" s="9">
        <v>39402</v>
      </c>
      <c r="P31">
        <v>0</v>
      </c>
      <c r="Q31">
        <v>0.1</v>
      </c>
      <c r="R31">
        <v>0.5</v>
      </c>
      <c r="S31">
        <v>0.1</v>
      </c>
      <c r="T31">
        <v>0.5</v>
      </c>
      <c r="V31" t="s">
        <v>4</v>
      </c>
    </row>
    <row r="32" spans="1:22">
      <c r="A32" s="5" t="s">
        <v>3</v>
      </c>
      <c r="B32" s="7">
        <v>39390</v>
      </c>
      <c r="C32" s="5">
        <v>0</v>
      </c>
      <c r="D32" s="5">
        <v>0.1</v>
      </c>
      <c r="E32" s="5"/>
      <c r="F32" s="5">
        <f t="shared" si="0"/>
        <v>0.1</v>
      </c>
      <c r="G32" s="5">
        <f t="shared" si="1"/>
        <v>0</v>
      </c>
      <c r="H32" s="5"/>
      <c r="I32" s="5">
        <v>0.1</v>
      </c>
      <c r="J32" s="5"/>
      <c r="N32" t="s">
        <v>3</v>
      </c>
      <c r="O32" s="9">
        <v>39403</v>
      </c>
      <c r="P32">
        <v>0</v>
      </c>
      <c r="Q32">
        <v>0.1</v>
      </c>
      <c r="S32">
        <v>0.1</v>
      </c>
      <c r="T32">
        <v>0</v>
      </c>
      <c r="V32" t="s">
        <v>4</v>
      </c>
    </row>
    <row r="33" spans="1:22">
      <c r="A33" s="5" t="s">
        <v>3</v>
      </c>
      <c r="B33" s="7">
        <v>39391</v>
      </c>
      <c r="C33" s="5">
        <v>0</v>
      </c>
      <c r="D33" s="5">
        <v>0.1</v>
      </c>
      <c r="E33" s="5">
        <v>0.5</v>
      </c>
      <c r="F33" s="5">
        <f t="shared" si="0"/>
        <v>0.1</v>
      </c>
      <c r="G33" s="5">
        <f t="shared" si="1"/>
        <v>0.5</v>
      </c>
      <c r="H33" s="5"/>
      <c r="I33" s="5">
        <v>0.09</v>
      </c>
      <c r="J33" s="5"/>
      <c r="N33" t="s">
        <v>3</v>
      </c>
      <c r="O33" s="9">
        <v>39404</v>
      </c>
      <c r="P33">
        <v>0.02</v>
      </c>
      <c r="Q33">
        <v>0.1</v>
      </c>
      <c r="S33">
        <v>0.12000000000000001</v>
      </c>
      <c r="T33">
        <v>0.02</v>
      </c>
      <c r="V33" t="s">
        <v>4</v>
      </c>
    </row>
    <row r="34" spans="1:22">
      <c r="A34" s="5" t="s">
        <v>3</v>
      </c>
      <c r="B34" s="7">
        <v>39392</v>
      </c>
      <c r="C34" s="5">
        <v>0</v>
      </c>
      <c r="D34" s="5">
        <v>0.1</v>
      </c>
      <c r="E34" s="5"/>
      <c r="F34" s="5">
        <f t="shared" si="0"/>
        <v>0.1</v>
      </c>
      <c r="G34" s="5">
        <f t="shared" si="1"/>
        <v>0</v>
      </c>
      <c r="H34" s="5"/>
      <c r="I34" s="5">
        <v>0.09</v>
      </c>
      <c r="J34" s="5"/>
      <c r="N34" t="s">
        <v>3</v>
      </c>
      <c r="O34" s="9">
        <v>39405</v>
      </c>
      <c r="P34">
        <v>7.0000000000000007E-2</v>
      </c>
      <c r="Q34">
        <v>0.1</v>
      </c>
      <c r="R34">
        <v>0.5</v>
      </c>
      <c r="S34">
        <v>0.17</v>
      </c>
      <c r="T34">
        <v>0.57000000000000006</v>
      </c>
      <c r="V34" t="s">
        <v>4</v>
      </c>
    </row>
    <row r="35" spans="1:22">
      <c r="A35" s="5" t="s">
        <v>3</v>
      </c>
      <c r="B35" s="7">
        <v>39393</v>
      </c>
      <c r="C35" s="5">
        <v>0</v>
      </c>
      <c r="D35" s="5">
        <v>0.1</v>
      </c>
      <c r="E35" s="5">
        <v>0.5</v>
      </c>
      <c r="F35" s="5">
        <f t="shared" si="0"/>
        <v>0.1</v>
      </c>
      <c r="G35" s="5">
        <f t="shared" si="1"/>
        <v>0.5</v>
      </c>
      <c r="H35" s="5"/>
      <c r="I35" s="5">
        <v>0.09</v>
      </c>
      <c r="J35" s="5"/>
      <c r="N35" t="s">
        <v>3</v>
      </c>
      <c r="O35" s="9">
        <v>39406</v>
      </c>
      <c r="P35">
        <v>0</v>
      </c>
      <c r="Q35">
        <v>0.1</v>
      </c>
      <c r="S35">
        <v>0.1</v>
      </c>
      <c r="T35">
        <v>0</v>
      </c>
      <c r="V35" t="s">
        <v>4</v>
      </c>
    </row>
    <row r="36" spans="1:22">
      <c r="A36" s="5" t="s">
        <v>3</v>
      </c>
      <c r="B36" s="7">
        <v>39394</v>
      </c>
      <c r="C36" s="5">
        <v>0</v>
      </c>
      <c r="D36" s="5">
        <v>0.1</v>
      </c>
      <c r="E36" s="5"/>
      <c r="F36" s="5">
        <f t="shared" si="0"/>
        <v>0.1</v>
      </c>
      <c r="G36" s="5">
        <f t="shared" si="1"/>
        <v>0</v>
      </c>
      <c r="H36" s="5"/>
      <c r="I36" s="5">
        <v>0.08</v>
      </c>
      <c r="J36" s="5"/>
      <c r="N36" t="s">
        <v>3</v>
      </c>
      <c r="O36" s="9">
        <v>39407</v>
      </c>
      <c r="P36">
        <v>0</v>
      </c>
      <c r="Q36">
        <v>0.1</v>
      </c>
      <c r="R36">
        <v>0.5</v>
      </c>
      <c r="S36">
        <v>0.1</v>
      </c>
      <c r="T36">
        <v>0.5</v>
      </c>
      <c r="V36" t="s">
        <v>4</v>
      </c>
    </row>
    <row r="37" spans="1:22">
      <c r="A37" s="5" t="s">
        <v>3</v>
      </c>
      <c r="B37" s="7">
        <v>39395</v>
      </c>
      <c r="C37" s="5">
        <v>0</v>
      </c>
      <c r="D37" s="5">
        <v>0.1</v>
      </c>
      <c r="E37" s="5">
        <v>0.5</v>
      </c>
      <c r="F37" s="5">
        <f t="shared" si="0"/>
        <v>0.1</v>
      </c>
      <c r="G37" s="5">
        <f t="shared" si="1"/>
        <v>0.5</v>
      </c>
      <c r="H37" s="5"/>
      <c r="I37" s="5">
        <v>0.09</v>
      </c>
      <c r="J37" s="5"/>
      <c r="N37" t="s">
        <v>3</v>
      </c>
      <c r="O37" s="9">
        <v>39408</v>
      </c>
      <c r="P37">
        <v>0</v>
      </c>
      <c r="Q37">
        <v>0.1</v>
      </c>
      <c r="S37">
        <v>0.1</v>
      </c>
      <c r="T37">
        <v>0</v>
      </c>
      <c r="V37" t="s">
        <v>4</v>
      </c>
    </row>
    <row r="38" spans="1:22">
      <c r="A38" s="5" t="s">
        <v>3</v>
      </c>
      <c r="B38" s="7">
        <v>39396</v>
      </c>
      <c r="C38" s="5">
        <v>0</v>
      </c>
      <c r="D38" s="5">
        <v>0.1</v>
      </c>
      <c r="E38" s="5"/>
      <c r="F38" s="5">
        <f t="shared" si="0"/>
        <v>0.1</v>
      </c>
      <c r="G38" s="5">
        <f t="shared" si="1"/>
        <v>0</v>
      </c>
      <c r="H38" s="5"/>
      <c r="I38" s="5">
        <v>0.09</v>
      </c>
      <c r="J38" s="5"/>
      <c r="N38" t="s">
        <v>3</v>
      </c>
      <c r="O38" s="9">
        <v>39409</v>
      </c>
      <c r="P38">
        <v>0</v>
      </c>
      <c r="Q38">
        <v>0.1</v>
      </c>
      <c r="R38">
        <v>0.5</v>
      </c>
      <c r="S38">
        <v>0.1</v>
      </c>
      <c r="T38">
        <v>0.5</v>
      </c>
      <c r="V38" t="s">
        <v>4</v>
      </c>
    </row>
    <row r="39" spans="1:22">
      <c r="A39" s="5" t="s">
        <v>3</v>
      </c>
      <c r="B39" s="7">
        <v>39397</v>
      </c>
      <c r="C39" s="5">
        <v>0.03</v>
      </c>
      <c r="D39" s="5">
        <v>0.1</v>
      </c>
      <c r="E39" s="5"/>
      <c r="F39" s="5">
        <f t="shared" si="0"/>
        <v>0.13</v>
      </c>
      <c r="G39" s="5">
        <f t="shared" si="1"/>
        <v>0.03</v>
      </c>
      <c r="H39" s="5"/>
      <c r="I39" s="5">
        <v>0.08</v>
      </c>
      <c r="J39" s="5"/>
      <c r="N39" t="s">
        <v>3</v>
      </c>
      <c r="O39" s="9">
        <v>39410</v>
      </c>
      <c r="P39">
        <v>0.31</v>
      </c>
      <c r="Q39">
        <v>0</v>
      </c>
      <c r="S39">
        <v>0.31</v>
      </c>
      <c r="T39">
        <v>0.31</v>
      </c>
      <c r="V39" t="s">
        <v>4</v>
      </c>
    </row>
    <row r="40" spans="1:22">
      <c r="A40" s="5" t="s">
        <v>3</v>
      </c>
      <c r="B40" s="7">
        <v>39398</v>
      </c>
      <c r="C40" s="5">
        <v>0</v>
      </c>
      <c r="D40" s="5">
        <v>0.1</v>
      </c>
      <c r="E40" s="5">
        <v>0.5</v>
      </c>
      <c r="F40" s="5">
        <f t="shared" si="0"/>
        <v>0.1</v>
      </c>
      <c r="G40" s="5">
        <f t="shared" si="1"/>
        <v>0.5</v>
      </c>
      <c r="H40" s="5"/>
      <c r="I40" s="5">
        <v>0.08</v>
      </c>
      <c r="J40" s="5"/>
      <c r="N40" t="s">
        <v>3</v>
      </c>
      <c r="O40" s="9">
        <v>39411</v>
      </c>
      <c r="P40">
        <v>0</v>
      </c>
      <c r="Q40">
        <v>0.1</v>
      </c>
      <c r="S40">
        <v>0.1</v>
      </c>
      <c r="T40">
        <v>0</v>
      </c>
      <c r="V40" t="s">
        <v>4</v>
      </c>
    </row>
    <row r="41" spans="1:22">
      <c r="A41" s="5" t="s">
        <v>3</v>
      </c>
      <c r="B41" s="7">
        <v>39399</v>
      </c>
      <c r="C41" s="5">
        <v>0.45</v>
      </c>
      <c r="D41" s="5">
        <v>0</v>
      </c>
      <c r="E41" s="5"/>
      <c r="F41" s="5">
        <f t="shared" si="0"/>
        <v>0.45</v>
      </c>
      <c r="G41" s="5">
        <f t="shared" si="1"/>
        <v>0.45</v>
      </c>
      <c r="H41" s="5"/>
      <c r="I41" s="5">
        <v>0.08</v>
      </c>
      <c r="J41" s="5"/>
      <c r="N41" t="s">
        <v>3</v>
      </c>
      <c r="O41" s="9">
        <v>39412</v>
      </c>
      <c r="P41">
        <v>0</v>
      </c>
      <c r="Q41">
        <v>0.1</v>
      </c>
      <c r="R41">
        <v>0.5</v>
      </c>
      <c r="S41">
        <v>0.1</v>
      </c>
      <c r="T41">
        <v>0.5</v>
      </c>
      <c r="V41">
        <v>7.0000000000000007E-2</v>
      </c>
    </row>
    <row r="42" spans="1:22">
      <c r="A42" s="5" t="s">
        <v>3</v>
      </c>
      <c r="B42" s="7">
        <v>39400</v>
      </c>
      <c r="C42" s="5">
        <v>1.39</v>
      </c>
      <c r="D42" s="5">
        <v>0</v>
      </c>
      <c r="E42" s="5">
        <v>0.5</v>
      </c>
      <c r="F42" s="5">
        <f t="shared" si="0"/>
        <v>1.39</v>
      </c>
      <c r="G42" s="5">
        <f t="shared" si="1"/>
        <v>1.89</v>
      </c>
      <c r="H42" s="5"/>
      <c r="I42" s="5">
        <v>7.0000000000000007E-2</v>
      </c>
      <c r="J42" s="5"/>
      <c r="N42" t="s">
        <v>3</v>
      </c>
      <c r="O42" s="9">
        <v>39413</v>
      </c>
      <c r="P42">
        <v>0</v>
      </c>
      <c r="Q42">
        <v>0.1</v>
      </c>
      <c r="S42">
        <v>0.1</v>
      </c>
      <c r="T42">
        <v>0</v>
      </c>
      <c r="V42">
        <v>0.08</v>
      </c>
    </row>
    <row r="43" spans="1:22">
      <c r="A43" s="5" t="s">
        <v>3</v>
      </c>
      <c r="B43" s="7">
        <v>39401</v>
      </c>
      <c r="C43" s="5">
        <v>0</v>
      </c>
      <c r="D43" s="5">
        <v>0.1</v>
      </c>
      <c r="E43" s="5"/>
      <c r="F43" s="5">
        <f t="shared" si="0"/>
        <v>0.1</v>
      </c>
      <c r="G43" s="5">
        <f t="shared" si="1"/>
        <v>0</v>
      </c>
      <c r="H43" s="5"/>
      <c r="I43" s="5">
        <v>7.0000000000000007E-2</v>
      </c>
      <c r="J43" s="5"/>
      <c r="N43" t="s">
        <v>3</v>
      </c>
      <c r="O43" s="9">
        <v>39414</v>
      </c>
      <c r="P43">
        <v>0.04</v>
      </c>
      <c r="Q43">
        <v>0.1</v>
      </c>
      <c r="R43">
        <v>0.5</v>
      </c>
      <c r="S43">
        <v>0.14000000000000001</v>
      </c>
      <c r="T43">
        <v>0.54</v>
      </c>
      <c r="V43">
        <v>7.0000000000000007E-2</v>
      </c>
    </row>
    <row r="44" spans="1:22">
      <c r="A44" s="5" t="s">
        <v>3</v>
      </c>
      <c r="B44" s="7">
        <v>39402</v>
      </c>
      <c r="C44" s="5">
        <v>0</v>
      </c>
      <c r="D44" s="5">
        <v>0.1</v>
      </c>
      <c r="E44" s="5">
        <v>0.5</v>
      </c>
      <c r="F44" s="5">
        <f t="shared" si="0"/>
        <v>0.1</v>
      </c>
      <c r="G44" s="5">
        <f t="shared" si="1"/>
        <v>0.5</v>
      </c>
      <c r="H44" s="5"/>
      <c r="I44" s="5">
        <v>7.0000000000000007E-2</v>
      </c>
      <c r="J44" s="5"/>
      <c r="N44" t="s">
        <v>3</v>
      </c>
      <c r="O44" s="9">
        <v>39415</v>
      </c>
      <c r="P44">
        <v>0</v>
      </c>
      <c r="Q44">
        <v>0.1</v>
      </c>
      <c r="S44">
        <v>0.1</v>
      </c>
      <c r="T44">
        <v>0</v>
      </c>
      <c r="V44">
        <v>0.09</v>
      </c>
    </row>
    <row r="45" spans="1:22">
      <c r="A45" s="5" t="s">
        <v>3</v>
      </c>
      <c r="B45" s="7">
        <v>39403</v>
      </c>
      <c r="C45" s="5">
        <v>0</v>
      </c>
      <c r="D45" s="5">
        <v>0.1</v>
      </c>
      <c r="E45" s="5"/>
      <c r="F45" s="5">
        <f t="shared" si="0"/>
        <v>0.1</v>
      </c>
      <c r="G45" s="5">
        <f t="shared" si="1"/>
        <v>0</v>
      </c>
      <c r="H45" s="5"/>
      <c r="I45" s="5">
        <v>7.0000000000000007E-2</v>
      </c>
      <c r="J45" s="5"/>
      <c r="N45" t="s">
        <v>3</v>
      </c>
      <c r="O45" s="9">
        <v>39416</v>
      </c>
      <c r="P45">
        <v>0</v>
      </c>
      <c r="Q45">
        <v>0.1</v>
      </c>
      <c r="R45">
        <v>0.5</v>
      </c>
      <c r="S45">
        <v>0.1</v>
      </c>
      <c r="T45">
        <v>0.5</v>
      </c>
      <c r="V45">
        <v>7.0000000000000007E-2</v>
      </c>
    </row>
    <row r="46" spans="1:22">
      <c r="A46" s="5" t="s">
        <v>3</v>
      </c>
      <c r="B46" s="7">
        <v>39404</v>
      </c>
      <c r="C46" s="5">
        <v>0.02</v>
      </c>
      <c r="D46" s="5">
        <v>0.1</v>
      </c>
      <c r="E46" s="5"/>
      <c r="F46" s="5">
        <f t="shared" si="0"/>
        <v>0.12000000000000001</v>
      </c>
      <c r="G46" s="5">
        <f t="shared" si="1"/>
        <v>0.02</v>
      </c>
      <c r="H46" s="5"/>
      <c r="I46" s="5">
        <v>7.0000000000000007E-2</v>
      </c>
      <c r="J46" s="5"/>
      <c r="N46" t="s">
        <v>3</v>
      </c>
      <c r="O46" s="9">
        <v>39417</v>
      </c>
      <c r="P46">
        <v>0</v>
      </c>
      <c r="Q46">
        <v>0.1</v>
      </c>
      <c r="S46">
        <v>0.1</v>
      </c>
      <c r="T46">
        <v>0</v>
      </c>
      <c r="V46">
        <v>0.09</v>
      </c>
    </row>
    <row r="47" spans="1:22">
      <c r="A47" s="5" t="s">
        <v>3</v>
      </c>
      <c r="B47" s="7">
        <v>39405</v>
      </c>
      <c r="C47" s="5">
        <v>7.0000000000000007E-2</v>
      </c>
      <c r="D47" s="5">
        <v>0.1</v>
      </c>
      <c r="E47" s="5">
        <v>0.5</v>
      </c>
      <c r="F47" s="5">
        <f t="shared" si="0"/>
        <v>0.17</v>
      </c>
      <c r="G47" s="5">
        <f t="shared" si="1"/>
        <v>0.57000000000000006</v>
      </c>
      <c r="H47" s="5"/>
      <c r="I47" s="5">
        <v>7.0000000000000007E-2</v>
      </c>
      <c r="J47" s="5"/>
      <c r="N47" t="s">
        <v>3</v>
      </c>
      <c r="O47" s="9">
        <v>39418</v>
      </c>
      <c r="P47">
        <v>0</v>
      </c>
      <c r="Q47">
        <v>0.1</v>
      </c>
      <c r="S47">
        <v>0.1</v>
      </c>
      <c r="T47">
        <v>0</v>
      </c>
      <c r="V47">
        <v>0.08</v>
      </c>
    </row>
    <row r="48" spans="1:22">
      <c r="A48" s="5" t="s">
        <v>3</v>
      </c>
      <c r="B48" s="7">
        <v>39406</v>
      </c>
      <c r="C48" s="5">
        <v>0</v>
      </c>
      <c r="D48" s="5">
        <v>0.1</v>
      </c>
      <c r="E48" s="5"/>
      <c r="F48" s="5">
        <f t="shared" si="0"/>
        <v>0.1</v>
      </c>
      <c r="G48" s="5">
        <f t="shared" si="1"/>
        <v>0</v>
      </c>
      <c r="H48" s="5"/>
      <c r="I48" s="5">
        <v>7.0000000000000007E-2</v>
      </c>
      <c r="J48" s="5"/>
      <c r="N48" t="s">
        <v>3</v>
      </c>
      <c r="O48" s="9">
        <v>39419</v>
      </c>
      <c r="P48">
        <v>0</v>
      </c>
      <c r="Q48">
        <v>0.1</v>
      </c>
      <c r="R48">
        <v>0.5</v>
      </c>
      <c r="S48">
        <v>0.1</v>
      </c>
      <c r="T48">
        <v>0.5</v>
      </c>
      <c r="V48" t="s">
        <v>4</v>
      </c>
    </row>
    <row r="49" spans="1:22">
      <c r="A49" s="5" t="s">
        <v>3</v>
      </c>
      <c r="B49" s="7">
        <v>39407</v>
      </c>
      <c r="C49" s="5">
        <v>0</v>
      </c>
      <c r="D49" s="5">
        <v>0.1</v>
      </c>
      <c r="E49" s="5">
        <v>0.5</v>
      </c>
      <c r="F49" s="5">
        <f t="shared" si="0"/>
        <v>0.1</v>
      </c>
      <c r="G49" s="5">
        <f t="shared" si="1"/>
        <v>0.5</v>
      </c>
      <c r="H49" s="5"/>
      <c r="I49" s="5">
        <v>7.0000000000000007E-2</v>
      </c>
      <c r="J49" s="5"/>
      <c r="N49" t="s">
        <v>3</v>
      </c>
      <c r="O49" s="9">
        <v>39420</v>
      </c>
      <c r="P49">
        <v>0</v>
      </c>
      <c r="Q49">
        <v>0.1</v>
      </c>
      <c r="S49">
        <v>0.1</v>
      </c>
      <c r="T49">
        <v>0</v>
      </c>
      <c r="V49" t="s">
        <v>4</v>
      </c>
    </row>
    <row r="50" spans="1:22">
      <c r="A50" s="5" t="s">
        <v>3</v>
      </c>
      <c r="B50" s="7">
        <v>39408</v>
      </c>
      <c r="C50" s="5">
        <v>0</v>
      </c>
      <c r="D50" s="5">
        <v>0.1</v>
      </c>
      <c r="E50" s="5"/>
      <c r="F50" s="5">
        <f t="shared" si="0"/>
        <v>0.1</v>
      </c>
      <c r="G50" s="5">
        <f t="shared" si="1"/>
        <v>0</v>
      </c>
      <c r="H50" s="5"/>
      <c r="I50" s="5">
        <v>7.0000000000000007E-2</v>
      </c>
      <c r="J50" s="5"/>
      <c r="N50" t="s">
        <v>3</v>
      </c>
      <c r="O50" s="9">
        <v>39421</v>
      </c>
      <c r="P50">
        <v>0</v>
      </c>
      <c r="Q50">
        <v>0.1</v>
      </c>
      <c r="R50">
        <v>0.5</v>
      </c>
      <c r="S50">
        <v>0.1</v>
      </c>
      <c r="T50">
        <v>0.5</v>
      </c>
      <c r="V50" t="s">
        <v>4</v>
      </c>
    </row>
    <row r="51" spans="1:22">
      <c r="A51" s="5" t="s">
        <v>3</v>
      </c>
      <c r="B51" s="7">
        <v>39409</v>
      </c>
      <c r="C51" s="5">
        <v>0</v>
      </c>
      <c r="D51" s="5">
        <v>0.1</v>
      </c>
      <c r="E51" s="5">
        <v>0.5</v>
      </c>
      <c r="F51" s="5">
        <f t="shared" si="0"/>
        <v>0.1</v>
      </c>
      <c r="G51" s="5">
        <f t="shared" si="1"/>
        <v>0.5</v>
      </c>
      <c r="H51" s="5"/>
      <c r="I51" s="5">
        <v>7.0000000000000007E-2</v>
      </c>
      <c r="J51" s="5"/>
      <c r="N51" t="s">
        <v>3</v>
      </c>
      <c r="O51" s="9">
        <v>39422</v>
      </c>
      <c r="P51">
        <v>0</v>
      </c>
      <c r="Q51">
        <v>0.1</v>
      </c>
      <c r="S51">
        <v>0.1</v>
      </c>
      <c r="T51">
        <v>0</v>
      </c>
      <c r="V51" t="s">
        <v>4</v>
      </c>
    </row>
    <row r="52" spans="1:22">
      <c r="A52" s="5" t="s">
        <v>3</v>
      </c>
      <c r="B52" s="7">
        <v>39410</v>
      </c>
      <c r="C52" s="5">
        <v>0.31</v>
      </c>
      <c r="D52" s="5">
        <v>0</v>
      </c>
      <c r="E52" s="5"/>
      <c r="F52" s="5">
        <f t="shared" si="0"/>
        <v>0.31</v>
      </c>
      <c r="G52" s="5">
        <f t="shared" si="1"/>
        <v>0.31</v>
      </c>
      <c r="H52" s="5"/>
      <c r="I52" s="5">
        <v>7.0000000000000007E-2</v>
      </c>
      <c r="J52" s="5"/>
      <c r="N52" t="s">
        <v>3</v>
      </c>
      <c r="O52" s="9">
        <v>39423</v>
      </c>
      <c r="P52">
        <v>0</v>
      </c>
      <c r="Q52">
        <v>0.1</v>
      </c>
      <c r="R52">
        <v>0.5</v>
      </c>
      <c r="S52">
        <v>0.1</v>
      </c>
      <c r="T52">
        <v>0.5</v>
      </c>
      <c r="V52" t="s">
        <v>4</v>
      </c>
    </row>
    <row r="53" spans="1:22">
      <c r="A53" s="5" t="s">
        <v>3</v>
      </c>
      <c r="B53" s="7">
        <v>39411</v>
      </c>
      <c r="C53" s="5">
        <v>0</v>
      </c>
      <c r="D53" s="5">
        <v>0.1</v>
      </c>
      <c r="E53" s="5"/>
      <c r="F53" s="5">
        <f t="shared" si="0"/>
        <v>0.1</v>
      </c>
      <c r="G53" s="5">
        <f t="shared" si="1"/>
        <v>0</v>
      </c>
      <c r="H53" s="5"/>
      <c r="I53" s="5">
        <v>7.0000000000000007E-2</v>
      </c>
      <c r="J53" s="5"/>
      <c r="N53" t="s">
        <v>3</v>
      </c>
      <c r="O53" s="9">
        <v>39424</v>
      </c>
      <c r="P53">
        <v>0.09</v>
      </c>
      <c r="Q53">
        <v>0.1</v>
      </c>
      <c r="S53">
        <v>0.19</v>
      </c>
      <c r="T53">
        <v>0.09</v>
      </c>
      <c r="V53" t="s">
        <v>4</v>
      </c>
    </row>
    <row r="54" spans="1:22">
      <c r="A54" s="5" t="s">
        <v>3</v>
      </c>
      <c r="B54" s="7">
        <v>39412</v>
      </c>
      <c r="C54" s="5">
        <v>0</v>
      </c>
      <c r="D54" s="5">
        <v>0.1</v>
      </c>
      <c r="E54" s="5">
        <v>0.5</v>
      </c>
      <c r="F54" s="5">
        <f t="shared" si="0"/>
        <v>0.1</v>
      </c>
      <c r="G54" s="5">
        <f t="shared" si="1"/>
        <v>0.5</v>
      </c>
      <c r="H54" s="5"/>
      <c r="I54" s="5">
        <v>7.0000000000000007E-2</v>
      </c>
      <c r="J54" s="5"/>
      <c r="N54" t="s">
        <v>3</v>
      </c>
      <c r="O54" s="9">
        <v>39425</v>
      </c>
      <c r="P54">
        <v>0.01</v>
      </c>
      <c r="Q54">
        <v>0.1</v>
      </c>
      <c r="S54">
        <v>0.11</v>
      </c>
      <c r="T54">
        <v>0.01</v>
      </c>
      <c r="V54" t="s">
        <v>4</v>
      </c>
    </row>
    <row r="55" spans="1:22">
      <c r="A55" s="5" t="s">
        <v>3</v>
      </c>
      <c r="B55" s="7">
        <v>39413</v>
      </c>
      <c r="C55" s="5">
        <v>0</v>
      </c>
      <c r="D55" s="5">
        <v>0.1</v>
      </c>
      <c r="E55" s="5"/>
      <c r="F55" s="5">
        <f t="shared" si="0"/>
        <v>0.1</v>
      </c>
      <c r="G55" s="5">
        <f t="shared" si="1"/>
        <v>0</v>
      </c>
      <c r="H55" s="5"/>
      <c r="I55" s="5">
        <v>0.08</v>
      </c>
      <c r="J55" s="5"/>
      <c r="N55" t="s">
        <v>3</v>
      </c>
      <c r="O55" s="9">
        <v>39426</v>
      </c>
      <c r="P55">
        <v>0.12</v>
      </c>
      <c r="Q55">
        <v>0.1</v>
      </c>
      <c r="R55">
        <v>0.5</v>
      </c>
      <c r="S55">
        <v>0.22</v>
      </c>
      <c r="T55">
        <v>0.62</v>
      </c>
      <c r="V55" t="s">
        <v>4</v>
      </c>
    </row>
    <row r="56" spans="1:22">
      <c r="A56" s="5" t="s">
        <v>3</v>
      </c>
      <c r="B56" s="7">
        <v>39414</v>
      </c>
      <c r="C56" s="5">
        <v>0.04</v>
      </c>
      <c r="D56" s="5">
        <v>0.1</v>
      </c>
      <c r="E56" s="5">
        <v>0.5</v>
      </c>
      <c r="F56" s="5">
        <f t="shared" si="0"/>
        <v>0.14000000000000001</v>
      </c>
      <c r="G56" s="5">
        <f t="shared" si="1"/>
        <v>0.54</v>
      </c>
      <c r="H56" s="5"/>
      <c r="I56" s="5">
        <v>7.0000000000000007E-2</v>
      </c>
      <c r="J56" s="5"/>
      <c r="N56" t="s">
        <v>3</v>
      </c>
      <c r="O56" s="9">
        <v>39427</v>
      </c>
      <c r="P56">
        <v>0.02</v>
      </c>
      <c r="Q56">
        <v>0.1</v>
      </c>
      <c r="S56">
        <v>0.12000000000000001</v>
      </c>
      <c r="T56">
        <v>0.02</v>
      </c>
      <c r="V56" t="s">
        <v>4</v>
      </c>
    </row>
    <row r="57" spans="1:22">
      <c r="A57" s="5" t="s">
        <v>3</v>
      </c>
      <c r="B57" s="7">
        <v>39415</v>
      </c>
      <c r="C57" s="5">
        <v>0</v>
      </c>
      <c r="D57" s="5">
        <v>0.1</v>
      </c>
      <c r="E57" s="5"/>
      <c r="F57" s="5">
        <f t="shared" si="0"/>
        <v>0.1</v>
      </c>
      <c r="G57" s="5">
        <f t="shared" si="1"/>
        <v>0</v>
      </c>
      <c r="H57" s="5"/>
      <c r="I57" s="5">
        <v>0.09</v>
      </c>
      <c r="J57" s="5"/>
      <c r="N57" t="s">
        <v>3</v>
      </c>
      <c r="O57" s="9">
        <v>39428</v>
      </c>
      <c r="P57">
        <v>0.01</v>
      </c>
      <c r="Q57">
        <v>0.1</v>
      </c>
      <c r="R57">
        <v>0.5</v>
      </c>
      <c r="S57">
        <v>0.11</v>
      </c>
      <c r="T57">
        <v>0.51</v>
      </c>
      <c r="V57" t="s">
        <v>4</v>
      </c>
    </row>
    <row r="58" spans="1:22">
      <c r="A58" s="5" t="s">
        <v>3</v>
      </c>
      <c r="B58" s="7">
        <v>39416</v>
      </c>
      <c r="C58" s="5">
        <v>0</v>
      </c>
      <c r="D58" s="5">
        <v>0.1</v>
      </c>
      <c r="E58" s="5">
        <v>0.5</v>
      </c>
      <c r="F58" s="5">
        <f t="shared" si="0"/>
        <v>0.1</v>
      </c>
      <c r="G58" s="5">
        <f t="shared" si="1"/>
        <v>0.5</v>
      </c>
      <c r="H58" s="5"/>
      <c r="I58" s="5">
        <v>7.0000000000000007E-2</v>
      </c>
      <c r="J58" s="5"/>
      <c r="N58" t="s">
        <v>3</v>
      </c>
      <c r="O58" s="9">
        <v>39429</v>
      </c>
      <c r="P58">
        <v>0.05</v>
      </c>
      <c r="Q58">
        <v>0.1</v>
      </c>
      <c r="S58">
        <v>0.15000000000000002</v>
      </c>
      <c r="T58">
        <v>0.05</v>
      </c>
      <c r="V58" t="s">
        <v>4</v>
      </c>
    </row>
    <row r="59" spans="1:22">
      <c r="A59" s="5" t="s">
        <v>3</v>
      </c>
      <c r="B59" s="7">
        <v>39417</v>
      </c>
      <c r="C59" s="5">
        <v>0</v>
      </c>
      <c r="D59" s="5">
        <v>0.1</v>
      </c>
      <c r="E59" s="5"/>
      <c r="F59" s="5">
        <f t="shared" si="0"/>
        <v>0.1</v>
      </c>
      <c r="G59" s="5">
        <f t="shared" si="1"/>
        <v>0</v>
      </c>
      <c r="H59" s="5"/>
      <c r="I59" s="5">
        <v>0.09</v>
      </c>
      <c r="J59" s="5"/>
      <c r="N59" t="s">
        <v>3</v>
      </c>
      <c r="O59" s="9">
        <v>39430</v>
      </c>
      <c r="P59">
        <v>0.02</v>
      </c>
      <c r="Q59">
        <v>0.1</v>
      </c>
      <c r="R59">
        <v>0.5</v>
      </c>
      <c r="S59">
        <v>0.12000000000000001</v>
      </c>
      <c r="T59">
        <v>0.52</v>
      </c>
      <c r="V59" t="s">
        <v>4</v>
      </c>
    </row>
    <row r="60" spans="1:22">
      <c r="A60" s="5" t="s">
        <v>3</v>
      </c>
      <c r="B60" s="7">
        <v>39418</v>
      </c>
      <c r="C60" s="5">
        <v>0</v>
      </c>
      <c r="D60" s="5">
        <v>0.1</v>
      </c>
      <c r="E60" s="5"/>
      <c r="F60" s="5">
        <f t="shared" si="0"/>
        <v>0.1</v>
      </c>
      <c r="G60" s="5">
        <f t="shared" si="1"/>
        <v>0</v>
      </c>
      <c r="H60" s="5"/>
      <c r="I60" s="5">
        <v>0.08</v>
      </c>
      <c r="J60" s="5"/>
      <c r="N60" t="s">
        <v>3</v>
      </c>
      <c r="O60" s="9">
        <v>39431</v>
      </c>
      <c r="P60">
        <v>0.02</v>
      </c>
      <c r="Q60">
        <v>0.1</v>
      </c>
      <c r="S60">
        <v>0.12000000000000001</v>
      </c>
      <c r="T60">
        <v>0.02</v>
      </c>
      <c r="V60" t="s">
        <v>4</v>
      </c>
    </row>
    <row r="61" spans="1:22">
      <c r="A61" s="5" t="s">
        <v>3</v>
      </c>
      <c r="B61" s="7">
        <v>39419</v>
      </c>
      <c r="C61" s="5">
        <v>0</v>
      </c>
      <c r="D61" s="5">
        <v>0.1</v>
      </c>
      <c r="E61" s="5">
        <v>0.5</v>
      </c>
      <c r="F61" s="5">
        <f t="shared" si="0"/>
        <v>0.1</v>
      </c>
      <c r="G61" s="5">
        <f t="shared" si="1"/>
        <v>0.5</v>
      </c>
      <c r="H61" s="5"/>
      <c r="I61" s="5">
        <v>0.08</v>
      </c>
      <c r="J61" s="5"/>
      <c r="N61" t="s">
        <v>3</v>
      </c>
      <c r="O61" s="9">
        <v>39432</v>
      </c>
      <c r="P61">
        <v>0.01</v>
      </c>
      <c r="Q61">
        <v>0.1</v>
      </c>
      <c r="S61">
        <v>0.11</v>
      </c>
      <c r="T61">
        <v>0.01</v>
      </c>
      <c r="V61" t="s">
        <v>4</v>
      </c>
    </row>
    <row r="62" spans="1:22">
      <c r="A62" s="5" t="s">
        <v>3</v>
      </c>
      <c r="B62" s="7">
        <v>39420</v>
      </c>
      <c r="C62" s="5">
        <v>0</v>
      </c>
      <c r="D62" s="5">
        <v>0.1</v>
      </c>
      <c r="E62" s="5"/>
      <c r="F62" s="5">
        <f t="shared" si="0"/>
        <v>0.1</v>
      </c>
      <c r="G62" s="5">
        <f t="shared" si="1"/>
        <v>0</v>
      </c>
      <c r="H62" s="5"/>
      <c r="I62" s="5">
        <v>0.08</v>
      </c>
      <c r="J62" s="5"/>
      <c r="N62" t="s">
        <v>3</v>
      </c>
      <c r="O62" s="9">
        <v>39433</v>
      </c>
      <c r="P62">
        <v>0</v>
      </c>
      <c r="Q62">
        <v>0.1</v>
      </c>
      <c r="R62">
        <v>0.5</v>
      </c>
      <c r="S62">
        <v>0.1</v>
      </c>
      <c r="T62">
        <v>0.5</v>
      </c>
      <c r="V62" t="s">
        <v>4</v>
      </c>
    </row>
    <row r="63" spans="1:22">
      <c r="A63" s="5" t="s">
        <v>3</v>
      </c>
      <c r="B63" s="7">
        <v>39421</v>
      </c>
      <c r="C63" s="5">
        <v>0</v>
      </c>
      <c r="D63" s="5">
        <v>0.1</v>
      </c>
      <c r="E63" s="5">
        <v>0.5</v>
      </c>
      <c r="F63" s="5">
        <f t="shared" si="0"/>
        <v>0.1</v>
      </c>
      <c r="G63" s="5">
        <f t="shared" si="1"/>
        <v>0.5</v>
      </c>
      <c r="H63" s="5"/>
      <c r="I63" s="5">
        <v>0.08</v>
      </c>
      <c r="J63" s="5"/>
      <c r="N63" t="s">
        <v>3</v>
      </c>
      <c r="O63" s="9">
        <v>39434</v>
      </c>
      <c r="P63">
        <v>0</v>
      </c>
      <c r="Q63">
        <v>0.1</v>
      </c>
      <c r="S63">
        <v>0.1</v>
      </c>
      <c r="T63">
        <v>0</v>
      </c>
      <c r="V63" t="s">
        <v>4</v>
      </c>
    </row>
    <row r="64" spans="1:22">
      <c r="A64" s="5" t="s">
        <v>3</v>
      </c>
      <c r="B64" s="7">
        <v>39422</v>
      </c>
      <c r="C64" s="5">
        <v>0</v>
      </c>
      <c r="D64" s="5">
        <v>0.1</v>
      </c>
      <c r="E64" s="5"/>
      <c r="F64" s="5">
        <f t="shared" si="0"/>
        <v>0.1</v>
      </c>
      <c r="G64" s="5">
        <f t="shared" si="1"/>
        <v>0</v>
      </c>
      <c r="H64" s="5"/>
      <c r="I64" s="5">
        <v>0.08</v>
      </c>
      <c r="J64" s="5"/>
      <c r="N64" t="s">
        <v>3</v>
      </c>
      <c r="O64" s="9">
        <v>39435</v>
      </c>
      <c r="P64">
        <v>0</v>
      </c>
      <c r="Q64">
        <v>0.1</v>
      </c>
      <c r="R64">
        <v>0.5</v>
      </c>
      <c r="S64">
        <v>0.1</v>
      </c>
      <c r="T64">
        <v>0.5</v>
      </c>
      <c r="V64" t="s">
        <v>4</v>
      </c>
    </row>
    <row r="65" spans="1:22">
      <c r="A65" s="5" t="s">
        <v>3</v>
      </c>
      <c r="B65" s="7">
        <v>39423</v>
      </c>
      <c r="C65" s="5">
        <v>0</v>
      </c>
      <c r="D65" s="5">
        <v>0.1</v>
      </c>
      <c r="E65" s="5">
        <v>0.5</v>
      </c>
      <c r="F65" s="5">
        <f t="shared" si="0"/>
        <v>0.1</v>
      </c>
      <c r="G65" s="5">
        <f t="shared" si="1"/>
        <v>0.5</v>
      </c>
      <c r="H65" s="5"/>
      <c r="I65" s="5">
        <v>0.08</v>
      </c>
      <c r="J65" s="5"/>
      <c r="N65" t="s">
        <v>3</v>
      </c>
      <c r="O65" s="9">
        <v>39436</v>
      </c>
      <c r="P65">
        <v>0.16</v>
      </c>
      <c r="Q65">
        <v>0.1</v>
      </c>
      <c r="S65">
        <v>0.26</v>
      </c>
      <c r="T65">
        <v>0.16</v>
      </c>
      <c r="V65" t="s">
        <v>4</v>
      </c>
    </row>
    <row r="66" spans="1:22">
      <c r="A66" s="5" t="s">
        <v>3</v>
      </c>
      <c r="B66" s="7">
        <v>39424</v>
      </c>
      <c r="C66" s="5">
        <v>0.09</v>
      </c>
      <c r="D66" s="5">
        <v>0.1</v>
      </c>
      <c r="E66" s="5"/>
      <c r="F66" s="5">
        <f t="shared" si="0"/>
        <v>0.19</v>
      </c>
      <c r="G66" s="5">
        <f t="shared" si="1"/>
        <v>0.09</v>
      </c>
      <c r="H66" s="5"/>
      <c r="I66" s="5">
        <v>0.08</v>
      </c>
      <c r="J66" s="5"/>
      <c r="P66" s="1">
        <f t="shared" ref="P66:R66" si="2">SUM(P2:P65)</f>
        <v>7.4199999999999982</v>
      </c>
      <c r="Q66" s="1">
        <f t="shared" si="2"/>
        <v>5.6999999999999957</v>
      </c>
      <c r="R66" s="1">
        <f t="shared" si="2"/>
        <v>13.5</v>
      </c>
      <c r="S66" s="1">
        <f>SUM(S2:S65)</f>
        <v>13.119999999999987</v>
      </c>
      <c r="T66">
        <f>SUM(T2:T65)</f>
        <v>20.920000000000005</v>
      </c>
    </row>
    <row r="67" spans="1:22">
      <c r="A67" s="5" t="s">
        <v>3</v>
      </c>
      <c r="B67" s="7">
        <v>39425</v>
      </c>
      <c r="C67" s="5">
        <v>0.01</v>
      </c>
      <c r="D67" s="5">
        <v>0.1</v>
      </c>
      <c r="E67" s="5"/>
      <c r="F67" s="5">
        <f t="shared" ref="F67:F77" si="3">SUM(C67+D67)</f>
        <v>0.11</v>
      </c>
      <c r="G67" s="5">
        <f t="shared" ref="G67:G78" si="4">SUM(C67+E67)</f>
        <v>0.01</v>
      </c>
      <c r="H67" s="5"/>
      <c r="I67" s="5">
        <v>0.08</v>
      </c>
      <c r="J67" s="5"/>
      <c r="P67">
        <f>(P66*2.54)*2410</f>
        <v>45420.787999999986</v>
      </c>
      <c r="S67">
        <f>(S66*2.54)*2410</f>
        <v>80312.767999999924</v>
      </c>
      <c r="T67">
        <f>(T66*2.54)*2410</f>
        <v>128059.68800000004</v>
      </c>
    </row>
    <row r="68" spans="1:22">
      <c r="A68" s="5" t="s">
        <v>3</v>
      </c>
      <c r="B68" s="7">
        <v>39426</v>
      </c>
      <c r="C68" s="5">
        <v>0.12</v>
      </c>
      <c r="D68" s="5">
        <v>0.1</v>
      </c>
      <c r="E68" s="5">
        <v>0.5</v>
      </c>
      <c r="F68" s="5">
        <f t="shared" si="3"/>
        <v>0.22</v>
      </c>
      <c r="G68" s="5">
        <f t="shared" si="4"/>
        <v>0.62</v>
      </c>
      <c r="H68" s="5"/>
      <c r="I68" s="5">
        <v>0.08</v>
      </c>
      <c r="J68" s="5"/>
      <c r="S68">
        <f>S66*25.4</f>
        <v>333.24799999999965</v>
      </c>
      <c r="T68">
        <f>T66*25.4</f>
        <v>531.36800000000005</v>
      </c>
    </row>
    <row r="69" spans="1:22">
      <c r="A69" s="5" t="s">
        <v>3</v>
      </c>
      <c r="B69" s="7">
        <v>39427</v>
      </c>
      <c r="C69" s="5">
        <v>0.02</v>
      </c>
      <c r="D69" s="5">
        <v>0.1</v>
      </c>
      <c r="E69" s="5"/>
      <c r="F69" s="5">
        <f t="shared" si="3"/>
        <v>0.12000000000000001</v>
      </c>
      <c r="G69" s="5">
        <f t="shared" si="4"/>
        <v>0.02</v>
      </c>
      <c r="H69" s="5"/>
      <c r="I69" s="5">
        <v>0.08</v>
      </c>
      <c r="J69" s="5"/>
    </row>
    <row r="70" spans="1:22">
      <c r="A70" s="5" t="s">
        <v>3</v>
      </c>
      <c r="B70" s="7">
        <v>39428</v>
      </c>
      <c r="C70" s="5">
        <v>0.01</v>
      </c>
      <c r="D70" s="5">
        <v>0.1</v>
      </c>
      <c r="E70" s="5">
        <v>0.5</v>
      </c>
      <c r="F70" s="5">
        <f t="shared" si="3"/>
        <v>0.11</v>
      </c>
      <c r="G70" s="5">
        <f t="shared" si="4"/>
        <v>0.51</v>
      </c>
      <c r="H70" s="5"/>
      <c r="I70" s="5">
        <v>0.08</v>
      </c>
      <c r="J70" s="5"/>
    </row>
    <row r="71" spans="1:22">
      <c r="A71" s="5" t="s">
        <v>3</v>
      </c>
      <c r="B71" s="7">
        <v>39429</v>
      </c>
      <c r="C71" s="5">
        <v>0.05</v>
      </c>
      <c r="D71" s="5">
        <v>0.1</v>
      </c>
      <c r="E71" s="5"/>
      <c r="F71" s="5">
        <f t="shared" si="3"/>
        <v>0.15000000000000002</v>
      </c>
      <c r="G71" s="5">
        <f t="shared" si="4"/>
        <v>0.05</v>
      </c>
      <c r="H71" s="5"/>
      <c r="I71" s="5">
        <v>0.08</v>
      </c>
      <c r="J71" s="5"/>
    </row>
    <row r="72" spans="1:22">
      <c r="A72" s="5" t="s">
        <v>3</v>
      </c>
      <c r="B72" s="7">
        <v>39430</v>
      </c>
      <c r="C72" s="5">
        <v>0.02</v>
      </c>
      <c r="D72" s="5">
        <v>0.1</v>
      </c>
      <c r="E72" s="5">
        <v>0.5</v>
      </c>
      <c r="F72" s="5">
        <f t="shared" si="3"/>
        <v>0.12000000000000001</v>
      </c>
      <c r="G72" s="5">
        <f t="shared" si="4"/>
        <v>0.52</v>
      </c>
      <c r="H72" s="5"/>
      <c r="I72" s="5">
        <v>0.08</v>
      </c>
      <c r="J72" s="5"/>
    </row>
    <row r="73" spans="1:22">
      <c r="A73" s="5" t="s">
        <v>3</v>
      </c>
      <c r="B73" s="7">
        <v>39431</v>
      </c>
      <c r="C73" s="5">
        <v>0.02</v>
      </c>
      <c r="D73" s="5">
        <v>0.1</v>
      </c>
      <c r="E73" s="5"/>
      <c r="F73" s="5">
        <f t="shared" si="3"/>
        <v>0.12000000000000001</v>
      </c>
      <c r="G73" s="5">
        <f t="shared" si="4"/>
        <v>0.02</v>
      </c>
      <c r="H73" s="5"/>
      <c r="I73" s="5">
        <v>0.08</v>
      </c>
      <c r="J73" s="5"/>
    </row>
    <row r="74" spans="1:22">
      <c r="A74" s="5" t="s">
        <v>3</v>
      </c>
      <c r="B74" s="7">
        <v>39432</v>
      </c>
      <c r="C74" s="5">
        <v>0.01</v>
      </c>
      <c r="D74" s="5">
        <v>0.1</v>
      </c>
      <c r="E74" s="5"/>
      <c r="F74" s="5">
        <f t="shared" si="3"/>
        <v>0.11</v>
      </c>
      <c r="G74" s="5">
        <f t="shared" si="4"/>
        <v>0.01</v>
      </c>
      <c r="H74" s="5"/>
      <c r="I74" s="5">
        <v>0.08</v>
      </c>
      <c r="J74" s="5"/>
    </row>
    <row r="75" spans="1:22">
      <c r="A75" s="5" t="s">
        <v>3</v>
      </c>
      <c r="B75" s="7">
        <v>39433</v>
      </c>
      <c r="C75" s="5">
        <v>0</v>
      </c>
      <c r="D75" s="5">
        <v>0.1</v>
      </c>
      <c r="E75" s="5">
        <v>0.5</v>
      </c>
      <c r="F75" s="5">
        <f t="shared" si="3"/>
        <v>0.1</v>
      </c>
      <c r="G75" s="5">
        <f t="shared" si="4"/>
        <v>0.5</v>
      </c>
      <c r="H75" s="5"/>
      <c r="I75" s="5">
        <v>0.08</v>
      </c>
      <c r="J75" s="5"/>
    </row>
    <row r="76" spans="1:22">
      <c r="A76" s="5" t="s">
        <v>3</v>
      </c>
      <c r="B76" s="7">
        <v>39434</v>
      </c>
      <c r="C76" s="5">
        <v>0</v>
      </c>
      <c r="D76" s="5">
        <v>0.1</v>
      </c>
      <c r="E76" s="5"/>
      <c r="F76" s="5">
        <f t="shared" si="3"/>
        <v>0.1</v>
      </c>
      <c r="G76" s="5">
        <f t="shared" si="4"/>
        <v>0</v>
      </c>
      <c r="H76" s="5"/>
      <c r="I76" s="5">
        <v>0.08</v>
      </c>
      <c r="J76" s="5"/>
    </row>
    <row r="77" spans="1:22">
      <c r="A77" s="5" t="s">
        <v>3</v>
      </c>
      <c r="B77" s="7">
        <v>39435</v>
      </c>
      <c r="C77" s="5">
        <v>0</v>
      </c>
      <c r="D77" s="5">
        <v>0.1</v>
      </c>
      <c r="E77" s="5">
        <v>0.5</v>
      </c>
      <c r="F77" s="5">
        <f t="shared" si="3"/>
        <v>0.1</v>
      </c>
      <c r="G77" s="5">
        <f t="shared" si="4"/>
        <v>0.5</v>
      </c>
      <c r="H77" s="5"/>
      <c r="I77" s="5">
        <v>0.08</v>
      </c>
      <c r="J77" s="5"/>
    </row>
    <row r="78" spans="1:22">
      <c r="A78" s="5" t="s">
        <v>3</v>
      </c>
      <c r="B78" s="7">
        <v>39436</v>
      </c>
      <c r="C78" s="5">
        <v>0.16</v>
      </c>
      <c r="D78" s="5">
        <v>0.1</v>
      </c>
      <c r="E78" s="5"/>
      <c r="F78" s="5">
        <f>SUM(C78+D78)</f>
        <v>0.26</v>
      </c>
      <c r="G78" s="5">
        <f t="shared" si="4"/>
        <v>0.16</v>
      </c>
      <c r="H78" s="5"/>
      <c r="I78" s="5">
        <v>0.08</v>
      </c>
      <c r="J78" s="5"/>
    </row>
    <row r="79" spans="1:22">
      <c r="A79" s="5"/>
      <c r="B79" s="5"/>
      <c r="C79" s="5">
        <f>SUM(C2:C78)</f>
        <v>8.2499999999999982</v>
      </c>
      <c r="D79" s="5">
        <f>SUM(D2:D78)</f>
        <v>6.9999999999999911</v>
      </c>
      <c r="E79" s="5">
        <f>SUM(E2:E78)</f>
        <v>16.5</v>
      </c>
      <c r="F79" s="5">
        <f>SUM(F2:F78)</f>
        <v>15.249999999999988</v>
      </c>
      <c r="G79" s="5">
        <f>SUM(G2:G78)</f>
        <v>24.750000000000004</v>
      </c>
      <c r="H79" s="5"/>
      <c r="I79" s="5">
        <f>SUM(I2:I78)</f>
        <v>7.0300000000000047</v>
      </c>
      <c r="J79" s="5"/>
    </row>
    <row r="80" spans="1:22">
      <c r="A80" s="5"/>
      <c r="B80" s="5"/>
      <c r="C80" s="5">
        <f>C79*25.4</f>
        <v>209.54999999999995</v>
      </c>
      <c r="D80" s="5">
        <f>D79*25.4</f>
        <v>177.79999999999976</v>
      </c>
      <c r="E80" s="5">
        <f>E79*25.4</f>
        <v>419.09999999999997</v>
      </c>
      <c r="F80" s="8">
        <f>(F79*2.54)*2410</f>
        <v>93351.349999999933</v>
      </c>
      <c r="G80" s="8">
        <f>(G79*2.54)*2410</f>
        <v>151504.65000000002</v>
      </c>
      <c r="H80" s="5"/>
      <c r="I80" s="5"/>
      <c r="J80" s="5"/>
    </row>
    <row r="81" spans="2:9">
      <c r="F81">
        <f>F79*25.4</f>
        <v>387.34999999999968</v>
      </c>
      <c r="G81">
        <f>G79*25.4</f>
        <v>628.65000000000009</v>
      </c>
      <c r="H81" s="1">
        <f t="shared" ref="H81:I81" si="5">H79*25.4</f>
        <v>0</v>
      </c>
      <c r="I81" s="1">
        <f t="shared" si="5"/>
        <v>178.5620000000001</v>
      </c>
    </row>
    <row r="84" spans="2:9">
      <c r="D84" s="5"/>
    </row>
    <row r="86" spans="2:9">
      <c r="B86">
        <f>B78-B2</f>
        <v>76</v>
      </c>
    </row>
    <row r="93" spans="2:9">
      <c r="D93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4"/>
  <sheetViews>
    <sheetView topLeftCell="A40" workbookViewId="0">
      <selection activeCell="E62" sqref="E62"/>
    </sheetView>
  </sheetViews>
  <sheetFormatPr defaultRowHeight="15"/>
  <cols>
    <col min="2" max="2" width="9.7109375" bestFit="1" customWidth="1"/>
    <col min="3" max="3" width="21.5703125" customWidth="1"/>
    <col min="4" max="4" width="17.85546875" customWidth="1"/>
    <col min="5" max="5" width="17.7109375" customWidth="1"/>
    <col min="6" max="6" width="28.85546875" customWidth="1"/>
    <col min="7" max="7" width="23.140625" customWidth="1"/>
  </cols>
  <sheetData>
    <row r="1" spans="1:9">
      <c r="A1" s="5" t="s">
        <v>0</v>
      </c>
      <c r="B1" s="5" t="s">
        <v>1</v>
      </c>
      <c r="C1" s="6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/>
      <c r="I1" s="5" t="s">
        <v>2</v>
      </c>
    </row>
    <row r="2" spans="1:9">
      <c r="A2" s="1" t="s">
        <v>3</v>
      </c>
      <c r="B2" s="2">
        <v>39437</v>
      </c>
      <c r="C2" s="1">
        <v>0</v>
      </c>
      <c r="D2" s="1">
        <v>0.1</v>
      </c>
      <c r="E2" s="1">
        <v>0.5</v>
      </c>
      <c r="F2">
        <f>C2+D2</f>
        <v>0.1</v>
      </c>
      <c r="G2">
        <f>C2+E2</f>
        <v>0.5</v>
      </c>
      <c r="I2" s="1">
        <v>7.0000000000000007E-2</v>
      </c>
    </row>
    <row r="3" spans="1:9">
      <c r="A3" s="1" t="s">
        <v>3</v>
      </c>
      <c r="B3" s="2">
        <v>39438</v>
      </c>
      <c r="C3" s="1">
        <v>0</v>
      </c>
      <c r="D3" s="1">
        <v>0.1</v>
      </c>
      <c r="E3" s="1"/>
      <c r="F3" s="1">
        <f t="shared" ref="F3:F58" si="0">C3+D3</f>
        <v>0.1</v>
      </c>
      <c r="G3" s="1">
        <f t="shared" ref="G3:G58" si="1">C3+E3</f>
        <v>0</v>
      </c>
      <c r="I3" s="1">
        <v>7.0000000000000007E-2</v>
      </c>
    </row>
    <row r="4" spans="1:9">
      <c r="A4" s="1" t="s">
        <v>3</v>
      </c>
      <c r="B4" s="2">
        <v>39439</v>
      </c>
      <c r="C4" s="1">
        <v>0.04</v>
      </c>
      <c r="D4" s="1">
        <v>0.1</v>
      </c>
      <c r="E4" s="1"/>
      <c r="F4" s="1">
        <f t="shared" si="0"/>
        <v>0.14000000000000001</v>
      </c>
      <c r="G4" s="1">
        <f t="shared" si="1"/>
        <v>0.04</v>
      </c>
      <c r="I4" s="1">
        <v>7.0000000000000007E-2</v>
      </c>
    </row>
    <row r="5" spans="1:9">
      <c r="A5" s="1" t="s">
        <v>3</v>
      </c>
      <c r="B5" s="2">
        <v>39440</v>
      </c>
      <c r="C5" s="1">
        <v>0.02</v>
      </c>
      <c r="D5" s="1">
        <v>0.1</v>
      </c>
      <c r="E5" s="1">
        <v>0.5</v>
      </c>
      <c r="F5" s="1">
        <f t="shared" si="0"/>
        <v>0.12000000000000001</v>
      </c>
      <c r="G5" s="1">
        <f t="shared" si="1"/>
        <v>0.52</v>
      </c>
      <c r="I5" s="1">
        <v>7.0000000000000007E-2</v>
      </c>
    </row>
    <row r="6" spans="1:9">
      <c r="A6" s="1" t="s">
        <v>3</v>
      </c>
      <c r="B6" s="2">
        <v>39441</v>
      </c>
      <c r="C6" s="1">
        <v>0.1</v>
      </c>
      <c r="D6" s="1">
        <v>0.1</v>
      </c>
      <c r="E6" s="1"/>
      <c r="F6" s="1">
        <f t="shared" si="0"/>
        <v>0.2</v>
      </c>
      <c r="G6" s="1">
        <f t="shared" si="1"/>
        <v>0.1</v>
      </c>
      <c r="I6" s="1">
        <v>7.0000000000000007E-2</v>
      </c>
    </row>
    <row r="7" spans="1:9">
      <c r="A7" s="1" t="s">
        <v>3</v>
      </c>
      <c r="B7" s="2">
        <v>39442</v>
      </c>
      <c r="C7" s="1">
        <v>0</v>
      </c>
      <c r="D7" s="1">
        <v>0.1</v>
      </c>
      <c r="E7" s="1">
        <v>0.5</v>
      </c>
      <c r="F7" s="1">
        <f t="shared" si="0"/>
        <v>0.1</v>
      </c>
      <c r="G7" s="1">
        <f t="shared" si="1"/>
        <v>0.5</v>
      </c>
      <c r="I7" s="1">
        <v>7.0000000000000007E-2</v>
      </c>
    </row>
    <row r="8" spans="1:9">
      <c r="A8" s="1" t="s">
        <v>3</v>
      </c>
      <c r="B8" s="2">
        <v>39443</v>
      </c>
      <c r="C8" s="1">
        <v>0.01</v>
      </c>
      <c r="D8" s="1">
        <v>0.1</v>
      </c>
      <c r="E8" s="1"/>
      <c r="F8" s="1">
        <f t="shared" si="0"/>
        <v>0.11</v>
      </c>
      <c r="G8" s="1">
        <f t="shared" si="1"/>
        <v>0.01</v>
      </c>
      <c r="I8" s="1">
        <v>7.0000000000000007E-2</v>
      </c>
    </row>
    <row r="9" spans="1:9">
      <c r="A9" s="1" t="s">
        <v>3</v>
      </c>
      <c r="B9" s="2">
        <v>39444</v>
      </c>
      <c r="C9" s="1">
        <v>0</v>
      </c>
      <c r="D9" s="1">
        <v>0.1</v>
      </c>
      <c r="E9" s="1">
        <v>0.5</v>
      </c>
      <c r="F9" s="1">
        <f t="shared" si="0"/>
        <v>0.1</v>
      </c>
      <c r="G9" s="1">
        <f t="shared" si="1"/>
        <v>0.5</v>
      </c>
      <c r="I9" s="1">
        <v>0.08</v>
      </c>
    </row>
    <row r="10" spans="1:9">
      <c r="A10" s="1" t="s">
        <v>3</v>
      </c>
      <c r="B10" s="2">
        <v>39445</v>
      </c>
      <c r="C10" s="1">
        <v>0.01</v>
      </c>
      <c r="D10" s="1">
        <v>0.1</v>
      </c>
      <c r="E10" s="1"/>
      <c r="F10" s="1">
        <f t="shared" si="0"/>
        <v>0.11</v>
      </c>
      <c r="G10" s="1">
        <f t="shared" si="1"/>
        <v>0.01</v>
      </c>
      <c r="I10" s="1">
        <v>0.08</v>
      </c>
    </row>
    <row r="11" spans="1:9">
      <c r="A11" s="1" t="s">
        <v>3</v>
      </c>
      <c r="B11" s="2">
        <v>39446</v>
      </c>
      <c r="C11" s="1">
        <v>0</v>
      </c>
      <c r="D11" s="1">
        <v>0.1</v>
      </c>
      <c r="E11" s="1"/>
      <c r="F11" s="1">
        <f t="shared" si="0"/>
        <v>0.1</v>
      </c>
      <c r="G11" s="1">
        <f t="shared" si="1"/>
        <v>0</v>
      </c>
      <c r="I11" s="1">
        <v>0.08</v>
      </c>
    </row>
    <row r="12" spans="1:9">
      <c r="A12" s="1" t="s">
        <v>3</v>
      </c>
      <c r="B12" s="2">
        <v>39447</v>
      </c>
      <c r="C12" s="1">
        <v>0</v>
      </c>
      <c r="D12" s="1">
        <v>0.1</v>
      </c>
      <c r="E12" s="1">
        <v>0.5</v>
      </c>
      <c r="F12" s="1">
        <f t="shared" si="0"/>
        <v>0.1</v>
      </c>
      <c r="G12" s="1">
        <f t="shared" si="1"/>
        <v>0.5</v>
      </c>
      <c r="I12" s="1">
        <v>0.08</v>
      </c>
    </row>
    <row r="13" spans="1:9">
      <c r="A13" s="1" t="s">
        <v>3</v>
      </c>
      <c r="B13" s="2">
        <v>39448</v>
      </c>
      <c r="C13" s="1">
        <v>0</v>
      </c>
      <c r="D13" s="1">
        <v>0.1</v>
      </c>
      <c r="E13" s="1"/>
      <c r="F13" s="1">
        <f t="shared" si="0"/>
        <v>0.1</v>
      </c>
      <c r="G13" s="1">
        <f t="shared" si="1"/>
        <v>0</v>
      </c>
      <c r="I13" s="1">
        <v>7.0000000000000007E-2</v>
      </c>
    </row>
    <row r="14" spans="1:9">
      <c r="A14" s="1" t="s">
        <v>3</v>
      </c>
      <c r="B14" s="2">
        <v>39449</v>
      </c>
      <c r="C14" s="1">
        <v>0</v>
      </c>
      <c r="D14" s="1">
        <v>0.1</v>
      </c>
      <c r="E14" s="1">
        <v>0.5</v>
      </c>
      <c r="F14" s="1">
        <f t="shared" si="0"/>
        <v>0.1</v>
      </c>
      <c r="G14" s="1">
        <f t="shared" si="1"/>
        <v>0.5</v>
      </c>
      <c r="I14" s="1">
        <v>0.05</v>
      </c>
    </row>
    <row r="15" spans="1:9">
      <c r="A15" s="1" t="s">
        <v>3</v>
      </c>
      <c r="B15" s="2">
        <v>39450</v>
      </c>
      <c r="C15" s="1">
        <v>0</v>
      </c>
      <c r="D15" s="1">
        <v>0.1</v>
      </c>
      <c r="E15" s="1"/>
      <c r="F15" s="1">
        <f t="shared" si="0"/>
        <v>0.1</v>
      </c>
      <c r="G15" s="1">
        <f t="shared" si="1"/>
        <v>0</v>
      </c>
      <c r="I15" s="1">
        <v>0.05</v>
      </c>
    </row>
    <row r="16" spans="1:9">
      <c r="A16" s="1" t="s">
        <v>3</v>
      </c>
      <c r="B16" s="2">
        <v>39451</v>
      </c>
      <c r="C16" s="1">
        <v>0.01</v>
      </c>
      <c r="D16" s="1">
        <v>0.1</v>
      </c>
      <c r="E16" s="1">
        <v>0.5</v>
      </c>
      <c r="F16" s="1">
        <f t="shared" si="0"/>
        <v>0.11</v>
      </c>
      <c r="G16" s="1">
        <f t="shared" si="1"/>
        <v>0.51</v>
      </c>
      <c r="I16" s="1">
        <v>0.05</v>
      </c>
    </row>
    <row r="17" spans="1:9">
      <c r="A17" s="1" t="s">
        <v>3</v>
      </c>
      <c r="B17" s="2">
        <v>39452</v>
      </c>
      <c r="C17" s="1">
        <v>0.25</v>
      </c>
      <c r="D17" s="1">
        <v>0.1</v>
      </c>
      <c r="E17" s="1"/>
      <c r="F17" s="1">
        <f t="shared" si="0"/>
        <v>0.35</v>
      </c>
      <c r="G17" s="1">
        <f t="shared" si="1"/>
        <v>0.25</v>
      </c>
      <c r="I17" s="1">
        <v>0.05</v>
      </c>
    </row>
    <row r="18" spans="1:9">
      <c r="A18" s="1" t="s">
        <v>3</v>
      </c>
      <c r="B18" s="2">
        <v>39453</v>
      </c>
      <c r="C18" s="1">
        <v>0.01</v>
      </c>
      <c r="D18" s="1">
        <v>0.1</v>
      </c>
      <c r="E18" s="1"/>
      <c r="F18" s="1">
        <f t="shared" si="0"/>
        <v>0.11</v>
      </c>
      <c r="G18" s="1">
        <f t="shared" si="1"/>
        <v>0.01</v>
      </c>
      <c r="I18" s="1">
        <v>0.06</v>
      </c>
    </row>
    <row r="19" spans="1:9">
      <c r="A19" s="1" t="s">
        <v>3</v>
      </c>
      <c r="B19" s="2">
        <v>39454</v>
      </c>
      <c r="C19" s="1">
        <v>0.09</v>
      </c>
      <c r="D19" s="1">
        <v>0.1</v>
      </c>
      <c r="E19" s="1">
        <v>0.5</v>
      </c>
      <c r="F19" s="1">
        <f t="shared" si="0"/>
        <v>0.19</v>
      </c>
      <c r="G19" s="1">
        <f t="shared" si="1"/>
        <v>0.59</v>
      </c>
      <c r="I19" s="1">
        <v>7.0000000000000007E-2</v>
      </c>
    </row>
    <row r="20" spans="1:9">
      <c r="A20" s="1" t="s">
        <v>3</v>
      </c>
      <c r="B20" s="2">
        <v>39455</v>
      </c>
      <c r="C20" s="1">
        <v>0</v>
      </c>
      <c r="D20" s="1">
        <v>0.1</v>
      </c>
      <c r="E20" s="1"/>
      <c r="F20" s="1">
        <f t="shared" si="0"/>
        <v>0.1</v>
      </c>
      <c r="G20" s="1">
        <f t="shared" si="1"/>
        <v>0</v>
      </c>
      <c r="I20" s="1">
        <v>7.0000000000000007E-2</v>
      </c>
    </row>
    <row r="21" spans="1:9">
      <c r="A21" s="1" t="s">
        <v>3</v>
      </c>
      <c r="B21" s="2">
        <v>39456</v>
      </c>
      <c r="C21" s="1">
        <v>0</v>
      </c>
      <c r="D21" s="1">
        <v>0.1</v>
      </c>
      <c r="E21" s="1">
        <v>0.5</v>
      </c>
      <c r="F21" s="1">
        <f t="shared" si="0"/>
        <v>0.1</v>
      </c>
      <c r="G21" s="1">
        <f t="shared" si="1"/>
        <v>0.5</v>
      </c>
      <c r="I21" s="1">
        <v>7.0000000000000007E-2</v>
      </c>
    </row>
    <row r="22" spans="1:9">
      <c r="A22" s="1" t="s">
        <v>3</v>
      </c>
      <c r="B22" s="2">
        <v>39457</v>
      </c>
      <c r="C22" s="1">
        <v>0.01</v>
      </c>
      <c r="D22" s="1">
        <v>0.1</v>
      </c>
      <c r="E22" s="1"/>
      <c r="F22" s="1">
        <f t="shared" si="0"/>
        <v>0.11</v>
      </c>
      <c r="G22" s="1">
        <f t="shared" si="1"/>
        <v>0.01</v>
      </c>
      <c r="I22" s="1">
        <v>0.08</v>
      </c>
    </row>
    <row r="23" spans="1:9">
      <c r="A23" s="1" t="s">
        <v>3</v>
      </c>
      <c r="B23" s="2">
        <v>39458</v>
      </c>
      <c r="C23" s="1">
        <v>0.01</v>
      </c>
      <c r="D23" s="1">
        <v>0.1</v>
      </c>
      <c r="E23" s="1">
        <v>0.5</v>
      </c>
      <c r="F23" s="1">
        <f t="shared" si="0"/>
        <v>0.11</v>
      </c>
      <c r="G23" s="1">
        <f t="shared" si="1"/>
        <v>0.51</v>
      </c>
      <c r="I23" s="1">
        <v>7.0000000000000007E-2</v>
      </c>
    </row>
    <row r="24" spans="1:9">
      <c r="A24" s="1" t="s">
        <v>3</v>
      </c>
      <c r="B24" s="2">
        <v>39459</v>
      </c>
      <c r="C24" s="1">
        <v>0</v>
      </c>
      <c r="D24" s="1">
        <v>0.1</v>
      </c>
      <c r="E24" s="1"/>
      <c r="F24" s="1">
        <f t="shared" si="0"/>
        <v>0.1</v>
      </c>
      <c r="G24" s="1">
        <f t="shared" si="1"/>
        <v>0</v>
      </c>
      <c r="I24" s="1">
        <v>0.08</v>
      </c>
    </row>
    <row r="25" spans="1:9">
      <c r="A25" s="1" t="s">
        <v>3</v>
      </c>
      <c r="B25" s="2">
        <v>39460</v>
      </c>
      <c r="C25" s="1">
        <v>0.04</v>
      </c>
      <c r="D25" s="1">
        <v>0.1</v>
      </c>
      <c r="E25" s="1"/>
      <c r="F25" s="1">
        <f t="shared" si="0"/>
        <v>0.14000000000000001</v>
      </c>
      <c r="G25" s="1">
        <f t="shared" si="1"/>
        <v>0.04</v>
      </c>
      <c r="I25" s="1">
        <v>0.06</v>
      </c>
    </row>
    <row r="26" spans="1:9">
      <c r="A26" s="1" t="s">
        <v>3</v>
      </c>
      <c r="B26" s="2">
        <v>39461</v>
      </c>
      <c r="C26" s="1">
        <v>0</v>
      </c>
      <c r="D26" s="1">
        <v>0.1</v>
      </c>
      <c r="E26" s="1">
        <v>0.5</v>
      </c>
      <c r="F26" s="1">
        <f t="shared" si="0"/>
        <v>0.1</v>
      </c>
      <c r="G26" s="1">
        <f t="shared" si="1"/>
        <v>0.5</v>
      </c>
      <c r="I26" s="1">
        <v>0.06</v>
      </c>
    </row>
    <row r="27" spans="1:9">
      <c r="A27" s="1" t="s">
        <v>3</v>
      </c>
      <c r="B27" s="2">
        <v>39462</v>
      </c>
      <c r="C27" s="1">
        <v>0</v>
      </c>
      <c r="D27" s="1">
        <v>0.1</v>
      </c>
      <c r="E27" s="1"/>
      <c r="F27" s="1">
        <f t="shared" si="0"/>
        <v>0.1</v>
      </c>
      <c r="G27" s="1">
        <f t="shared" si="1"/>
        <v>0</v>
      </c>
      <c r="I27" s="1">
        <v>0.06</v>
      </c>
    </row>
    <row r="28" spans="1:9">
      <c r="A28" s="1" t="s">
        <v>3</v>
      </c>
      <c r="B28" s="2">
        <v>39463</v>
      </c>
      <c r="C28" s="1">
        <v>0</v>
      </c>
      <c r="D28" s="1">
        <v>0.1</v>
      </c>
      <c r="E28" s="1">
        <v>0.5</v>
      </c>
      <c r="F28" s="1">
        <f t="shared" si="0"/>
        <v>0.1</v>
      </c>
      <c r="G28" s="1">
        <f t="shared" si="1"/>
        <v>0.5</v>
      </c>
      <c r="I28" s="1">
        <v>0.06</v>
      </c>
    </row>
    <row r="29" spans="1:9">
      <c r="A29" s="1" t="s">
        <v>3</v>
      </c>
      <c r="B29" s="2">
        <v>39464</v>
      </c>
      <c r="C29" s="1">
        <v>0</v>
      </c>
      <c r="D29" s="1">
        <v>0.1</v>
      </c>
      <c r="E29" s="1"/>
      <c r="F29" s="1">
        <f t="shared" si="0"/>
        <v>0.1</v>
      </c>
      <c r="G29" s="1">
        <f t="shared" si="1"/>
        <v>0</v>
      </c>
      <c r="I29" s="1">
        <v>7.0000000000000007E-2</v>
      </c>
    </row>
    <row r="30" spans="1:9">
      <c r="A30" s="1" t="s">
        <v>3</v>
      </c>
      <c r="B30" s="2">
        <v>39465</v>
      </c>
      <c r="C30" s="1">
        <v>0.02</v>
      </c>
      <c r="D30" s="1">
        <v>0.1</v>
      </c>
      <c r="E30" s="1">
        <v>0.5</v>
      </c>
      <c r="F30" s="1">
        <f t="shared" si="0"/>
        <v>0.12000000000000001</v>
      </c>
      <c r="G30" s="1">
        <f t="shared" si="1"/>
        <v>0.52</v>
      </c>
      <c r="I30" s="1">
        <v>0.09</v>
      </c>
    </row>
    <row r="31" spans="1:9">
      <c r="A31" s="1" t="s">
        <v>3</v>
      </c>
      <c r="B31" s="2">
        <v>39466</v>
      </c>
      <c r="C31" s="1">
        <v>0</v>
      </c>
      <c r="D31" s="1">
        <v>0.1</v>
      </c>
      <c r="E31" s="1"/>
      <c r="F31" s="1">
        <f t="shared" si="0"/>
        <v>0.1</v>
      </c>
      <c r="G31" s="1">
        <f t="shared" si="1"/>
        <v>0</v>
      </c>
      <c r="I31" s="1">
        <v>0.09</v>
      </c>
    </row>
    <row r="32" spans="1:9">
      <c r="A32" s="1" t="s">
        <v>3</v>
      </c>
      <c r="B32" s="2">
        <v>39467</v>
      </c>
      <c r="C32" s="1">
        <v>0.1</v>
      </c>
      <c r="D32" s="1">
        <v>0.1</v>
      </c>
      <c r="E32" s="1"/>
      <c r="F32" s="1">
        <f t="shared" si="0"/>
        <v>0.2</v>
      </c>
      <c r="G32" s="1">
        <f t="shared" si="1"/>
        <v>0.1</v>
      </c>
      <c r="I32" s="1">
        <v>0.06</v>
      </c>
    </row>
    <row r="33" spans="1:9">
      <c r="A33" s="1" t="s">
        <v>3</v>
      </c>
      <c r="B33" s="2">
        <v>39468</v>
      </c>
      <c r="C33" s="1">
        <v>0.01</v>
      </c>
      <c r="D33" s="1">
        <v>0.1</v>
      </c>
      <c r="E33" s="1">
        <v>0.5</v>
      </c>
      <c r="F33" s="1">
        <f t="shared" si="0"/>
        <v>0.11</v>
      </c>
      <c r="G33" s="1">
        <f t="shared" si="1"/>
        <v>0.51</v>
      </c>
      <c r="I33" s="1">
        <v>7.0000000000000007E-2</v>
      </c>
    </row>
    <row r="34" spans="1:9">
      <c r="A34" s="1" t="s">
        <v>3</v>
      </c>
      <c r="B34" s="2">
        <v>39469</v>
      </c>
      <c r="C34" s="1">
        <v>0.35</v>
      </c>
      <c r="D34" s="1">
        <v>0</v>
      </c>
      <c r="E34" s="1"/>
      <c r="F34" s="1">
        <f t="shared" si="0"/>
        <v>0.35</v>
      </c>
      <c r="G34" s="1">
        <f t="shared" si="1"/>
        <v>0.35</v>
      </c>
      <c r="I34" s="1">
        <v>0.06</v>
      </c>
    </row>
    <row r="35" spans="1:9">
      <c r="A35" s="1" t="s">
        <v>3</v>
      </c>
      <c r="B35" s="2">
        <v>39470</v>
      </c>
      <c r="C35" s="1">
        <v>0.73</v>
      </c>
      <c r="D35" s="1">
        <v>0</v>
      </c>
      <c r="E35" s="1">
        <v>0.5</v>
      </c>
      <c r="F35" s="1">
        <f t="shared" si="0"/>
        <v>0.73</v>
      </c>
      <c r="G35" s="1">
        <f t="shared" si="1"/>
        <v>1.23</v>
      </c>
      <c r="I35" s="1">
        <v>0.08</v>
      </c>
    </row>
    <row r="36" spans="1:9">
      <c r="A36" s="1" t="s">
        <v>3</v>
      </c>
      <c r="B36" s="2">
        <v>39471</v>
      </c>
      <c r="C36" s="1">
        <v>0.01</v>
      </c>
      <c r="D36" s="1">
        <v>0.1</v>
      </c>
      <c r="E36" s="1"/>
      <c r="F36" s="1">
        <f t="shared" si="0"/>
        <v>0.11</v>
      </c>
      <c r="G36" s="1">
        <f t="shared" si="1"/>
        <v>0.01</v>
      </c>
      <c r="I36" s="1">
        <v>0.08</v>
      </c>
    </row>
    <row r="37" spans="1:9">
      <c r="A37" s="1" t="s">
        <v>3</v>
      </c>
      <c r="B37" s="2">
        <v>39472</v>
      </c>
      <c r="C37" s="1">
        <v>0</v>
      </c>
      <c r="D37" s="1">
        <v>0.1</v>
      </c>
      <c r="E37" s="1">
        <v>0.5</v>
      </c>
      <c r="F37" s="1">
        <f t="shared" si="0"/>
        <v>0.1</v>
      </c>
      <c r="G37" s="1">
        <f t="shared" si="1"/>
        <v>0.5</v>
      </c>
      <c r="I37" s="1">
        <v>0.08</v>
      </c>
    </row>
    <row r="38" spans="1:9">
      <c r="A38" s="1" t="s">
        <v>3</v>
      </c>
      <c r="B38" s="2">
        <v>39473</v>
      </c>
      <c r="C38" s="1">
        <v>0</v>
      </c>
      <c r="D38" s="1">
        <v>0.1</v>
      </c>
      <c r="E38" s="1"/>
      <c r="F38" s="1">
        <f t="shared" si="0"/>
        <v>0.1</v>
      </c>
      <c r="G38" s="1">
        <f t="shared" si="1"/>
        <v>0</v>
      </c>
      <c r="I38" s="1">
        <v>0.08</v>
      </c>
    </row>
    <row r="39" spans="1:9">
      <c r="A39" s="1" t="s">
        <v>3</v>
      </c>
      <c r="B39" s="2">
        <v>39474</v>
      </c>
      <c r="C39" s="1">
        <v>0</v>
      </c>
      <c r="D39" s="1">
        <v>0.1</v>
      </c>
      <c r="E39" s="1"/>
      <c r="F39" s="1">
        <f t="shared" si="0"/>
        <v>0.1</v>
      </c>
      <c r="G39" s="1">
        <f t="shared" si="1"/>
        <v>0</v>
      </c>
      <c r="I39" s="1">
        <v>7.0000000000000007E-2</v>
      </c>
    </row>
    <row r="40" spans="1:9">
      <c r="A40" s="1" t="s">
        <v>3</v>
      </c>
      <c r="B40" s="2">
        <v>39475</v>
      </c>
      <c r="C40" s="1">
        <v>0</v>
      </c>
      <c r="D40" s="1">
        <v>0.1</v>
      </c>
      <c r="E40" s="1">
        <v>0.5</v>
      </c>
      <c r="F40" s="1">
        <f t="shared" si="0"/>
        <v>0.1</v>
      </c>
      <c r="G40" s="1">
        <f t="shared" si="1"/>
        <v>0.5</v>
      </c>
      <c r="I40" s="1">
        <v>0.08</v>
      </c>
    </row>
    <row r="41" spans="1:9">
      <c r="A41" s="1" t="s">
        <v>3</v>
      </c>
      <c r="B41" s="2">
        <v>39476</v>
      </c>
      <c r="C41" s="1">
        <v>0</v>
      </c>
      <c r="D41" s="1">
        <v>0.1</v>
      </c>
      <c r="E41" s="1"/>
      <c r="F41" s="1">
        <f t="shared" si="0"/>
        <v>0.1</v>
      </c>
      <c r="G41" s="1">
        <f t="shared" si="1"/>
        <v>0</v>
      </c>
      <c r="I41" s="1">
        <v>0.08</v>
      </c>
    </row>
    <row r="42" spans="1:9">
      <c r="A42" s="1" t="s">
        <v>3</v>
      </c>
      <c r="B42" s="2">
        <v>39477</v>
      </c>
      <c r="C42" s="1">
        <v>0</v>
      </c>
      <c r="D42" s="1">
        <v>0.1</v>
      </c>
      <c r="E42" s="1">
        <v>0.5</v>
      </c>
      <c r="F42" s="1">
        <f t="shared" si="0"/>
        <v>0.1</v>
      </c>
      <c r="G42" s="1">
        <f t="shared" si="1"/>
        <v>0.5</v>
      </c>
      <c r="I42" s="1">
        <v>0.09</v>
      </c>
    </row>
    <row r="43" spans="1:9">
      <c r="A43" s="1" t="s">
        <v>3</v>
      </c>
      <c r="B43" s="2">
        <v>39478</v>
      </c>
      <c r="C43" s="1">
        <v>0</v>
      </c>
      <c r="D43" s="1">
        <v>0.1</v>
      </c>
      <c r="E43" s="1"/>
      <c r="F43" s="1">
        <f t="shared" si="0"/>
        <v>0.1</v>
      </c>
      <c r="G43" s="1">
        <f t="shared" si="1"/>
        <v>0</v>
      </c>
      <c r="I43" s="1">
        <v>0.09</v>
      </c>
    </row>
    <row r="44" spans="1:9">
      <c r="A44" s="1" t="s">
        <v>3</v>
      </c>
      <c r="B44" s="2">
        <v>39479</v>
      </c>
      <c r="C44" s="1">
        <v>0</v>
      </c>
      <c r="D44" s="1">
        <v>0.1</v>
      </c>
      <c r="E44" s="1">
        <v>0.5</v>
      </c>
      <c r="F44" s="1">
        <f t="shared" si="0"/>
        <v>0.1</v>
      </c>
      <c r="G44" s="1">
        <f t="shared" si="1"/>
        <v>0.5</v>
      </c>
      <c r="I44" s="1">
        <v>0.1</v>
      </c>
    </row>
    <row r="45" spans="1:9">
      <c r="A45" s="1" t="s">
        <v>3</v>
      </c>
      <c r="B45" s="2">
        <v>39480</v>
      </c>
      <c r="C45" s="1">
        <v>0.01</v>
      </c>
      <c r="D45" s="1">
        <v>0.1</v>
      </c>
      <c r="E45" s="1"/>
      <c r="F45" s="1">
        <f t="shared" si="0"/>
        <v>0.11</v>
      </c>
      <c r="G45" s="1">
        <f t="shared" si="1"/>
        <v>0.01</v>
      </c>
      <c r="I45" s="1">
        <v>0.09</v>
      </c>
    </row>
    <row r="46" spans="1:9">
      <c r="A46" s="1" t="s">
        <v>3</v>
      </c>
      <c r="B46" s="2">
        <v>39481</v>
      </c>
      <c r="C46" s="1">
        <v>0.05</v>
      </c>
      <c r="D46" s="1">
        <v>0.1</v>
      </c>
      <c r="E46" s="1"/>
      <c r="F46" s="1">
        <f t="shared" si="0"/>
        <v>0.15000000000000002</v>
      </c>
      <c r="G46" s="1">
        <f t="shared" si="1"/>
        <v>0.05</v>
      </c>
      <c r="I46" s="1">
        <v>0.1</v>
      </c>
    </row>
    <row r="47" spans="1:9">
      <c r="A47" s="1" t="s">
        <v>3</v>
      </c>
      <c r="B47" s="2">
        <v>39482</v>
      </c>
      <c r="C47" s="1">
        <v>0.03</v>
      </c>
      <c r="D47" s="1">
        <v>0.1</v>
      </c>
      <c r="E47" s="1">
        <v>0.5</v>
      </c>
      <c r="F47" s="1">
        <f t="shared" si="0"/>
        <v>0.13</v>
      </c>
      <c r="G47" s="1">
        <f t="shared" si="1"/>
        <v>0.53</v>
      </c>
      <c r="I47" s="1">
        <v>0.11</v>
      </c>
    </row>
    <row r="48" spans="1:9">
      <c r="A48" s="1" t="s">
        <v>3</v>
      </c>
      <c r="B48" s="2">
        <v>39483</v>
      </c>
      <c r="C48" s="1">
        <v>0.02</v>
      </c>
      <c r="D48" s="1">
        <v>0.1</v>
      </c>
      <c r="E48" s="1"/>
      <c r="F48" s="1">
        <f t="shared" si="0"/>
        <v>0.12000000000000001</v>
      </c>
      <c r="G48" s="1">
        <f t="shared" si="1"/>
        <v>0.02</v>
      </c>
      <c r="I48" s="1">
        <v>0.11</v>
      </c>
    </row>
    <row r="49" spans="1:9">
      <c r="A49" s="1" t="s">
        <v>3</v>
      </c>
      <c r="B49" s="2">
        <v>39484</v>
      </c>
      <c r="C49" s="1">
        <v>0.01</v>
      </c>
      <c r="D49" s="1">
        <v>0.1</v>
      </c>
      <c r="E49" s="1">
        <v>0.5</v>
      </c>
      <c r="F49" s="1">
        <f t="shared" si="0"/>
        <v>0.11</v>
      </c>
      <c r="G49" s="1">
        <f t="shared" si="1"/>
        <v>0.51</v>
      </c>
      <c r="I49" s="1">
        <v>0.1</v>
      </c>
    </row>
    <row r="50" spans="1:9">
      <c r="A50" s="1" t="s">
        <v>3</v>
      </c>
      <c r="B50" s="2">
        <v>39485</v>
      </c>
      <c r="C50" s="1">
        <v>0.01</v>
      </c>
      <c r="D50" s="1">
        <v>0.1</v>
      </c>
      <c r="E50" s="1"/>
      <c r="F50" s="1">
        <f t="shared" si="0"/>
        <v>0.11</v>
      </c>
      <c r="G50" s="1">
        <f t="shared" si="1"/>
        <v>0.01</v>
      </c>
      <c r="I50" s="1">
        <v>0.11</v>
      </c>
    </row>
    <row r="51" spans="1:9">
      <c r="A51" s="1" t="s">
        <v>3</v>
      </c>
      <c r="B51" s="2">
        <v>39486</v>
      </c>
      <c r="C51" s="1">
        <v>7.0000000000000007E-2</v>
      </c>
      <c r="D51" s="1">
        <v>0.1</v>
      </c>
      <c r="E51" s="1">
        <v>0.5</v>
      </c>
      <c r="F51" s="1">
        <f t="shared" si="0"/>
        <v>0.17</v>
      </c>
      <c r="G51" s="1">
        <f t="shared" si="1"/>
        <v>0.57000000000000006</v>
      </c>
      <c r="I51" s="1">
        <v>0.11</v>
      </c>
    </row>
    <row r="52" spans="1:9">
      <c r="A52" s="1" t="s">
        <v>3</v>
      </c>
      <c r="B52" s="2">
        <v>39487</v>
      </c>
      <c r="C52" s="1">
        <v>0.04</v>
      </c>
      <c r="D52" s="1">
        <v>0.1</v>
      </c>
      <c r="E52" s="1"/>
      <c r="F52" s="1">
        <f t="shared" si="0"/>
        <v>0.14000000000000001</v>
      </c>
      <c r="G52" s="1">
        <f t="shared" si="1"/>
        <v>0.04</v>
      </c>
      <c r="I52" s="1">
        <v>0.08</v>
      </c>
    </row>
    <row r="53" spans="1:9">
      <c r="A53" s="1" t="s">
        <v>3</v>
      </c>
      <c r="B53" s="2">
        <v>39488</v>
      </c>
      <c r="C53" s="1">
        <v>0.01</v>
      </c>
      <c r="D53" s="1">
        <v>0.1</v>
      </c>
      <c r="E53" s="1"/>
      <c r="F53" s="1">
        <f t="shared" si="0"/>
        <v>0.11</v>
      </c>
      <c r="G53" s="1">
        <f t="shared" si="1"/>
        <v>0.01</v>
      </c>
      <c r="I53" s="1">
        <v>0.1</v>
      </c>
    </row>
    <row r="54" spans="1:9">
      <c r="A54" s="1" t="s">
        <v>3</v>
      </c>
      <c r="B54" s="2">
        <v>39489</v>
      </c>
      <c r="C54" s="1">
        <v>0.04</v>
      </c>
      <c r="D54" s="1">
        <v>0.1</v>
      </c>
      <c r="E54" s="1">
        <v>0.5</v>
      </c>
      <c r="F54" s="1">
        <f t="shared" si="0"/>
        <v>0.14000000000000001</v>
      </c>
      <c r="G54" s="1">
        <f t="shared" si="1"/>
        <v>0.54</v>
      </c>
      <c r="I54" s="1">
        <v>0.11</v>
      </c>
    </row>
    <row r="55" spans="1:9">
      <c r="A55" s="1" t="s">
        <v>3</v>
      </c>
      <c r="B55" s="2">
        <v>39490</v>
      </c>
      <c r="C55" s="1">
        <v>1.53</v>
      </c>
      <c r="D55" s="1">
        <v>0</v>
      </c>
      <c r="E55" s="1"/>
      <c r="F55" s="1">
        <f t="shared" si="0"/>
        <v>1.53</v>
      </c>
      <c r="G55" s="1">
        <f t="shared" si="1"/>
        <v>1.53</v>
      </c>
      <c r="I55" s="1">
        <v>0.06</v>
      </c>
    </row>
    <row r="56" spans="1:9">
      <c r="A56" s="1" t="s">
        <v>3</v>
      </c>
      <c r="B56" s="2">
        <v>39491</v>
      </c>
      <c r="C56" s="1">
        <v>1.93</v>
      </c>
      <c r="D56" s="1">
        <v>0</v>
      </c>
      <c r="E56" s="1">
        <v>0.5</v>
      </c>
      <c r="F56" s="1">
        <f t="shared" si="0"/>
        <v>1.93</v>
      </c>
      <c r="G56" s="1">
        <f t="shared" si="1"/>
        <v>2.4299999999999997</v>
      </c>
      <c r="I56" s="1">
        <v>0.06</v>
      </c>
    </row>
    <row r="57" spans="1:9">
      <c r="A57" s="1" t="s">
        <v>3</v>
      </c>
      <c r="B57" s="2">
        <v>39492</v>
      </c>
      <c r="C57" s="1">
        <v>0</v>
      </c>
      <c r="D57" s="1">
        <v>0.1</v>
      </c>
      <c r="E57" s="1"/>
      <c r="F57" s="1">
        <f t="shared" si="0"/>
        <v>0.1</v>
      </c>
      <c r="G57" s="1">
        <f t="shared" si="1"/>
        <v>0</v>
      </c>
      <c r="I57" s="1">
        <v>0.11</v>
      </c>
    </row>
    <row r="58" spans="1:9">
      <c r="A58" s="1" t="s">
        <v>3</v>
      </c>
      <c r="B58" s="2">
        <v>39493</v>
      </c>
      <c r="C58" s="1">
        <v>0.02</v>
      </c>
      <c r="D58" s="1">
        <v>0.1</v>
      </c>
      <c r="E58" s="1">
        <v>0.5</v>
      </c>
      <c r="F58" s="1">
        <f t="shared" si="0"/>
        <v>0.12000000000000001</v>
      </c>
      <c r="G58" s="1">
        <f t="shared" si="1"/>
        <v>0.52</v>
      </c>
      <c r="I58" s="1">
        <v>0.11</v>
      </c>
    </row>
    <row r="59" spans="1:9">
      <c r="C59">
        <f>SUM(C2:C58)</f>
        <v>5.589999999999999</v>
      </c>
      <c r="D59" s="1">
        <f t="shared" ref="D59:I59" si="2">SUM(D2:D58)</f>
        <v>5.2999999999999972</v>
      </c>
      <c r="E59" s="1">
        <f t="shared" si="2"/>
        <v>12.5</v>
      </c>
      <c r="F59" s="1">
        <f t="shared" si="2"/>
        <v>10.889999999999999</v>
      </c>
      <c r="G59" s="1">
        <f t="shared" si="2"/>
        <v>18.089999999999993</v>
      </c>
      <c r="H59" s="1">
        <f t="shared" si="2"/>
        <v>0</v>
      </c>
      <c r="I59" s="1">
        <f t="shared" si="2"/>
        <v>4.45</v>
      </c>
    </row>
    <row r="60" spans="1:9">
      <c r="B60">
        <f>B58-B2</f>
        <v>56</v>
      </c>
      <c r="C60">
        <f>C59*25.4</f>
        <v>141.98599999999996</v>
      </c>
      <c r="D60" s="1">
        <f>D59*25.4</f>
        <v>134.61999999999992</v>
      </c>
      <c r="E60" s="1">
        <f>E59*25.4</f>
        <v>317.5</v>
      </c>
      <c r="F60" s="4">
        <f>(F59*2.54)*2410</f>
        <v>66662.046000000002</v>
      </c>
      <c r="G60" s="4">
        <f>(G59*2.54)*2410</f>
        <v>110736.12599999996</v>
      </c>
    </row>
    <row r="61" spans="1:9">
      <c r="F61">
        <f>F59*25.4</f>
        <v>276.60599999999994</v>
      </c>
      <c r="G61" s="1">
        <f>G59*25.4</f>
        <v>459.48599999999976</v>
      </c>
      <c r="H61" s="1">
        <f t="shared" ref="H61:I61" si="3">H59*25.4</f>
        <v>0</v>
      </c>
      <c r="I61" s="1">
        <f t="shared" si="3"/>
        <v>113.03</v>
      </c>
    </row>
    <row r="73" spans="3:3">
      <c r="C73" s="1"/>
    </row>
    <row r="84" spans="4:4">
      <c r="D8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0"/>
  <sheetViews>
    <sheetView topLeftCell="A43" workbookViewId="0">
      <selection activeCell="E70" sqref="E70"/>
    </sheetView>
  </sheetViews>
  <sheetFormatPr defaultRowHeight="15"/>
  <cols>
    <col min="1" max="1" width="17.42578125" customWidth="1"/>
    <col min="2" max="2" width="9.7109375" bestFit="1" customWidth="1"/>
    <col min="3" max="3" width="15.28515625" customWidth="1"/>
    <col min="4" max="4" width="18.7109375" customWidth="1"/>
    <col min="5" max="5" width="15.140625" customWidth="1"/>
    <col min="6" max="6" width="23" customWidth="1"/>
    <col min="7" max="7" width="26.28515625" customWidth="1"/>
  </cols>
  <sheetData>
    <row r="1" spans="1:9">
      <c r="A1" s="5" t="s">
        <v>0</v>
      </c>
      <c r="B1" s="5" t="s">
        <v>1</v>
      </c>
      <c r="C1" s="6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/>
      <c r="I1" s="5" t="s">
        <v>2</v>
      </c>
    </row>
    <row r="2" spans="1:9">
      <c r="A2" s="1" t="s">
        <v>3</v>
      </c>
      <c r="B2" s="2">
        <v>39494</v>
      </c>
      <c r="C2" s="1">
        <v>0.02</v>
      </c>
      <c r="D2" s="1">
        <v>0.1</v>
      </c>
      <c r="E2" s="1"/>
      <c r="F2">
        <f>C2+D2</f>
        <v>0.12000000000000001</v>
      </c>
      <c r="G2">
        <f>C2+E2</f>
        <v>0.02</v>
      </c>
      <c r="I2" s="1">
        <v>0.12</v>
      </c>
    </row>
    <row r="3" spans="1:9">
      <c r="A3" s="1" t="s">
        <v>3</v>
      </c>
      <c r="B3" s="2">
        <v>39495</v>
      </c>
      <c r="C3" s="1">
        <v>0.43</v>
      </c>
      <c r="D3" s="1">
        <v>0</v>
      </c>
      <c r="E3" s="1"/>
      <c r="F3" s="1">
        <f t="shared" ref="F3:F66" si="0">C3+D3</f>
        <v>0.43</v>
      </c>
      <c r="G3" s="1">
        <f t="shared" ref="G3:G66" si="1">C3+E3</f>
        <v>0.43</v>
      </c>
      <c r="I3" s="1">
        <v>0.1</v>
      </c>
    </row>
    <row r="4" spans="1:9">
      <c r="A4" s="1" t="s">
        <v>3</v>
      </c>
      <c r="B4" s="2">
        <v>39496</v>
      </c>
      <c r="C4" s="1">
        <v>0.02</v>
      </c>
      <c r="D4" s="1">
        <v>0.1</v>
      </c>
      <c r="E4" s="1">
        <v>0.5</v>
      </c>
      <c r="F4" s="1">
        <f t="shared" si="0"/>
        <v>0.12000000000000001</v>
      </c>
      <c r="G4" s="1">
        <f t="shared" si="1"/>
        <v>0.52</v>
      </c>
      <c r="I4" s="1">
        <v>0.12</v>
      </c>
    </row>
    <row r="5" spans="1:9">
      <c r="A5" s="1" t="s">
        <v>3</v>
      </c>
      <c r="B5" s="2">
        <v>39497</v>
      </c>
      <c r="C5" s="1">
        <v>0.02</v>
      </c>
      <c r="D5" s="1">
        <v>0.1</v>
      </c>
      <c r="E5" s="1"/>
      <c r="F5" s="1">
        <f t="shared" si="0"/>
        <v>0.12000000000000001</v>
      </c>
      <c r="G5" s="1">
        <f t="shared" si="1"/>
        <v>0.02</v>
      </c>
      <c r="I5" s="1">
        <v>7.0000000000000007E-2</v>
      </c>
    </row>
    <row r="6" spans="1:9">
      <c r="A6" s="1" t="s">
        <v>3</v>
      </c>
      <c r="B6" s="2">
        <v>39498</v>
      </c>
      <c r="C6" s="1">
        <v>0</v>
      </c>
      <c r="D6" s="1">
        <v>0.1</v>
      </c>
      <c r="E6" s="1">
        <v>0.5</v>
      </c>
      <c r="F6" s="1">
        <f t="shared" si="0"/>
        <v>0.1</v>
      </c>
      <c r="G6" s="1">
        <f t="shared" si="1"/>
        <v>0.5</v>
      </c>
      <c r="I6" s="1">
        <v>0.1</v>
      </c>
    </row>
    <row r="7" spans="1:9">
      <c r="A7" s="1" t="s">
        <v>3</v>
      </c>
      <c r="B7" s="2">
        <v>39499</v>
      </c>
      <c r="C7" s="1">
        <v>0.36</v>
      </c>
      <c r="D7" s="1">
        <v>0</v>
      </c>
      <c r="E7" s="1"/>
      <c r="F7" s="1">
        <f t="shared" si="0"/>
        <v>0.36</v>
      </c>
      <c r="G7" s="1">
        <f t="shared" si="1"/>
        <v>0.36</v>
      </c>
      <c r="I7" s="1">
        <v>0.09</v>
      </c>
    </row>
    <row r="8" spans="1:9">
      <c r="A8" s="1" t="s">
        <v>3</v>
      </c>
      <c r="B8" s="2">
        <v>39500</v>
      </c>
      <c r="C8" s="1">
        <v>0</v>
      </c>
      <c r="D8" s="1">
        <v>0.1</v>
      </c>
      <c r="E8" s="1">
        <v>0.5</v>
      </c>
      <c r="F8" s="1">
        <f t="shared" si="0"/>
        <v>0.1</v>
      </c>
      <c r="G8" s="1">
        <f t="shared" si="1"/>
        <v>0.5</v>
      </c>
      <c r="I8" s="1">
        <v>0.13</v>
      </c>
    </row>
    <row r="9" spans="1:9">
      <c r="A9" s="1" t="s">
        <v>3</v>
      </c>
      <c r="B9" s="2">
        <v>39501</v>
      </c>
      <c r="C9" s="1">
        <v>0</v>
      </c>
      <c r="D9" s="1">
        <v>0.1</v>
      </c>
      <c r="E9" s="1"/>
      <c r="F9" s="1">
        <f t="shared" si="0"/>
        <v>0.1</v>
      </c>
      <c r="G9" s="1">
        <f t="shared" si="1"/>
        <v>0</v>
      </c>
      <c r="I9" s="1">
        <v>0.14000000000000001</v>
      </c>
    </row>
    <row r="10" spans="1:9">
      <c r="A10" s="1" t="s">
        <v>3</v>
      </c>
      <c r="B10" s="2">
        <v>39502</v>
      </c>
      <c r="C10" s="1">
        <v>0</v>
      </c>
      <c r="D10" s="1">
        <v>0.1</v>
      </c>
      <c r="E10" s="1"/>
      <c r="F10" s="1">
        <f t="shared" si="0"/>
        <v>0.1</v>
      </c>
      <c r="G10" s="1">
        <f t="shared" si="1"/>
        <v>0</v>
      </c>
      <c r="I10" s="1">
        <v>0.14000000000000001</v>
      </c>
    </row>
    <row r="11" spans="1:9">
      <c r="A11" s="1" t="s">
        <v>3</v>
      </c>
      <c r="B11" s="2">
        <v>39503</v>
      </c>
      <c r="C11" s="1">
        <v>7.0000000000000007E-2</v>
      </c>
      <c r="D11" s="1">
        <v>0.1</v>
      </c>
      <c r="E11" s="1">
        <v>0.5</v>
      </c>
      <c r="F11" s="1">
        <f t="shared" si="0"/>
        <v>0.17</v>
      </c>
      <c r="G11" s="1">
        <f t="shared" si="1"/>
        <v>0.57000000000000006</v>
      </c>
      <c r="I11" s="1">
        <v>0.14000000000000001</v>
      </c>
    </row>
    <row r="12" spans="1:9">
      <c r="A12" s="1" t="s">
        <v>3</v>
      </c>
      <c r="B12" s="2">
        <v>39504</v>
      </c>
      <c r="C12" s="1">
        <v>0.27</v>
      </c>
      <c r="D12" s="1">
        <v>0</v>
      </c>
      <c r="E12" s="1"/>
      <c r="F12" s="1">
        <f t="shared" si="0"/>
        <v>0.27</v>
      </c>
      <c r="G12" s="1">
        <f t="shared" si="1"/>
        <v>0.27</v>
      </c>
      <c r="I12" s="1">
        <v>0.11</v>
      </c>
    </row>
    <row r="13" spans="1:9">
      <c r="A13" s="1" t="s">
        <v>3</v>
      </c>
      <c r="B13" s="2">
        <v>39505</v>
      </c>
      <c r="C13" s="1">
        <v>0.03</v>
      </c>
      <c r="D13" s="1">
        <v>0.1</v>
      </c>
      <c r="E13" s="1">
        <v>0.5</v>
      </c>
      <c r="F13" s="1">
        <f t="shared" si="0"/>
        <v>0.13</v>
      </c>
      <c r="G13" s="1">
        <f t="shared" si="1"/>
        <v>0.53</v>
      </c>
      <c r="I13" s="1">
        <v>0.09</v>
      </c>
    </row>
    <row r="14" spans="1:9">
      <c r="A14" s="1" t="s">
        <v>3</v>
      </c>
      <c r="B14" s="2">
        <v>39506</v>
      </c>
      <c r="C14" s="1">
        <v>0</v>
      </c>
      <c r="D14" s="1">
        <v>0.1</v>
      </c>
      <c r="E14" s="1"/>
      <c r="F14" s="1">
        <f t="shared" si="0"/>
        <v>0.1</v>
      </c>
      <c r="G14" s="1">
        <f t="shared" si="1"/>
        <v>0</v>
      </c>
      <c r="I14" s="1">
        <v>0.1</v>
      </c>
    </row>
    <row r="15" spans="1:9">
      <c r="A15" s="1" t="s">
        <v>3</v>
      </c>
      <c r="B15" s="2">
        <v>39507</v>
      </c>
      <c r="C15" s="1">
        <v>0</v>
      </c>
      <c r="D15" s="1">
        <v>0.1</v>
      </c>
      <c r="E15" s="1">
        <v>0.5</v>
      </c>
      <c r="F15" s="1">
        <f t="shared" si="0"/>
        <v>0.1</v>
      </c>
      <c r="G15" s="1">
        <f t="shared" si="1"/>
        <v>0.5</v>
      </c>
      <c r="I15" s="1">
        <v>0.09</v>
      </c>
    </row>
    <row r="16" spans="1:9">
      <c r="A16" s="1" t="s">
        <v>3</v>
      </c>
      <c r="B16" s="2">
        <v>39508</v>
      </c>
      <c r="C16" s="1">
        <v>0.02</v>
      </c>
      <c r="D16" s="1">
        <v>0.1</v>
      </c>
      <c r="E16" s="1"/>
      <c r="F16" s="1">
        <f t="shared" si="0"/>
        <v>0.12000000000000001</v>
      </c>
      <c r="G16" s="1">
        <f t="shared" si="1"/>
        <v>0.02</v>
      </c>
      <c r="I16" s="1">
        <v>0.11</v>
      </c>
    </row>
    <row r="17" spans="1:9">
      <c r="A17" s="1" t="s">
        <v>3</v>
      </c>
      <c r="B17" s="2">
        <v>39509</v>
      </c>
      <c r="C17" s="1">
        <v>0.03</v>
      </c>
      <c r="D17" s="1">
        <v>0.1</v>
      </c>
      <c r="E17" s="1"/>
      <c r="F17" s="1">
        <f t="shared" si="0"/>
        <v>0.13</v>
      </c>
      <c r="G17" s="1">
        <f t="shared" si="1"/>
        <v>0.03</v>
      </c>
      <c r="I17" s="1">
        <v>0.13</v>
      </c>
    </row>
    <row r="18" spans="1:9">
      <c r="A18" s="1" t="s">
        <v>3</v>
      </c>
      <c r="B18" s="2">
        <v>39510</v>
      </c>
      <c r="C18" s="1">
        <v>0.09</v>
      </c>
      <c r="D18" s="1">
        <v>0.1</v>
      </c>
      <c r="E18" s="1">
        <v>0.5</v>
      </c>
      <c r="F18" s="1">
        <f t="shared" si="0"/>
        <v>0.19</v>
      </c>
      <c r="G18" s="1">
        <f t="shared" si="1"/>
        <v>0.59</v>
      </c>
      <c r="I18" s="1">
        <v>0.12</v>
      </c>
    </row>
    <row r="19" spans="1:9">
      <c r="A19" s="1" t="s">
        <v>3</v>
      </c>
      <c r="B19" s="2">
        <v>39511</v>
      </c>
      <c r="C19" s="1">
        <v>0.01</v>
      </c>
      <c r="D19" s="1">
        <v>0.1</v>
      </c>
      <c r="E19" s="1"/>
      <c r="F19" s="1">
        <f t="shared" si="0"/>
        <v>0.11</v>
      </c>
      <c r="G19" s="1">
        <f t="shared" si="1"/>
        <v>0.01</v>
      </c>
      <c r="I19" s="1">
        <v>0.11</v>
      </c>
    </row>
    <row r="20" spans="1:9">
      <c r="A20" s="1" t="s">
        <v>3</v>
      </c>
      <c r="B20" s="2">
        <v>39512</v>
      </c>
      <c r="C20" s="1">
        <v>0.05</v>
      </c>
      <c r="D20" s="1">
        <v>0.1</v>
      </c>
      <c r="E20" s="1">
        <v>0.5</v>
      </c>
      <c r="F20" s="1">
        <f t="shared" si="0"/>
        <v>0.15000000000000002</v>
      </c>
      <c r="G20" s="1">
        <f t="shared" si="1"/>
        <v>0.55000000000000004</v>
      </c>
      <c r="I20" s="1">
        <v>0.11</v>
      </c>
    </row>
    <row r="21" spans="1:9">
      <c r="A21" s="1" t="s">
        <v>3</v>
      </c>
      <c r="B21" s="2">
        <v>39513</v>
      </c>
      <c r="C21" s="1">
        <v>2.79</v>
      </c>
      <c r="D21" s="1">
        <v>0</v>
      </c>
      <c r="E21" s="1"/>
      <c r="F21" s="1">
        <f t="shared" si="0"/>
        <v>2.79</v>
      </c>
      <c r="G21" s="1">
        <f t="shared" si="1"/>
        <v>2.79</v>
      </c>
      <c r="I21" s="1">
        <v>0.08</v>
      </c>
    </row>
    <row r="22" spans="1:9">
      <c r="A22" s="1" t="s">
        <v>3</v>
      </c>
      <c r="B22" s="2">
        <v>39514</v>
      </c>
      <c r="C22" s="1">
        <v>0</v>
      </c>
      <c r="D22" s="1">
        <v>0.1</v>
      </c>
      <c r="E22" s="1">
        <v>0.5</v>
      </c>
      <c r="F22" s="1">
        <f t="shared" si="0"/>
        <v>0.1</v>
      </c>
      <c r="G22" s="1">
        <f t="shared" si="1"/>
        <v>0.5</v>
      </c>
      <c r="I22" s="1">
        <v>0.14000000000000001</v>
      </c>
    </row>
    <row r="23" spans="1:9">
      <c r="A23" s="1" t="s">
        <v>3</v>
      </c>
      <c r="B23" s="2">
        <v>39515</v>
      </c>
      <c r="C23" s="1">
        <v>0.44</v>
      </c>
      <c r="D23" s="1">
        <v>0</v>
      </c>
      <c r="E23" s="1"/>
      <c r="F23" s="1">
        <f t="shared" si="0"/>
        <v>0.44</v>
      </c>
      <c r="G23" s="1">
        <f t="shared" si="1"/>
        <v>0.44</v>
      </c>
      <c r="I23" s="1">
        <v>0.12</v>
      </c>
    </row>
    <row r="24" spans="1:9">
      <c r="A24" s="1" t="s">
        <v>3</v>
      </c>
      <c r="B24" s="2">
        <v>39516</v>
      </c>
      <c r="C24" s="1">
        <v>0</v>
      </c>
      <c r="D24" s="1">
        <v>0.1</v>
      </c>
      <c r="E24" s="1"/>
      <c r="F24" s="1">
        <f t="shared" si="0"/>
        <v>0.1</v>
      </c>
      <c r="G24" s="1">
        <f t="shared" si="1"/>
        <v>0</v>
      </c>
      <c r="I24" s="1">
        <v>0.1</v>
      </c>
    </row>
    <row r="25" spans="1:9">
      <c r="A25" s="1" t="s">
        <v>3</v>
      </c>
      <c r="B25" s="2">
        <v>39517</v>
      </c>
      <c r="C25" s="1">
        <v>0.06</v>
      </c>
      <c r="D25" s="1">
        <v>0.1</v>
      </c>
      <c r="E25" s="1">
        <v>0.5</v>
      </c>
      <c r="F25" s="1">
        <f t="shared" si="0"/>
        <v>0.16</v>
      </c>
      <c r="G25" s="1">
        <f t="shared" si="1"/>
        <v>0.56000000000000005</v>
      </c>
      <c r="I25" s="1">
        <v>0.11</v>
      </c>
    </row>
    <row r="26" spans="1:9">
      <c r="A26" s="1" t="s">
        <v>3</v>
      </c>
      <c r="B26" s="2">
        <v>39518</v>
      </c>
      <c r="C26" s="1">
        <v>0</v>
      </c>
      <c r="D26" s="1">
        <v>0.1</v>
      </c>
      <c r="E26" s="1"/>
      <c r="F26" s="1">
        <f t="shared" si="0"/>
        <v>0.1</v>
      </c>
      <c r="G26" s="1">
        <f t="shared" si="1"/>
        <v>0</v>
      </c>
      <c r="I26" s="1">
        <v>0.1</v>
      </c>
    </row>
    <row r="27" spans="1:9">
      <c r="A27" s="1" t="s">
        <v>3</v>
      </c>
      <c r="B27" s="2">
        <v>39519</v>
      </c>
      <c r="C27" s="1">
        <v>0</v>
      </c>
      <c r="D27" s="1">
        <v>0.1</v>
      </c>
      <c r="E27" s="1">
        <v>0.5</v>
      </c>
      <c r="F27" s="1">
        <f t="shared" si="0"/>
        <v>0.1</v>
      </c>
      <c r="G27" s="1">
        <f t="shared" si="1"/>
        <v>0.5</v>
      </c>
      <c r="I27" s="1">
        <v>0.13</v>
      </c>
    </row>
    <row r="28" spans="1:9">
      <c r="A28" s="1" t="s">
        <v>3</v>
      </c>
      <c r="B28" s="2">
        <v>39520</v>
      </c>
      <c r="C28" s="1">
        <v>0</v>
      </c>
      <c r="D28" s="1">
        <v>0.1</v>
      </c>
      <c r="E28" s="1"/>
      <c r="F28" s="1">
        <f t="shared" si="0"/>
        <v>0.1</v>
      </c>
      <c r="G28" s="1">
        <f t="shared" si="1"/>
        <v>0</v>
      </c>
      <c r="I28" s="1">
        <v>0.13</v>
      </c>
    </row>
    <row r="29" spans="1:9">
      <c r="A29" s="1" t="s">
        <v>3</v>
      </c>
      <c r="B29" s="2">
        <v>39521</v>
      </c>
      <c r="C29" s="1">
        <v>0</v>
      </c>
      <c r="D29" s="1">
        <v>0.1</v>
      </c>
      <c r="E29" s="1">
        <v>0.5</v>
      </c>
      <c r="F29" s="1">
        <f t="shared" si="0"/>
        <v>0.1</v>
      </c>
      <c r="G29" s="1">
        <f t="shared" si="1"/>
        <v>0.5</v>
      </c>
      <c r="I29" s="1">
        <v>0.13</v>
      </c>
    </row>
    <row r="30" spans="1:9">
      <c r="A30" s="1" t="s">
        <v>3</v>
      </c>
      <c r="B30" s="2">
        <v>39522</v>
      </c>
      <c r="C30" s="1">
        <v>0</v>
      </c>
      <c r="D30" s="1">
        <v>0.1</v>
      </c>
      <c r="E30" s="1"/>
      <c r="F30" s="1">
        <f t="shared" si="0"/>
        <v>0.1</v>
      </c>
      <c r="G30" s="1">
        <f t="shared" si="1"/>
        <v>0</v>
      </c>
      <c r="I30" s="1">
        <v>0.15</v>
      </c>
    </row>
    <row r="31" spans="1:9">
      <c r="A31" s="1" t="s">
        <v>3</v>
      </c>
      <c r="B31" s="2">
        <v>39523</v>
      </c>
      <c r="C31" s="1">
        <v>0.02</v>
      </c>
      <c r="D31" s="1">
        <v>0.1</v>
      </c>
      <c r="E31" s="1"/>
      <c r="F31" s="1">
        <f t="shared" si="0"/>
        <v>0.12000000000000001</v>
      </c>
      <c r="G31" s="1">
        <f t="shared" si="1"/>
        <v>0.02</v>
      </c>
      <c r="I31" s="1">
        <v>0.16</v>
      </c>
    </row>
    <row r="32" spans="1:9">
      <c r="A32" s="1" t="s">
        <v>3</v>
      </c>
      <c r="B32" s="2">
        <v>39524</v>
      </c>
      <c r="C32" s="1">
        <v>0.01</v>
      </c>
      <c r="D32" s="1">
        <v>0.1</v>
      </c>
      <c r="E32" s="1">
        <v>0.5</v>
      </c>
      <c r="F32" s="1">
        <f t="shared" si="0"/>
        <v>0.11</v>
      </c>
      <c r="G32" s="1">
        <f t="shared" si="1"/>
        <v>0.51</v>
      </c>
      <c r="I32" s="1">
        <v>0.14000000000000001</v>
      </c>
    </row>
    <row r="33" spans="1:9">
      <c r="A33" s="1" t="s">
        <v>3</v>
      </c>
      <c r="B33" s="2">
        <v>39525</v>
      </c>
      <c r="C33" s="1">
        <v>0.01</v>
      </c>
      <c r="D33" s="1">
        <v>0.1</v>
      </c>
      <c r="E33" s="1"/>
      <c r="F33" s="1">
        <f t="shared" si="0"/>
        <v>0.11</v>
      </c>
      <c r="G33" s="1">
        <f t="shared" si="1"/>
        <v>0.01</v>
      </c>
      <c r="I33" s="1">
        <v>0.1</v>
      </c>
    </row>
    <row r="34" spans="1:9">
      <c r="A34" s="1" t="s">
        <v>3</v>
      </c>
      <c r="B34" s="2">
        <v>39526</v>
      </c>
      <c r="C34" s="1">
        <v>0</v>
      </c>
      <c r="D34" s="1">
        <v>0.1</v>
      </c>
      <c r="E34" s="1">
        <v>0.5</v>
      </c>
      <c r="F34" s="1">
        <f t="shared" si="0"/>
        <v>0.1</v>
      </c>
      <c r="G34" s="1">
        <f t="shared" si="1"/>
        <v>0.5</v>
      </c>
      <c r="I34" s="1">
        <v>0.14000000000000001</v>
      </c>
    </row>
    <row r="35" spans="1:9">
      <c r="A35" s="1" t="s">
        <v>3</v>
      </c>
      <c r="B35" s="2">
        <v>39527</v>
      </c>
      <c r="C35" s="1">
        <v>0.04</v>
      </c>
      <c r="D35" s="1">
        <v>0.1</v>
      </c>
      <c r="E35" s="1"/>
      <c r="F35" s="1">
        <f t="shared" si="0"/>
        <v>0.14000000000000001</v>
      </c>
      <c r="G35" s="1">
        <f t="shared" si="1"/>
        <v>0.04</v>
      </c>
      <c r="I35" s="1">
        <v>0.14000000000000001</v>
      </c>
    </row>
    <row r="36" spans="1:9">
      <c r="A36" s="1" t="s">
        <v>3</v>
      </c>
      <c r="B36" s="2">
        <v>39528</v>
      </c>
      <c r="C36" s="1">
        <v>0.04</v>
      </c>
      <c r="D36" s="1">
        <v>0.1</v>
      </c>
      <c r="E36" s="1">
        <v>0.5</v>
      </c>
      <c r="F36" s="1">
        <f t="shared" si="0"/>
        <v>0.14000000000000001</v>
      </c>
      <c r="G36" s="1">
        <f t="shared" si="1"/>
        <v>0.54</v>
      </c>
      <c r="I36" s="1">
        <v>0.14000000000000001</v>
      </c>
    </row>
    <row r="37" spans="1:9">
      <c r="A37" s="1" t="s">
        <v>3</v>
      </c>
      <c r="B37" s="2">
        <v>39529</v>
      </c>
      <c r="C37" s="1">
        <v>0.78</v>
      </c>
      <c r="D37" s="1">
        <v>0</v>
      </c>
      <c r="E37" s="1"/>
      <c r="F37" s="1">
        <f t="shared" si="0"/>
        <v>0.78</v>
      </c>
      <c r="G37" s="1">
        <f t="shared" si="1"/>
        <v>0.78</v>
      </c>
      <c r="I37" s="1">
        <v>0.06</v>
      </c>
    </row>
    <row r="38" spans="1:9">
      <c r="A38" s="1" t="s">
        <v>3</v>
      </c>
      <c r="B38" s="2">
        <v>39530</v>
      </c>
      <c r="C38" s="1">
        <v>0.55000000000000004</v>
      </c>
      <c r="D38" s="1">
        <v>0</v>
      </c>
      <c r="E38" s="1"/>
      <c r="F38" s="1">
        <f t="shared" si="0"/>
        <v>0.55000000000000004</v>
      </c>
      <c r="G38" s="1">
        <f t="shared" si="1"/>
        <v>0.55000000000000004</v>
      </c>
      <c r="I38" s="1">
        <v>0.11</v>
      </c>
    </row>
    <row r="39" spans="1:9">
      <c r="A39" s="1" t="s">
        <v>3</v>
      </c>
      <c r="B39" s="2">
        <v>39531</v>
      </c>
      <c r="C39" s="1">
        <v>0.01</v>
      </c>
      <c r="D39" s="1">
        <v>0.1</v>
      </c>
      <c r="E39" s="1">
        <v>0.5</v>
      </c>
      <c r="F39" s="1">
        <f t="shared" si="0"/>
        <v>0.11</v>
      </c>
      <c r="G39" s="1">
        <f t="shared" si="1"/>
        <v>0.51</v>
      </c>
      <c r="I39" s="1">
        <v>0.09</v>
      </c>
    </row>
    <row r="40" spans="1:9">
      <c r="A40" s="1" t="s">
        <v>3</v>
      </c>
      <c r="B40" s="2">
        <v>39532</v>
      </c>
      <c r="C40" s="1">
        <v>0.02</v>
      </c>
      <c r="D40" s="1">
        <v>0.1</v>
      </c>
      <c r="E40" s="1"/>
      <c r="F40" s="1">
        <f t="shared" si="0"/>
        <v>0.12000000000000001</v>
      </c>
      <c r="G40" s="1">
        <f t="shared" si="1"/>
        <v>0.02</v>
      </c>
      <c r="I40" s="1">
        <v>0.09</v>
      </c>
    </row>
    <row r="41" spans="1:9">
      <c r="A41" s="1" t="s">
        <v>3</v>
      </c>
      <c r="B41" s="2">
        <v>39533</v>
      </c>
      <c r="C41" s="1">
        <v>0.04</v>
      </c>
      <c r="D41" s="1">
        <v>0.1</v>
      </c>
      <c r="E41" s="1">
        <v>0.5</v>
      </c>
      <c r="F41" s="1">
        <f t="shared" si="0"/>
        <v>0.14000000000000001</v>
      </c>
      <c r="G41" s="1">
        <f t="shared" si="1"/>
        <v>0.54</v>
      </c>
      <c r="I41" s="1">
        <v>0.12</v>
      </c>
    </row>
    <row r="42" spans="1:9">
      <c r="A42" s="1" t="s">
        <v>3</v>
      </c>
      <c r="B42" s="2">
        <v>39534</v>
      </c>
      <c r="C42" s="1">
        <v>0.01</v>
      </c>
      <c r="D42" s="1">
        <v>0.1</v>
      </c>
      <c r="E42" s="1"/>
      <c r="F42" s="1">
        <f t="shared" si="0"/>
        <v>0.11</v>
      </c>
      <c r="G42" s="1">
        <f t="shared" si="1"/>
        <v>0.01</v>
      </c>
      <c r="I42" s="1">
        <v>0.13</v>
      </c>
    </row>
    <row r="43" spans="1:9">
      <c r="A43" s="1" t="s">
        <v>3</v>
      </c>
      <c r="B43" s="2">
        <v>39535</v>
      </c>
      <c r="C43" s="1">
        <v>0.02</v>
      </c>
      <c r="D43" s="1">
        <v>0.1</v>
      </c>
      <c r="E43" s="1">
        <v>0.5</v>
      </c>
      <c r="F43" s="1">
        <f t="shared" si="0"/>
        <v>0.12000000000000001</v>
      </c>
      <c r="G43" s="1">
        <f t="shared" si="1"/>
        <v>0.52</v>
      </c>
      <c r="I43" s="1">
        <v>0.13</v>
      </c>
    </row>
    <row r="44" spans="1:9">
      <c r="A44" s="1" t="s">
        <v>3</v>
      </c>
      <c r="B44" s="2">
        <v>39536</v>
      </c>
      <c r="C44" s="1">
        <v>0</v>
      </c>
      <c r="D44" s="1">
        <v>0.1</v>
      </c>
      <c r="E44" s="1"/>
      <c r="F44" s="1">
        <f t="shared" si="0"/>
        <v>0.1</v>
      </c>
      <c r="G44" s="1">
        <f t="shared" si="1"/>
        <v>0</v>
      </c>
      <c r="I44" s="1">
        <v>0.15</v>
      </c>
    </row>
    <row r="45" spans="1:9">
      <c r="A45" s="1" t="s">
        <v>3</v>
      </c>
      <c r="B45" s="2">
        <v>39537</v>
      </c>
      <c r="C45" s="1">
        <v>0.23</v>
      </c>
      <c r="D45" s="1">
        <v>0.1</v>
      </c>
      <c r="E45" s="1"/>
      <c r="F45" s="1">
        <f t="shared" si="0"/>
        <v>0.33</v>
      </c>
      <c r="G45" s="1">
        <f t="shared" si="1"/>
        <v>0.23</v>
      </c>
      <c r="I45" s="1">
        <v>0.1</v>
      </c>
    </row>
    <row r="46" spans="1:9">
      <c r="A46" s="1" t="s">
        <v>3</v>
      </c>
      <c r="B46" s="2">
        <v>39538</v>
      </c>
      <c r="C46" s="1">
        <v>0.27</v>
      </c>
      <c r="D46" s="1">
        <v>0</v>
      </c>
      <c r="E46" s="1">
        <v>0.5</v>
      </c>
      <c r="F46" s="1">
        <f t="shared" si="0"/>
        <v>0.27</v>
      </c>
      <c r="G46" s="1">
        <f t="shared" si="1"/>
        <v>0.77</v>
      </c>
      <c r="I46" s="1">
        <v>0.14000000000000001</v>
      </c>
    </row>
    <row r="47" spans="1:9">
      <c r="A47" s="1" t="s">
        <v>3</v>
      </c>
      <c r="B47" s="2">
        <v>39539</v>
      </c>
      <c r="C47" s="1">
        <v>0.04</v>
      </c>
      <c r="D47" s="1">
        <v>0.1</v>
      </c>
      <c r="E47" s="1"/>
      <c r="F47" s="1">
        <f t="shared" si="0"/>
        <v>0.14000000000000001</v>
      </c>
      <c r="G47" s="1">
        <f t="shared" si="1"/>
        <v>0.04</v>
      </c>
      <c r="I47" s="1">
        <v>0.16</v>
      </c>
    </row>
    <row r="48" spans="1:9">
      <c r="A48" s="1" t="s">
        <v>3</v>
      </c>
      <c r="B48" s="2">
        <v>39540</v>
      </c>
      <c r="C48" s="1">
        <v>0</v>
      </c>
      <c r="D48" s="1">
        <v>0.1</v>
      </c>
      <c r="E48" s="1">
        <v>0.5</v>
      </c>
      <c r="F48" s="1">
        <f t="shared" si="0"/>
        <v>0.1</v>
      </c>
      <c r="G48" s="1">
        <f t="shared" si="1"/>
        <v>0.5</v>
      </c>
      <c r="I48" s="1">
        <v>0.17</v>
      </c>
    </row>
    <row r="49" spans="1:9">
      <c r="A49" s="1" t="s">
        <v>3</v>
      </c>
      <c r="B49" s="2">
        <v>39541</v>
      </c>
      <c r="C49" s="1">
        <v>0</v>
      </c>
      <c r="D49" s="1">
        <v>0.1</v>
      </c>
      <c r="E49" s="1"/>
      <c r="F49" s="1">
        <f t="shared" si="0"/>
        <v>0.1</v>
      </c>
      <c r="G49" s="1">
        <f t="shared" si="1"/>
        <v>0</v>
      </c>
      <c r="I49" s="1">
        <v>0.18</v>
      </c>
    </row>
    <row r="50" spans="1:9">
      <c r="A50" s="1" t="s">
        <v>3</v>
      </c>
      <c r="B50" s="2">
        <v>39542</v>
      </c>
      <c r="C50" s="1">
        <v>0</v>
      </c>
      <c r="D50" s="1">
        <v>0.1</v>
      </c>
      <c r="E50" s="1">
        <v>0.5</v>
      </c>
      <c r="F50" s="1">
        <f t="shared" si="0"/>
        <v>0.1</v>
      </c>
      <c r="G50" s="1">
        <f t="shared" si="1"/>
        <v>0.5</v>
      </c>
      <c r="I50" s="1">
        <v>0.16</v>
      </c>
    </row>
    <row r="51" spans="1:9">
      <c r="A51" s="1" t="s">
        <v>3</v>
      </c>
      <c r="B51" s="2">
        <v>39543</v>
      </c>
      <c r="C51" s="1">
        <v>0</v>
      </c>
      <c r="D51" s="1">
        <v>0.1</v>
      </c>
      <c r="E51" s="1"/>
      <c r="F51" s="1">
        <f t="shared" si="0"/>
        <v>0.1</v>
      </c>
      <c r="G51" s="1">
        <f t="shared" si="1"/>
        <v>0</v>
      </c>
      <c r="I51" s="1">
        <v>0.19</v>
      </c>
    </row>
    <row r="52" spans="1:9">
      <c r="A52" s="1" t="s">
        <v>3</v>
      </c>
      <c r="B52" s="2">
        <v>39544</v>
      </c>
      <c r="C52" s="1">
        <v>1.1100000000000001</v>
      </c>
      <c r="D52" s="1">
        <v>0</v>
      </c>
      <c r="E52" s="1"/>
      <c r="F52" s="1">
        <f t="shared" si="0"/>
        <v>1.1100000000000001</v>
      </c>
      <c r="G52" s="1">
        <f t="shared" si="1"/>
        <v>1.1100000000000001</v>
      </c>
      <c r="I52" s="1">
        <v>0.15</v>
      </c>
    </row>
    <row r="53" spans="1:9">
      <c r="A53" s="1" t="s">
        <v>3</v>
      </c>
      <c r="B53" s="2">
        <v>39545</v>
      </c>
      <c r="C53" s="1">
        <v>0.74</v>
      </c>
      <c r="D53" s="1">
        <v>0</v>
      </c>
      <c r="E53" s="1">
        <v>0.5</v>
      </c>
      <c r="F53" s="1">
        <f t="shared" si="0"/>
        <v>0.74</v>
      </c>
      <c r="G53" s="1">
        <f t="shared" si="1"/>
        <v>1.24</v>
      </c>
      <c r="I53" s="1">
        <v>0.16</v>
      </c>
    </row>
    <row r="54" spans="1:9">
      <c r="A54" s="1" t="s">
        <v>3</v>
      </c>
      <c r="B54" s="2">
        <v>39546</v>
      </c>
      <c r="C54" s="1">
        <v>0.87</v>
      </c>
      <c r="D54" s="1">
        <v>0</v>
      </c>
      <c r="E54" s="1"/>
      <c r="F54" s="1">
        <f t="shared" si="0"/>
        <v>0.87</v>
      </c>
      <c r="G54" s="1">
        <f t="shared" si="1"/>
        <v>0.87</v>
      </c>
      <c r="I54" s="1">
        <v>0.1</v>
      </c>
    </row>
    <row r="55" spans="1:9">
      <c r="A55" s="1" t="s">
        <v>3</v>
      </c>
      <c r="B55" s="2">
        <v>39547</v>
      </c>
      <c r="C55" s="1">
        <v>0.01</v>
      </c>
      <c r="D55" s="1">
        <v>0.1</v>
      </c>
      <c r="E55" s="1">
        <v>0.5</v>
      </c>
      <c r="F55" s="1">
        <f t="shared" si="0"/>
        <v>0.11</v>
      </c>
      <c r="G55" s="1">
        <f t="shared" si="1"/>
        <v>0.51</v>
      </c>
      <c r="I55" s="1">
        <v>0.16</v>
      </c>
    </row>
    <row r="56" spans="1:9">
      <c r="A56" s="1" t="s">
        <v>3</v>
      </c>
      <c r="B56" s="2">
        <v>39548</v>
      </c>
      <c r="C56" s="1">
        <v>0</v>
      </c>
      <c r="D56" s="1">
        <v>0.1</v>
      </c>
      <c r="E56" s="1"/>
      <c r="F56" s="1">
        <f t="shared" si="0"/>
        <v>0.1</v>
      </c>
      <c r="G56" s="1">
        <f t="shared" si="1"/>
        <v>0</v>
      </c>
      <c r="I56" s="1">
        <v>0.17</v>
      </c>
    </row>
    <row r="57" spans="1:9">
      <c r="A57" s="1" t="s">
        <v>3</v>
      </c>
      <c r="B57" s="2">
        <v>39549</v>
      </c>
      <c r="C57" s="1">
        <v>0</v>
      </c>
      <c r="D57" s="1">
        <v>0.1</v>
      </c>
      <c r="E57" s="1">
        <v>0.5</v>
      </c>
      <c r="F57" s="1">
        <f t="shared" si="0"/>
        <v>0.1</v>
      </c>
      <c r="G57" s="1">
        <f t="shared" si="1"/>
        <v>0.5</v>
      </c>
      <c r="I57" s="1">
        <v>0.15</v>
      </c>
    </row>
    <row r="58" spans="1:9">
      <c r="A58" s="1" t="s">
        <v>3</v>
      </c>
      <c r="B58" s="2">
        <v>39550</v>
      </c>
      <c r="C58" s="1">
        <v>0</v>
      </c>
      <c r="D58" s="1">
        <v>0.1</v>
      </c>
      <c r="E58" s="1"/>
      <c r="F58" s="1">
        <f t="shared" si="0"/>
        <v>0.1</v>
      </c>
      <c r="G58" s="1">
        <f t="shared" si="1"/>
        <v>0</v>
      </c>
      <c r="I58" s="1">
        <v>0.15</v>
      </c>
    </row>
    <row r="59" spans="1:9">
      <c r="A59" s="1" t="s">
        <v>3</v>
      </c>
      <c r="B59" s="2">
        <v>39551</v>
      </c>
      <c r="C59" s="1">
        <v>0.04</v>
      </c>
      <c r="D59" s="1">
        <v>0.1</v>
      </c>
      <c r="E59" s="1"/>
      <c r="F59" s="1">
        <f t="shared" si="0"/>
        <v>0.14000000000000001</v>
      </c>
      <c r="G59" s="1">
        <f t="shared" si="1"/>
        <v>0.04</v>
      </c>
      <c r="I59" s="1">
        <v>0.17</v>
      </c>
    </row>
    <row r="60" spans="1:9">
      <c r="A60" s="1" t="s">
        <v>3</v>
      </c>
      <c r="B60" s="2">
        <v>39552</v>
      </c>
      <c r="C60" s="1">
        <v>0</v>
      </c>
      <c r="D60" s="1">
        <v>0.1</v>
      </c>
      <c r="E60" s="1">
        <v>0.5</v>
      </c>
      <c r="F60" s="1">
        <f t="shared" si="0"/>
        <v>0.1</v>
      </c>
      <c r="G60" s="1">
        <f t="shared" si="1"/>
        <v>0.5</v>
      </c>
      <c r="I60" s="1">
        <v>0.18</v>
      </c>
    </row>
    <row r="61" spans="1:9">
      <c r="A61" s="1" t="s">
        <v>3</v>
      </c>
      <c r="B61" s="2">
        <v>39553</v>
      </c>
      <c r="C61" s="1">
        <v>0</v>
      </c>
      <c r="D61" s="1">
        <v>0.1</v>
      </c>
      <c r="E61" s="1"/>
      <c r="F61" s="1">
        <f t="shared" si="0"/>
        <v>0.1</v>
      </c>
      <c r="G61" s="1">
        <f t="shared" si="1"/>
        <v>0</v>
      </c>
      <c r="I61" s="1">
        <v>0.18</v>
      </c>
    </row>
    <row r="62" spans="1:9">
      <c r="A62" s="1" t="s">
        <v>3</v>
      </c>
      <c r="B62" s="2">
        <v>39554</v>
      </c>
      <c r="C62" s="1">
        <v>0.01</v>
      </c>
      <c r="D62" s="1">
        <v>0.1</v>
      </c>
      <c r="E62" s="1">
        <v>0.5</v>
      </c>
      <c r="F62" s="1">
        <f t="shared" si="0"/>
        <v>0.11</v>
      </c>
      <c r="G62" s="1">
        <f t="shared" si="1"/>
        <v>0.51</v>
      </c>
      <c r="I62" s="1">
        <v>0.14000000000000001</v>
      </c>
    </row>
    <row r="63" spans="1:9">
      <c r="A63" s="1" t="s">
        <v>3</v>
      </c>
      <c r="B63" s="2">
        <v>39555</v>
      </c>
      <c r="C63" s="1">
        <v>0</v>
      </c>
      <c r="D63" s="1">
        <v>0.1</v>
      </c>
      <c r="E63" s="1"/>
      <c r="F63" s="1">
        <f t="shared" si="0"/>
        <v>0.1</v>
      </c>
      <c r="G63" s="1">
        <f t="shared" si="1"/>
        <v>0</v>
      </c>
      <c r="I63" s="1">
        <v>0.15</v>
      </c>
    </row>
    <row r="64" spans="1:9">
      <c r="A64" s="1" t="s">
        <v>3</v>
      </c>
      <c r="B64" s="2">
        <v>39556</v>
      </c>
      <c r="C64" s="1">
        <v>0</v>
      </c>
      <c r="D64" s="1">
        <v>0.1</v>
      </c>
      <c r="E64" s="1">
        <v>0.5</v>
      </c>
      <c r="F64" s="1">
        <f t="shared" si="0"/>
        <v>0.1</v>
      </c>
      <c r="G64" s="1">
        <f t="shared" si="1"/>
        <v>0.5</v>
      </c>
      <c r="I64" s="1">
        <v>0.18</v>
      </c>
    </row>
    <row r="65" spans="1:9">
      <c r="A65" s="1" t="s">
        <v>3</v>
      </c>
      <c r="B65" s="2">
        <v>39557</v>
      </c>
      <c r="C65" s="1">
        <v>0</v>
      </c>
      <c r="D65" s="1">
        <v>0.1</v>
      </c>
      <c r="E65" s="1"/>
      <c r="F65" s="1">
        <f t="shared" si="0"/>
        <v>0.1</v>
      </c>
      <c r="G65" s="1">
        <f t="shared" si="1"/>
        <v>0</v>
      </c>
      <c r="I65" s="1">
        <v>0.16</v>
      </c>
    </row>
    <row r="66" spans="1:9">
      <c r="A66" s="1" t="s">
        <v>3</v>
      </c>
      <c r="B66" s="2">
        <v>39558</v>
      </c>
      <c r="C66" s="1">
        <v>0.54</v>
      </c>
      <c r="D66" s="1">
        <v>0</v>
      </c>
      <c r="E66" s="1"/>
      <c r="F66" s="1">
        <f t="shared" si="0"/>
        <v>0.54</v>
      </c>
      <c r="G66" s="1">
        <f t="shared" si="1"/>
        <v>0.54</v>
      </c>
      <c r="I66" s="1">
        <v>0.17</v>
      </c>
    </row>
    <row r="67" spans="1:9">
      <c r="A67" s="1" t="s">
        <v>3</v>
      </c>
      <c r="B67" s="2">
        <v>39559</v>
      </c>
      <c r="C67" s="1">
        <v>0</v>
      </c>
      <c r="D67" s="1">
        <v>0.1</v>
      </c>
      <c r="E67" s="1">
        <v>0.5</v>
      </c>
      <c r="F67" s="1">
        <f t="shared" ref="F67" si="2">C67+D67</f>
        <v>0.1</v>
      </c>
      <c r="G67" s="1">
        <f t="shared" ref="G67" si="3">C67+E67</f>
        <v>0.5</v>
      </c>
      <c r="I67" s="1">
        <v>0.18</v>
      </c>
    </row>
    <row r="68" spans="1:9">
      <c r="C68">
        <f>SUM(C2:C67)</f>
        <v>10.119999999999997</v>
      </c>
      <c r="D68" s="1">
        <f t="shared" ref="D68:I68" si="4">SUM(D2:D67)</f>
        <v>5.3999999999999968</v>
      </c>
      <c r="E68" s="1">
        <f t="shared" si="4"/>
        <v>14</v>
      </c>
      <c r="F68" s="1">
        <f t="shared" si="4"/>
        <v>15.519999999999991</v>
      </c>
      <c r="G68" s="1">
        <f t="shared" si="4"/>
        <v>24.119999999999997</v>
      </c>
      <c r="H68" s="1">
        <f t="shared" si="4"/>
        <v>0</v>
      </c>
      <c r="I68" s="1">
        <f t="shared" si="4"/>
        <v>8.66</v>
      </c>
    </row>
    <row r="69" spans="1:9">
      <c r="C69">
        <f>C68*25.4</f>
        <v>257.04799999999994</v>
      </c>
      <c r="D69" s="1">
        <f>D68*25.4</f>
        <v>137.15999999999991</v>
      </c>
      <c r="E69" s="1">
        <f>E68*25.4</f>
        <v>355.59999999999997</v>
      </c>
      <c r="F69" s="4">
        <f>(F68*2.54)*2410</f>
        <v>95004.127999999953</v>
      </c>
      <c r="G69" s="4">
        <f>(G68*2.54)*2410</f>
        <v>147648.16799999998</v>
      </c>
    </row>
    <row r="70" spans="1:9">
      <c r="B70">
        <f>B67-B2</f>
        <v>65</v>
      </c>
      <c r="F70">
        <f>F68*25.4</f>
        <v>394.20799999999974</v>
      </c>
      <c r="G70" s="1">
        <f>G68*25.4</f>
        <v>612.64799999999991</v>
      </c>
      <c r="H70" s="1">
        <f t="shared" ref="H70" si="5">H68*25.4</f>
        <v>0</v>
      </c>
      <c r="I70" s="1">
        <f>I68*25.4</f>
        <v>219.964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7"/>
  <sheetViews>
    <sheetView topLeftCell="A46" workbookViewId="0">
      <selection activeCell="E68" sqref="E68"/>
    </sheetView>
  </sheetViews>
  <sheetFormatPr defaultRowHeight="15"/>
  <cols>
    <col min="1" max="1" width="20.140625" customWidth="1"/>
    <col min="2" max="2" width="13.7109375" customWidth="1"/>
    <col min="3" max="3" width="15.140625" customWidth="1"/>
    <col min="4" max="4" width="17.140625" customWidth="1"/>
    <col min="5" max="5" width="15.7109375" customWidth="1"/>
    <col min="6" max="6" width="22.42578125" customWidth="1"/>
    <col min="7" max="7" width="26.7109375" customWidth="1"/>
  </cols>
  <sheetData>
    <row r="1" spans="1:9">
      <c r="A1" s="5" t="s">
        <v>0</v>
      </c>
      <c r="B1" s="5" t="s">
        <v>1</v>
      </c>
      <c r="C1" s="6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/>
      <c r="I1" s="5" t="s">
        <v>2</v>
      </c>
    </row>
    <row r="2" spans="1:9">
      <c r="A2" s="1" t="s">
        <v>3</v>
      </c>
      <c r="B2" s="2">
        <v>39560</v>
      </c>
      <c r="C2" s="1">
        <v>0</v>
      </c>
      <c r="D2" s="1">
        <v>0.1</v>
      </c>
      <c r="E2" s="1"/>
      <c r="F2">
        <f>C2+D2</f>
        <v>0.1</v>
      </c>
      <c r="G2">
        <f>C2+E2</f>
        <v>0</v>
      </c>
      <c r="I2" s="1">
        <v>0.17</v>
      </c>
    </row>
    <row r="3" spans="1:9">
      <c r="A3" s="1" t="s">
        <v>3</v>
      </c>
      <c r="B3" s="2">
        <v>39561</v>
      </c>
      <c r="C3" s="1">
        <v>0</v>
      </c>
      <c r="D3" s="1">
        <v>0.1</v>
      </c>
      <c r="E3" s="1">
        <v>0.5</v>
      </c>
      <c r="F3" s="1">
        <f t="shared" ref="F3:F64" si="0">C3+D3</f>
        <v>0.1</v>
      </c>
      <c r="G3" s="1">
        <f t="shared" ref="G3:G64" si="1">C3+E3</f>
        <v>0.5</v>
      </c>
      <c r="I3" s="1">
        <v>0.19</v>
      </c>
    </row>
    <row r="4" spans="1:9">
      <c r="A4" s="1" t="s">
        <v>3</v>
      </c>
      <c r="B4" s="2">
        <v>39562</v>
      </c>
      <c r="C4" s="1">
        <v>0</v>
      </c>
      <c r="D4" s="1">
        <v>0.1</v>
      </c>
      <c r="E4" s="1"/>
      <c r="F4" s="1">
        <f t="shared" si="0"/>
        <v>0.1</v>
      </c>
      <c r="G4" s="1">
        <f t="shared" si="1"/>
        <v>0</v>
      </c>
      <c r="I4" s="1">
        <v>0.16</v>
      </c>
    </row>
    <row r="5" spans="1:9">
      <c r="A5" s="1" t="s">
        <v>3</v>
      </c>
      <c r="B5" s="2">
        <v>39563</v>
      </c>
      <c r="C5" s="1">
        <v>0</v>
      </c>
      <c r="D5" s="1">
        <v>0.1</v>
      </c>
      <c r="E5" s="1">
        <v>0.5</v>
      </c>
      <c r="F5" s="1">
        <f t="shared" si="0"/>
        <v>0.1</v>
      </c>
      <c r="G5" s="1">
        <f t="shared" si="1"/>
        <v>0.5</v>
      </c>
      <c r="I5" s="1">
        <v>0.19</v>
      </c>
    </row>
    <row r="6" spans="1:9">
      <c r="A6" s="1" t="s">
        <v>3</v>
      </c>
      <c r="B6" s="2">
        <v>39564</v>
      </c>
      <c r="C6" s="1">
        <v>0</v>
      </c>
      <c r="D6" s="1">
        <v>0.1</v>
      </c>
      <c r="E6" s="1"/>
      <c r="F6" s="1">
        <f t="shared" si="0"/>
        <v>0.1</v>
      </c>
      <c r="G6" s="1">
        <f t="shared" si="1"/>
        <v>0</v>
      </c>
      <c r="I6" s="1">
        <v>0.16</v>
      </c>
    </row>
    <row r="7" spans="1:9">
      <c r="A7" s="1" t="s">
        <v>3</v>
      </c>
      <c r="B7" s="2">
        <v>39565</v>
      </c>
      <c r="C7" s="1">
        <v>0</v>
      </c>
      <c r="D7" s="1">
        <v>0.1</v>
      </c>
      <c r="E7" s="1"/>
      <c r="F7" s="1">
        <f t="shared" si="0"/>
        <v>0.1</v>
      </c>
      <c r="G7" s="1">
        <f t="shared" si="1"/>
        <v>0</v>
      </c>
      <c r="I7" s="1">
        <v>0.16</v>
      </c>
    </row>
    <row r="8" spans="1:9">
      <c r="A8" s="1" t="s">
        <v>3</v>
      </c>
      <c r="B8" s="2">
        <v>39566</v>
      </c>
      <c r="C8" s="1">
        <v>0</v>
      </c>
      <c r="D8" s="1">
        <v>0.1</v>
      </c>
      <c r="E8" s="1">
        <v>0.5</v>
      </c>
      <c r="F8" s="1">
        <f t="shared" si="0"/>
        <v>0.1</v>
      </c>
      <c r="G8" s="1">
        <f t="shared" si="1"/>
        <v>0.5</v>
      </c>
      <c r="I8" s="1">
        <v>0.18</v>
      </c>
    </row>
    <row r="9" spans="1:9">
      <c r="A9" s="1" t="s">
        <v>3</v>
      </c>
      <c r="B9" s="2">
        <v>39567</v>
      </c>
      <c r="C9" s="1">
        <v>0</v>
      </c>
      <c r="D9" s="1">
        <v>0.1</v>
      </c>
      <c r="E9" s="1"/>
      <c r="F9" s="1">
        <f t="shared" si="0"/>
        <v>0.1</v>
      </c>
      <c r="G9" s="1">
        <f t="shared" si="1"/>
        <v>0</v>
      </c>
      <c r="I9" s="1">
        <v>0.13</v>
      </c>
    </row>
    <row r="10" spans="1:9">
      <c r="A10" s="1" t="s">
        <v>3</v>
      </c>
      <c r="B10" s="2">
        <v>39568</v>
      </c>
      <c r="C10" s="1">
        <v>0</v>
      </c>
      <c r="D10" s="1">
        <v>0.1</v>
      </c>
      <c r="E10" s="1">
        <v>0.5</v>
      </c>
      <c r="F10" s="1">
        <f t="shared" si="0"/>
        <v>0.1</v>
      </c>
      <c r="G10" s="1">
        <f t="shared" si="1"/>
        <v>0.5</v>
      </c>
      <c r="I10" s="1">
        <v>0.13</v>
      </c>
    </row>
    <row r="11" spans="1:9">
      <c r="A11" s="1" t="s">
        <v>3</v>
      </c>
      <c r="B11" s="2">
        <v>39569</v>
      </c>
      <c r="C11" s="1">
        <v>0.01</v>
      </c>
      <c r="D11" s="1">
        <v>0.1</v>
      </c>
      <c r="E11" s="1"/>
      <c r="F11" s="1">
        <f t="shared" si="0"/>
        <v>0.11</v>
      </c>
      <c r="G11" s="1">
        <f t="shared" si="1"/>
        <v>0.01</v>
      </c>
      <c r="I11" s="1">
        <v>0.19</v>
      </c>
    </row>
    <row r="12" spans="1:9">
      <c r="A12" s="1" t="s">
        <v>3</v>
      </c>
      <c r="B12" s="2">
        <v>39570</v>
      </c>
      <c r="C12" s="1">
        <v>0</v>
      </c>
      <c r="D12" s="1">
        <v>0.1</v>
      </c>
      <c r="E12" s="1">
        <v>0.5</v>
      </c>
      <c r="F12" s="1">
        <f t="shared" si="0"/>
        <v>0.1</v>
      </c>
      <c r="G12" s="1">
        <f t="shared" si="1"/>
        <v>0.5</v>
      </c>
      <c r="I12" s="1">
        <v>0.18</v>
      </c>
    </row>
    <row r="13" spans="1:9">
      <c r="A13" s="1" t="s">
        <v>3</v>
      </c>
      <c r="B13" s="2">
        <v>39571</v>
      </c>
      <c r="C13" s="1">
        <v>0</v>
      </c>
      <c r="D13" s="1">
        <v>0.1</v>
      </c>
      <c r="E13" s="1"/>
      <c r="F13" s="1">
        <f t="shared" si="0"/>
        <v>0.1</v>
      </c>
      <c r="G13" s="1">
        <f t="shared" si="1"/>
        <v>0</v>
      </c>
      <c r="I13" s="1">
        <v>0.21</v>
      </c>
    </row>
    <row r="14" spans="1:9">
      <c r="A14" s="1" t="s">
        <v>3</v>
      </c>
      <c r="B14" s="2">
        <v>39572</v>
      </c>
      <c r="C14" s="1">
        <v>0</v>
      </c>
      <c r="D14" s="1">
        <v>0.1</v>
      </c>
      <c r="E14" s="1"/>
      <c r="F14" s="1">
        <f t="shared" si="0"/>
        <v>0.1</v>
      </c>
      <c r="G14" s="1">
        <f t="shared" si="1"/>
        <v>0</v>
      </c>
      <c r="I14" s="1">
        <v>0.18</v>
      </c>
    </row>
    <row r="15" spans="1:9">
      <c r="A15" s="1" t="s">
        <v>3</v>
      </c>
      <c r="B15" s="2">
        <v>39573</v>
      </c>
      <c r="C15" s="1">
        <v>0</v>
      </c>
      <c r="D15" s="1">
        <v>0.1</v>
      </c>
      <c r="E15" s="1">
        <v>0.5</v>
      </c>
      <c r="F15" s="1">
        <f t="shared" si="0"/>
        <v>0.1</v>
      </c>
      <c r="G15" s="1">
        <f t="shared" si="1"/>
        <v>0.5</v>
      </c>
      <c r="I15" s="1">
        <v>0.17</v>
      </c>
    </row>
    <row r="16" spans="1:9">
      <c r="A16" s="1" t="s">
        <v>3</v>
      </c>
      <c r="B16" s="2">
        <v>39574</v>
      </c>
      <c r="C16" s="1">
        <v>0</v>
      </c>
      <c r="D16" s="1">
        <v>0.1</v>
      </c>
      <c r="E16" s="1"/>
      <c r="F16" s="1">
        <f t="shared" si="0"/>
        <v>0.1</v>
      </c>
      <c r="G16" s="1">
        <f t="shared" si="1"/>
        <v>0</v>
      </c>
      <c r="I16" s="1">
        <v>0.21</v>
      </c>
    </row>
    <row r="17" spans="1:9">
      <c r="A17" s="1" t="s">
        <v>3</v>
      </c>
      <c r="B17" s="2">
        <v>39575</v>
      </c>
      <c r="C17" s="1">
        <v>0</v>
      </c>
      <c r="D17" s="1">
        <v>0.1</v>
      </c>
      <c r="E17" s="1">
        <v>0.5</v>
      </c>
      <c r="F17" s="1">
        <f t="shared" si="0"/>
        <v>0.1</v>
      </c>
      <c r="G17" s="1">
        <f t="shared" si="1"/>
        <v>0.5</v>
      </c>
      <c r="I17" s="1">
        <v>0.21</v>
      </c>
    </row>
    <row r="18" spans="1:9">
      <c r="A18" s="1" t="s">
        <v>3</v>
      </c>
      <c r="B18" s="2">
        <v>39576</v>
      </c>
      <c r="C18" s="1">
        <v>0</v>
      </c>
      <c r="D18" s="1">
        <v>0.1</v>
      </c>
      <c r="E18" s="1"/>
      <c r="F18" s="1">
        <f t="shared" si="0"/>
        <v>0.1</v>
      </c>
      <c r="G18" s="1">
        <f t="shared" si="1"/>
        <v>0</v>
      </c>
      <c r="I18" s="1">
        <v>0.16</v>
      </c>
    </row>
    <row r="19" spans="1:9">
      <c r="A19" s="1" t="s">
        <v>3</v>
      </c>
      <c r="B19" s="2">
        <v>39577</v>
      </c>
      <c r="C19" s="1">
        <v>0</v>
      </c>
      <c r="D19" s="1">
        <v>0.1</v>
      </c>
      <c r="E19" s="1">
        <v>0.5</v>
      </c>
      <c r="F19" s="1">
        <f t="shared" si="0"/>
        <v>0.1</v>
      </c>
      <c r="G19" s="1">
        <f t="shared" si="1"/>
        <v>0.5</v>
      </c>
      <c r="I19" s="1">
        <v>0.16</v>
      </c>
    </row>
    <row r="20" spans="1:9">
      <c r="A20" s="1" t="s">
        <v>3</v>
      </c>
      <c r="B20" s="2">
        <v>39578</v>
      </c>
      <c r="C20" s="1">
        <v>0</v>
      </c>
      <c r="D20" s="1">
        <v>0.1</v>
      </c>
      <c r="E20" s="1"/>
      <c r="F20" s="1">
        <f t="shared" si="0"/>
        <v>0.1</v>
      </c>
      <c r="G20" s="1">
        <f t="shared" si="1"/>
        <v>0</v>
      </c>
      <c r="I20" s="1">
        <v>0.22</v>
      </c>
    </row>
    <row r="21" spans="1:9">
      <c r="A21" s="1" t="s">
        <v>3</v>
      </c>
      <c r="B21" s="2">
        <v>39579</v>
      </c>
      <c r="C21" s="1">
        <v>0</v>
      </c>
      <c r="D21" s="1">
        <v>0.1</v>
      </c>
      <c r="E21" s="1"/>
      <c r="F21" s="1">
        <f t="shared" si="0"/>
        <v>0.1</v>
      </c>
      <c r="G21" s="1">
        <f t="shared" si="1"/>
        <v>0</v>
      </c>
      <c r="I21" s="1">
        <v>0.21</v>
      </c>
    </row>
    <row r="22" spans="1:9">
      <c r="A22" s="1" t="s">
        <v>3</v>
      </c>
      <c r="B22" s="2">
        <v>39580</v>
      </c>
      <c r="C22" s="1">
        <v>0</v>
      </c>
      <c r="D22" s="1">
        <v>0.1</v>
      </c>
      <c r="E22" s="1">
        <v>0.5</v>
      </c>
      <c r="F22" s="1">
        <f t="shared" si="0"/>
        <v>0.1</v>
      </c>
      <c r="G22" s="1">
        <f t="shared" si="1"/>
        <v>0.5</v>
      </c>
      <c r="I22" s="1">
        <v>0.2</v>
      </c>
    </row>
    <row r="23" spans="1:9">
      <c r="A23" s="1" t="s">
        <v>3</v>
      </c>
      <c r="B23" s="2">
        <v>39581</v>
      </c>
      <c r="C23" s="1">
        <v>0</v>
      </c>
      <c r="D23" s="1">
        <v>0.1</v>
      </c>
      <c r="E23" s="1"/>
      <c r="F23" s="1">
        <f t="shared" si="0"/>
        <v>0.1</v>
      </c>
      <c r="G23" s="1">
        <f t="shared" si="1"/>
        <v>0</v>
      </c>
      <c r="I23" s="1">
        <v>0.2</v>
      </c>
    </row>
    <row r="24" spans="1:9">
      <c r="A24" s="1" t="s">
        <v>3</v>
      </c>
      <c r="B24" s="2">
        <v>39582</v>
      </c>
      <c r="C24" s="1">
        <v>0</v>
      </c>
      <c r="D24" s="1">
        <v>0.1</v>
      </c>
      <c r="E24" s="1">
        <v>0.5</v>
      </c>
      <c r="F24" s="1">
        <f t="shared" si="0"/>
        <v>0.1</v>
      </c>
      <c r="G24" s="1">
        <f t="shared" si="1"/>
        <v>0.5</v>
      </c>
      <c r="I24" s="1">
        <v>0.2</v>
      </c>
    </row>
    <row r="25" spans="1:9">
      <c r="A25" s="1" t="s">
        <v>3</v>
      </c>
      <c r="B25" s="2">
        <v>39583</v>
      </c>
      <c r="C25" s="1">
        <v>0</v>
      </c>
      <c r="D25" s="1">
        <v>0.1</v>
      </c>
      <c r="E25" s="1"/>
      <c r="F25" s="1">
        <f t="shared" si="0"/>
        <v>0.1</v>
      </c>
      <c r="G25" s="1">
        <f t="shared" si="1"/>
        <v>0</v>
      </c>
      <c r="I25" s="1">
        <v>0.21</v>
      </c>
    </row>
    <row r="26" spans="1:9">
      <c r="A26" s="1" t="s">
        <v>3</v>
      </c>
      <c r="B26" s="2">
        <v>39584</v>
      </c>
      <c r="C26" s="1">
        <v>0</v>
      </c>
      <c r="D26" s="1">
        <v>0.1</v>
      </c>
      <c r="E26" s="1">
        <v>0.5</v>
      </c>
      <c r="F26" s="1">
        <f t="shared" si="0"/>
        <v>0.1</v>
      </c>
      <c r="G26" s="1">
        <f t="shared" si="1"/>
        <v>0.5</v>
      </c>
      <c r="I26" s="1">
        <v>0.2</v>
      </c>
    </row>
    <row r="27" spans="1:9">
      <c r="A27" s="1" t="s">
        <v>3</v>
      </c>
      <c r="B27" s="2">
        <v>39585</v>
      </c>
      <c r="C27" s="1">
        <v>0</v>
      </c>
      <c r="D27" s="1">
        <v>0.1</v>
      </c>
      <c r="E27" s="1"/>
      <c r="F27" s="1">
        <f t="shared" si="0"/>
        <v>0.1</v>
      </c>
      <c r="G27" s="1">
        <f t="shared" si="1"/>
        <v>0</v>
      </c>
      <c r="I27" s="1">
        <v>0.22</v>
      </c>
    </row>
    <row r="28" spans="1:9">
      <c r="A28" s="1" t="s">
        <v>3</v>
      </c>
      <c r="B28" s="2">
        <v>39586</v>
      </c>
      <c r="C28" s="1">
        <v>0</v>
      </c>
      <c r="D28" s="1">
        <v>0.1</v>
      </c>
      <c r="E28" s="1"/>
      <c r="F28" s="1">
        <f t="shared" si="0"/>
        <v>0.1</v>
      </c>
      <c r="G28" s="1">
        <f t="shared" si="1"/>
        <v>0</v>
      </c>
      <c r="I28" s="1">
        <v>0.23</v>
      </c>
    </row>
    <row r="29" spans="1:9">
      <c r="A29" s="1" t="s">
        <v>3</v>
      </c>
      <c r="B29" s="2">
        <v>39587</v>
      </c>
      <c r="C29" s="1">
        <v>0.1</v>
      </c>
      <c r="D29" s="1">
        <v>0.1</v>
      </c>
      <c r="E29" s="1">
        <v>0.5</v>
      </c>
      <c r="F29" s="1">
        <f t="shared" si="0"/>
        <v>0.2</v>
      </c>
      <c r="G29" s="1">
        <f t="shared" si="1"/>
        <v>0.6</v>
      </c>
      <c r="I29" s="1">
        <v>0.2</v>
      </c>
    </row>
    <row r="30" spans="1:9">
      <c r="A30" s="1" t="s">
        <v>3</v>
      </c>
      <c r="B30" s="2">
        <v>39588</v>
      </c>
      <c r="C30" s="1">
        <v>0</v>
      </c>
      <c r="D30" s="1">
        <v>0.1</v>
      </c>
      <c r="E30" s="1"/>
      <c r="F30" s="1">
        <f t="shared" si="0"/>
        <v>0.1</v>
      </c>
      <c r="G30" s="1">
        <f t="shared" si="1"/>
        <v>0</v>
      </c>
      <c r="I30" s="1">
        <v>0.22</v>
      </c>
    </row>
    <row r="31" spans="1:9">
      <c r="A31" s="1" t="s">
        <v>3</v>
      </c>
      <c r="B31" s="2">
        <v>39589</v>
      </c>
      <c r="C31" s="1">
        <v>0.01</v>
      </c>
      <c r="D31" s="1">
        <v>0.1</v>
      </c>
      <c r="E31" s="1">
        <v>0.5</v>
      </c>
      <c r="F31" s="1">
        <f t="shared" si="0"/>
        <v>0.11</v>
      </c>
      <c r="G31" s="1">
        <f t="shared" si="1"/>
        <v>0.51</v>
      </c>
      <c r="I31" s="1">
        <v>0.23</v>
      </c>
    </row>
    <row r="32" spans="1:9">
      <c r="A32" s="1" t="s">
        <v>3</v>
      </c>
      <c r="B32" s="2">
        <v>39590</v>
      </c>
      <c r="C32" s="1">
        <v>0.2</v>
      </c>
      <c r="D32" s="1">
        <v>0.1</v>
      </c>
      <c r="E32" s="1"/>
      <c r="F32" s="1">
        <f t="shared" si="0"/>
        <v>0.30000000000000004</v>
      </c>
      <c r="G32" s="1">
        <f t="shared" si="1"/>
        <v>0.2</v>
      </c>
      <c r="I32" s="1">
        <v>0.16</v>
      </c>
    </row>
    <row r="33" spans="1:9">
      <c r="A33" s="1" t="s">
        <v>3</v>
      </c>
      <c r="B33" s="2">
        <v>39591</v>
      </c>
      <c r="C33" s="1">
        <v>0.04</v>
      </c>
      <c r="D33" s="1">
        <v>0.1</v>
      </c>
      <c r="E33" s="1">
        <v>0.5</v>
      </c>
      <c r="F33" s="1">
        <f t="shared" si="0"/>
        <v>0.14000000000000001</v>
      </c>
      <c r="G33" s="1">
        <f t="shared" si="1"/>
        <v>0.54</v>
      </c>
      <c r="I33" s="1">
        <v>0.16</v>
      </c>
    </row>
    <row r="34" spans="1:9">
      <c r="A34" s="1" t="s">
        <v>3</v>
      </c>
      <c r="B34" s="2">
        <v>39592</v>
      </c>
      <c r="C34" s="1">
        <v>2.68</v>
      </c>
      <c r="D34" s="1"/>
      <c r="E34" s="1"/>
      <c r="F34" s="1">
        <f t="shared" si="0"/>
        <v>2.68</v>
      </c>
      <c r="G34" s="1">
        <f t="shared" si="1"/>
        <v>2.68</v>
      </c>
      <c r="I34" s="1">
        <v>0.19</v>
      </c>
    </row>
    <row r="35" spans="1:9">
      <c r="A35" s="1" t="s">
        <v>3</v>
      </c>
      <c r="B35" s="2">
        <v>39593</v>
      </c>
      <c r="C35" s="1">
        <v>0.06</v>
      </c>
      <c r="D35" s="1">
        <v>0.1</v>
      </c>
      <c r="E35" s="1"/>
      <c r="F35" s="1">
        <f t="shared" si="0"/>
        <v>0.16</v>
      </c>
      <c r="G35" s="1">
        <f t="shared" si="1"/>
        <v>0.06</v>
      </c>
      <c r="I35" s="1">
        <v>0.2</v>
      </c>
    </row>
    <row r="36" spans="1:9">
      <c r="A36" s="1" t="s">
        <v>3</v>
      </c>
      <c r="B36" s="2">
        <v>39594</v>
      </c>
      <c r="C36" s="1">
        <v>0.01</v>
      </c>
      <c r="D36" s="1">
        <v>0.1</v>
      </c>
      <c r="E36" s="1">
        <v>0.5</v>
      </c>
      <c r="F36" s="1">
        <f t="shared" si="0"/>
        <v>0.11</v>
      </c>
      <c r="G36" s="1">
        <f t="shared" si="1"/>
        <v>0.51</v>
      </c>
      <c r="I36" s="1">
        <v>0.16</v>
      </c>
    </row>
    <row r="37" spans="1:9">
      <c r="A37" s="1" t="s">
        <v>3</v>
      </c>
      <c r="B37" s="2">
        <v>39595</v>
      </c>
      <c r="C37" s="1">
        <v>0.01</v>
      </c>
      <c r="D37" s="1">
        <v>0.1</v>
      </c>
      <c r="E37" s="1"/>
      <c r="F37" s="1">
        <f t="shared" si="0"/>
        <v>0.11</v>
      </c>
      <c r="G37" s="1">
        <f t="shared" si="1"/>
        <v>0.01</v>
      </c>
      <c r="I37" s="1">
        <v>0.18</v>
      </c>
    </row>
    <row r="38" spans="1:9">
      <c r="A38" s="1" t="s">
        <v>3</v>
      </c>
      <c r="B38" s="2">
        <v>39596</v>
      </c>
      <c r="C38" s="1">
        <v>0</v>
      </c>
      <c r="D38" s="1">
        <v>0.1</v>
      </c>
      <c r="E38" s="1">
        <v>0.5</v>
      </c>
      <c r="F38" s="1">
        <f t="shared" si="0"/>
        <v>0.1</v>
      </c>
      <c r="G38" s="1">
        <f t="shared" si="1"/>
        <v>0.5</v>
      </c>
      <c r="I38" s="1">
        <v>0.19</v>
      </c>
    </row>
    <row r="39" spans="1:9">
      <c r="A39" s="1" t="s">
        <v>3</v>
      </c>
      <c r="B39" s="2">
        <v>39597</v>
      </c>
      <c r="C39" s="1">
        <v>0.04</v>
      </c>
      <c r="D39" s="1">
        <v>0.1</v>
      </c>
      <c r="E39" s="1"/>
      <c r="F39" s="1">
        <f t="shared" si="0"/>
        <v>0.14000000000000001</v>
      </c>
      <c r="G39" s="1">
        <f t="shared" si="1"/>
        <v>0.04</v>
      </c>
      <c r="I39" s="1">
        <v>0.18</v>
      </c>
    </row>
    <row r="40" spans="1:9">
      <c r="A40" s="1" t="s">
        <v>3</v>
      </c>
      <c r="B40" s="2">
        <v>39598</v>
      </c>
      <c r="C40" s="1">
        <v>0.52</v>
      </c>
      <c r="D40" s="1"/>
      <c r="E40" s="1">
        <v>0.5</v>
      </c>
      <c r="F40" s="1">
        <f t="shared" si="0"/>
        <v>0.52</v>
      </c>
      <c r="G40" s="1">
        <f t="shared" si="1"/>
        <v>1.02</v>
      </c>
      <c r="I40" s="1">
        <v>0.15</v>
      </c>
    </row>
    <row r="41" spans="1:9">
      <c r="A41" s="1" t="s">
        <v>3</v>
      </c>
      <c r="B41" s="2">
        <v>39599</v>
      </c>
      <c r="C41" s="1">
        <v>0.28000000000000003</v>
      </c>
      <c r="D41" s="1"/>
      <c r="E41" s="1"/>
      <c r="F41" s="1">
        <f t="shared" si="0"/>
        <v>0.28000000000000003</v>
      </c>
      <c r="G41" s="1">
        <f t="shared" si="1"/>
        <v>0.28000000000000003</v>
      </c>
      <c r="I41" s="1">
        <v>0.19</v>
      </c>
    </row>
    <row r="42" spans="1:9">
      <c r="A42" s="1" t="s">
        <v>3</v>
      </c>
      <c r="B42" s="2">
        <v>39600</v>
      </c>
      <c r="C42" s="1">
        <v>0.16</v>
      </c>
      <c r="D42" s="1">
        <v>0.1</v>
      </c>
      <c r="E42" s="1"/>
      <c r="F42" s="1">
        <f t="shared" si="0"/>
        <v>0.26</v>
      </c>
      <c r="G42" s="1">
        <f t="shared" si="1"/>
        <v>0.16</v>
      </c>
      <c r="I42" s="1">
        <v>0.18</v>
      </c>
    </row>
    <row r="43" spans="1:9">
      <c r="A43" s="1" t="s">
        <v>3</v>
      </c>
      <c r="B43" s="2">
        <v>39601</v>
      </c>
      <c r="C43" s="1">
        <v>0.01</v>
      </c>
      <c r="D43" s="1">
        <v>0.1</v>
      </c>
      <c r="E43" s="1">
        <v>0.5</v>
      </c>
      <c r="F43" s="1">
        <f t="shared" si="0"/>
        <v>0.11</v>
      </c>
      <c r="G43" s="1">
        <f t="shared" si="1"/>
        <v>0.51</v>
      </c>
      <c r="I43" s="1">
        <v>0.18</v>
      </c>
    </row>
    <row r="44" spans="1:9">
      <c r="A44" s="1" t="s">
        <v>3</v>
      </c>
      <c r="B44" s="2">
        <v>39602</v>
      </c>
      <c r="C44" s="1">
        <v>0.02</v>
      </c>
      <c r="D44" s="1">
        <v>0.1</v>
      </c>
      <c r="E44" s="1"/>
      <c r="F44" s="1">
        <f t="shared" si="0"/>
        <v>0.12000000000000001</v>
      </c>
      <c r="G44" s="1">
        <f t="shared" si="1"/>
        <v>0.02</v>
      </c>
      <c r="I44" s="1">
        <v>0.19</v>
      </c>
    </row>
    <row r="45" spans="1:9">
      <c r="A45" s="1" t="s">
        <v>3</v>
      </c>
      <c r="B45" s="2">
        <v>39603</v>
      </c>
      <c r="C45" s="1">
        <v>0</v>
      </c>
      <c r="D45" s="1">
        <v>0.1</v>
      </c>
      <c r="E45" s="1">
        <v>0.5</v>
      </c>
      <c r="F45" s="1">
        <f t="shared" si="0"/>
        <v>0.1</v>
      </c>
      <c r="G45" s="1">
        <f t="shared" si="1"/>
        <v>0.5</v>
      </c>
      <c r="I45" s="1">
        <v>0.22</v>
      </c>
    </row>
    <row r="46" spans="1:9">
      <c r="A46" s="1" t="s">
        <v>3</v>
      </c>
      <c r="B46" s="2">
        <v>39604</v>
      </c>
      <c r="C46" s="1">
        <v>0.01</v>
      </c>
      <c r="D46" s="1">
        <v>0.1</v>
      </c>
      <c r="E46" s="1"/>
      <c r="F46" s="1">
        <f t="shared" si="0"/>
        <v>0.11</v>
      </c>
      <c r="G46" s="1">
        <f t="shared" si="1"/>
        <v>0.01</v>
      </c>
      <c r="I46" s="1">
        <v>0.22</v>
      </c>
    </row>
    <row r="47" spans="1:9">
      <c r="A47" s="1" t="s">
        <v>3</v>
      </c>
      <c r="B47" s="2">
        <v>39605</v>
      </c>
      <c r="C47" s="1">
        <v>0.05</v>
      </c>
      <c r="D47" s="1">
        <v>0.1</v>
      </c>
      <c r="E47" s="1">
        <v>0.5</v>
      </c>
      <c r="F47" s="1">
        <f t="shared" si="0"/>
        <v>0.15000000000000002</v>
      </c>
      <c r="G47" s="1">
        <f t="shared" si="1"/>
        <v>0.55000000000000004</v>
      </c>
      <c r="I47" s="1">
        <v>0.22</v>
      </c>
    </row>
    <row r="48" spans="1:9">
      <c r="A48" s="1" t="s">
        <v>3</v>
      </c>
      <c r="B48" s="2">
        <v>39606</v>
      </c>
      <c r="C48" s="1">
        <v>0.01</v>
      </c>
      <c r="D48" s="1">
        <v>0.1</v>
      </c>
      <c r="E48" s="1"/>
      <c r="F48" s="1">
        <f t="shared" si="0"/>
        <v>0.11</v>
      </c>
      <c r="G48" s="1">
        <f t="shared" si="1"/>
        <v>0.01</v>
      </c>
      <c r="I48" s="1">
        <v>0.2</v>
      </c>
    </row>
    <row r="49" spans="1:9">
      <c r="A49" s="1" t="s">
        <v>3</v>
      </c>
      <c r="B49" s="2">
        <v>39607</v>
      </c>
      <c r="C49" s="1">
        <v>0.01</v>
      </c>
      <c r="D49" s="1">
        <v>0.1</v>
      </c>
      <c r="E49" s="1"/>
      <c r="F49" s="1">
        <f t="shared" si="0"/>
        <v>0.11</v>
      </c>
      <c r="G49" s="1">
        <f t="shared" si="1"/>
        <v>0.01</v>
      </c>
      <c r="I49" s="1">
        <v>0.23</v>
      </c>
    </row>
    <row r="50" spans="1:9">
      <c r="A50" s="1" t="s">
        <v>3</v>
      </c>
      <c r="B50" s="2">
        <v>39608</v>
      </c>
      <c r="C50" s="1">
        <v>0</v>
      </c>
      <c r="D50" s="1">
        <v>0.1</v>
      </c>
      <c r="E50" s="1">
        <v>0.5</v>
      </c>
      <c r="F50" s="1">
        <f t="shared" si="0"/>
        <v>0.1</v>
      </c>
      <c r="G50" s="1">
        <f t="shared" si="1"/>
        <v>0.5</v>
      </c>
      <c r="I50" s="1">
        <v>0.17</v>
      </c>
    </row>
    <row r="51" spans="1:9">
      <c r="A51" s="1" t="s">
        <v>3</v>
      </c>
      <c r="B51" s="2">
        <v>39609</v>
      </c>
      <c r="C51" s="1">
        <v>0.02</v>
      </c>
      <c r="D51" s="1">
        <v>0.1</v>
      </c>
      <c r="E51" s="1"/>
      <c r="F51" s="1">
        <f t="shared" si="0"/>
        <v>0.12000000000000001</v>
      </c>
      <c r="G51" s="1">
        <f t="shared" si="1"/>
        <v>0.02</v>
      </c>
      <c r="I51" s="1">
        <v>0.17</v>
      </c>
    </row>
    <row r="52" spans="1:9">
      <c r="A52" s="1" t="s">
        <v>3</v>
      </c>
      <c r="B52" s="2">
        <v>39610</v>
      </c>
      <c r="C52" s="1">
        <v>0</v>
      </c>
      <c r="D52" s="1">
        <v>0.1</v>
      </c>
      <c r="E52" s="1">
        <v>0.5</v>
      </c>
      <c r="F52" s="1">
        <f t="shared" si="0"/>
        <v>0.1</v>
      </c>
      <c r="G52" s="1">
        <f t="shared" si="1"/>
        <v>0.5</v>
      </c>
      <c r="I52" s="1">
        <v>0.14000000000000001</v>
      </c>
    </row>
    <row r="53" spans="1:9">
      <c r="A53" s="1" t="s">
        <v>3</v>
      </c>
      <c r="B53" s="2">
        <v>39611</v>
      </c>
      <c r="C53" s="1">
        <v>0.04</v>
      </c>
      <c r="D53" s="1">
        <v>0.1</v>
      </c>
      <c r="E53" s="1"/>
      <c r="F53" s="1">
        <f t="shared" si="0"/>
        <v>0.14000000000000001</v>
      </c>
      <c r="G53" s="1">
        <f t="shared" si="1"/>
        <v>0.04</v>
      </c>
      <c r="I53" s="1">
        <v>0.16</v>
      </c>
    </row>
    <row r="54" spans="1:9">
      <c r="A54" s="1" t="s">
        <v>3</v>
      </c>
      <c r="B54" s="2">
        <v>39612</v>
      </c>
      <c r="C54" s="1">
        <v>0.02</v>
      </c>
      <c r="D54" s="1">
        <v>0.1</v>
      </c>
      <c r="E54" s="1">
        <v>0.5</v>
      </c>
      <c r="F54" s="1">
        <f t="shared" si="0"/>
        <v>0.12000000000000001</v>
      </c>
      <c r="G54" s="1">
        <f t="shared" si="1"/>
        <v>0.52</v>
      </c>
      <c r="I54" s="1">
        <v>0.19</v>
      </c>
    </row>
    <row r="55" spans="1:9">
      <c r="A55" s="1" t="s">
        <v>3</v>
      </c>
      <c r="B55" s="2">
        <v>39613</v>
      </c>
      <c r="C55" s="1">
        <v>0.23</v>
      </c>
      <c r="D55" s="1">
        <v>0.1</v>
      </c>
      <c r="E55" s="1"/>
      <c r="F55" s="1">
        <f t="shared" si="0"/>
        <v>0.33</v>
      </c>
      <c r="G55" s="1">
        <f t="shared" si="1"/>
        <v>0.23</v>
      </c>
      <c r="I55" s="1">
        <v>0.17</v>
      </c>
    </row>
    <row r="56" spans="1:9">
      <c r="A56" s="1" t="s">
        <v>3</v>
      </c>
      <c r="B56" s="2">
        <v>39614</v>
      </c>
      <c r="C56" s="1">
        <v>0</v>
      </c>
      <c r="D56" s="1">
        <v>0.1</v>
      </c>
      <c r="E56" s="1"/>
      <c r="F56" s="1">
        <f t="shared" si="0"/>
        <v>0.1</v>
      </c>
      <c r="G56" s="1">
        <f t="shared" si="1"/>
        <v>0</v>
      </c>
      <c r="I56" s="1">
        <v>0.18</v>
      </c>
    </row>
    <row r="57" spans="1:9">
      <c r="A57" s="1" t="s">
        <v>3</v>
      </c>
      <c r="B57" s="2">
        <v>39615</v>
      </c>
      <c r="C57" s="1">
        <v>0.11</v>
      </c>
      <c r="D57" s="1">
        <v>0.1</v>
      </c>
      <c r="E57" s="1">
        <v>0.5</v>
      </c>
      <c r="F57" s="1">
        <f t="shared" si="0"/>
        <v>0.21000000000000002</v>
      </c>
      <c r="G57" s="1">
        <f t="shared" si="1"/>
        <v>0.61</v>
      </c>
      <c r="I57" s="1">
        <v>0.11</v>
      </c>
    </row>
    <row r="58" spans="1:9">
      <c r="A58" s="1" t="s">
        <v>3</v>
      </c>
      <c r="B58" s="2">
        <v>39616</v>
      </c>
      <c r="C58" s="1">
        <v>0</v>
      </c>
      <c r="D58" s="1">
        <v>0.1</v>
      </c>
      <c r="E58" s="1"/>
      <c r="F58" s="1">
        <f t="shared" si="0"/>
        <v>0.1</v>
      </c>
      <c r="G58" s="1">
        <f t="shared" si="1"/>
        <v>0</v>
      </c>
      <c r="I58" s="1">
        <v>0.18</v>
      </c>
    </row>
    <row r="59" spans="1:9">
      <c r="A59" s="1" t="s">
        <v>3</v>
      </c>
      <c r="B59" s="2">
        <v>39617</v>
      </c>
      <c r="C59" s="1">
        <v>0.63</v>
      </c>
      <c r="D59" s="1"/>
      <c r="E59" s="1">
        <v>0.5</v>
      </c>
      <c r="F59" s="1">
        <f t="shared" si="0"/>
        <v>0.63</v>
      </c>
      <c r="G59" s="1">
        <f t="shared" si="1"/>
        <v>1.1299999999999999</v>
      </c>
      <c r="I59" s="1">
        <v>0.09</v>
      </c>
    </row>
    <row r="60" spans="1:9">
      <c r="A60" s="1" t="s">
        <v>3</v>
      </c>
      <c r="B60" s="2">
        <v>39618</v>
      </c>
      <c r="C60" s="1">
        <v>0.37</v>
      </c>
      <c r="D60" s="1"/>
      <c r="E60" s="1"/>
      <c r="F60" s="1">
        <f t="shared" si="0"/>
        <v>0.37</v>
      </c>
      <c r="G60" s="1">
        <f t="shared" si="1"/>
        <v>0.37</v>
      </c>
      <c r="I60" s="1">
        <v>0.16</v>
      </c>
    </row>
    <row r="61" spans="1:9">
      <c r="A61" s="1" t="s">
        <v>3</v>
      </c>
      <c r="B61" s="2">
        <v>39619</v>
      </c>
      <c r="C61" s="1">
        <v>0</v>
      </c>
      <c r="D61" s="1">
        <v>0.1</v>
      </c>
      <c r="E61" s="1">
        <v>0.5</v>
      </c>
      <c r="F61" s="1">
        <f t="shared" si="0"/>
        <v>0.1</v>
      </c>
      <c r="G61" s="1">
        <f t="shared" si="1"/>
        <v>0.5</v>
      </c>
      <c r="I61" s="1">
        <v>0.15</v>
      </c>
    </row>
    <row r="62" spans="1:9">
      <c r="A62" s="1" t="s">
        <v>3</v>
      </c>
      <c r="B62" s="2">
        <v>39620</v>
      </c>
      <c r="C62" s="1">
        <v>0.32</v>
      </c>
      <c r="D62" s="1"/>
      <c r="E62" s="1"/>
      <c r="F62" s="1">
        <f t="shared" si="0"/>
        <v>0.32</v>
      </c>
      <c r="G62" s="1">
        <f t="shared" si="1"/>
        <v>0.32</v>
      </c>
      <c r="I62" s="1">
        <v>0.15</v>
      </c>
    </row>
    <row r="63" spans="1:9">
      <c r="A63" s="1" t="s">
        <v>3</v>
      </c>
      <c r="B63" s="2">
        <v>39621</v>
      </c>
      <c r="C63" s="1">
        <v>0.23</v>
      </c>
      <c r="D63" s="1">
        <v>0.1</v>
      </c>
      <c r="E63" s="1"/>
      <c r="F63" s="1">
        <f t="shared" si="0"/>
        <v>0.33</v>
      </c>
      <c r="G63" s="1">
        <f t="shared" si="1"/>
        <v>0.23</v>
      </c>
      <c r="I63" s="1">
        <v>0.15</v>
      </c>
    </row>
    <row r="64" spans="1:9">
      <c r="A64" s="1" t="s">
        <v>3</v>
      </c>
      <c r="B64" s="2">
        <v>39622</v>
      </c>
      <c r="C64" s="1">
        <v>0.03</v>
      </c>
      <c r="D64" s="1">
        <v>0.1</v>
      </c>
      <c r="E64" s="1">
        <v>0.5</v>
      </c>
      <c r="F64" s="1">
        <f t="shared" si="0"/>
        <v>0.13</v>
      </c>
      <c r="G64" s="1">
        <f t="shared" si="1"/>
        <v>0.53</v>
      </c>
      <c r="I64" s="1">
        <v>0.19</v>
      </c>
    </row>
    <row r="65" spans="2:9">
      <c r="C65">
        <f>SUM(C2:C64)</f>
        <v>6.2299999999999995</v>
      </c>
      <c r="D65" s="1">
        <f t="shared" ref="D65:I65" si="2">SUM(D2:D64)</f>
        <v>5.6999999999999957</v>
      </c>
      <c r="E65" s="1">
        <f t="shared" si="2"/>
        <v>13.5</v>
      </c>
      <c r="F65" s="1">
        <f t="shared" si="2"/>
        <v>11.93</v>
      </c>
      <c r="G65" s="1">
        <f t="shared" si="2"/>
        <v>19.729999999999997</v>
      </c>
      <c r="H65" s="1">
        <f t="shared" si="2"/>
        <v>0</v>
      </c>
      <c r="I65" s="1">
        <f t="shared" si="2"/>
        <v>11.440000000000003</v>
      </c>
    </row>
    <row r="66" spans="2:9">
      <c r="B66">
        <f>B64-B2</f>
        <v>62</v>
      </c>
      <c r="C66">
        <f>C65*25.4</f>
        <v>158.24199999999999</v>
      </c>
      <c r="D66" s="1">
        <f>D65*25.4</f>
        <v>144.77999999999989</v>
      </c>
      <c r="E66" s="1">
        <f>E65*25.4</f>
        <v>342.9</v>
      </c>
      <c r="F66" s="4">
        <f>(F65*2.54)*2410</f>
        <v>73028.301999999996</v>
      </c>
      <c r="G66" s="4">
        <f>(G65*2.54)*2410</f>
        <v>120775.22199999998</v>
      </c>
    </row>
    <row r="67" spans="2:9">
      <c r="F67">
        <f>F65*25.4</f>
        <v>303.02199999999999</v>
      </c>
      <c r="G67" s="1">
        <f>G65*25.4</f>
        <v>501.14199999999988</v>
      </c>
      <c r="H67" s="1">
        <f t="shared" ref="H67:I67" si="3">H65*25.4</f>
        <v>0</v>
      </c>
      <c r="I67" s="1">
        <f t="shared" si="3"/>
        <v>290.57600000000008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topLeftCell="A40" workbookViewId="0">
      <selection activeCell="E66" sqref="E66"/>
    </sheetView>
  </sheetViews>
  <sheetFormatPr defaultRowHeight="15"/>
  <cols>
    <col min="1" max="1" width="15" customWidth="1"/>
    <col min="2" max="2" width="14.85546875" customWidth="1"/>
    <col min="3" max="3" width="16.28515625" customWidth="1"/>
    <col min="4" max="4" width="15.5703125" customWidth="1"/>
    <col min="5" max="5" width="16.140625" customWidth="1"/>
    <col min="6" max="6" width="24.140625" customWidth="1"/>
    <col min="7" max="7" width="24" customWidth="1"/>
  </cols>
  <sheetData>
    <row r="1" spans="1:9">
      <c r="A1" s="5" t="s">
        <v>0</v>
      </c>
      <c r="B1" s="5" t="s">
        <v>1</v>
      </c>
      <c r="C1" s="6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/>
      <c r="I1" s="5" t="s">
        <v>2</v>
      </c>
    </row>
    <row r="2" spans="1:9">
      <c r="A2" s="1" t="s">
        <v>3</v>
      </c>
      <c r="B2" s="2">
        <v>39623</v>
      </c>
      <c r="C2" s="1">
        <v>0</v>
      </c>
      <c r="D2" s="1">
        <v>0.1</v>
      </c>
      <c r="E2" s="1"/>
      <c r="F2">
        <f>C2+D2</f>
        <v>0.1</v>
      </c>
      <c r="G2">
        <f>C2+E2</f>
        <v>0</v>
      </c>
      <c r="I2" s="1">
        <v>0.18</v>
      </c>
    </row>
    <row r="3" spans="1:9">
      <c r="A3" s="1" t="s">
        <v>3</v>
      </c>
      <c r="B3" s="2">
        <v>39624</v>
      </c>
      <c r="C3" s="1">
        <v>0.04</v>
      </c>
      <c r="D3" s="1">
        <v>0.1</v>
      </c>
      <c r="E3" s="1">
        <v>0.5</v>
      </c>
      <c r="F3" s="1">
        <f t="shared" ref="F3:F60" si="0">C3+D3</f>
        <v>0.14000000000000001</v>
      </c>
      <c r="G3" s="1">
        <f t="shared" ref="G3:G60" si="1">C3+E3</f>
        <v>0.54</v>
      </c>
      <c r="I3" s="1">
        <v>0.17</v>
      </c>
    </row>
    <row r="4" spans="1:9">
      <c r="A4" s="1" t="s">
        <v>3</v>
      </c>
      <c r="B4" s="2">
        <v>39625</v>
      </c>
      <c r="C4" s="1">
        <v>0</v>
      </c>
      <c r="D4" s="1">
        <v>0.1</v>
      </c>
      <c r="E4" s="1"/>
      <c r="F4" s="1">
        <f t="shared" si="0"/>
        <v>0.1</v>
      </c>
      <c r="G4" s="1">
        <f t="shared" si="1"/>
        <v>0</v>
      </c>
      <c r="I4" s="1">
        <v>0.17</v>
      </c>
    </row>
    <row r="5" spans="1:9">
      <c r="A5" s="1" t="s">
        <v>3</v>
      </c>
      <c r="B5" s="2">
        <v>39626</v>
      </c>
      <c r="C5" s="1">
        <v>0</v>
      </c>
      <c r="D5" s="1">
        <v>0.1</v>
      </c>
      <c r="E5" s="1">
        <v>0.5</v>
      </c>
      <c r="F5" s="1">
        <f t="shared" si="0"/>
        <v>0.1</v>
      </c>
      <c r="G5" s="1">
        <f t="shared" si="1"/>
        <v>0.5</v>
      </c>
      <c r="I5" s="1">
        <v>0.21</v>
      </c>
    </row>
    <row r="6" spans="1:9">
      <c r="A6" s="1" t="s">
        <v>3</v>
      </c>
      <c r="B6" s="2">
        <v>39627</v>
      </c>
      <c r="C6" s="1">
        <v>0.03</v>
      </c>
      <c r="D6" s="1">
        <v>0.1</v>
      </c>
      <c r="E6" s="1"/>
      <c r="F6" s="1">
        <f t="shared" si="0"/>
        <v>0.13</v>
      </c>
      <c r="G6" s="1">
        <f t="shared" si="1"/>
        <v>0.03</v>
      </c>
      <c r="I6" s="1">
        <v>0.21</v>
      </c>
    </row>
    <row r="7" spans="1:9">
      <c r="A7" s="1" t="s">
        <v>3</v>
      </c>
      <c r="B7" s="2">
        <v>39628</v>
      </c>
      <c r="C7" s="1">
        <v>0.01</v>
      </c>
      <c r="D7" s="1">
        <v>0.1</v>
      </c>
      <c r="E7" s="1"/>
      <c r="F7" s="1">
        <f t="shared" si="0"/>
        <v>0.11</v>
      </c>
      <c r="G7" s="1">
        <f t="shared" si="1"/>
        <v>0.01</v>
      </c>
      <c r="I7" s="1">
        <v>0.21</v>
      </c>
    </row>
    <row r="8" spans="1:9">
      <c r="A8" s="1" t="s">
        <v>3</v>
      </c>
      <c r="B8" s="2">
        <v>39629</v>
      </c>
      <c r="C8" s="1">
        <v>0.01</v>
      </c>
      <c r="D8" s="1">
        <v>0.1</v>
      </c>
      <c r="E8" s="1">
        <v>0.5</v>
      </c>
      <c r="F8" s="1">
        <f t="shared" si="0"/>
        <v>0.11</v>
      </c>
      <c r="G8" s="1">
        <f t="shared" si="1"/>
        <v>0.51</v>
      </c>
      <c r="I8" s="1">
        <v>0.21</v>
      </c>
    </row>
    <row r="9" spans="1:9">
      <c r="A9" s="1" t="s">
        <v>3</v>
      </c>
      <c r="B9" s="2">
        <v>39630</v>
      </c>
      <c r="C9" s="1">
        <v>0.21</v>
      </c>
      <c r="D9" s="1">
        <v>0.1</v>
      </c>
      <c r="E9" s="1"/>
      <c r="F9" s="1">
        <f t="shared" si="0"/>
        <v>0.31</v>
      </c>
      <c r="G9" s="1">
        <f t="shared" si="1"/>
        <v>0.21</v>
      </c>
      <c r="I9" s="1">
        <v>0.21</v>
      </c>
    </row>
    <row r="10" spans="1:9">
      <c r="A10" s="1" t="s">
        <v>3</v>
      </c>
      <c r="B10" s="2">
        <v>39631</v>
      </c>
      <c r="C10" s="1">
        <v>1.0900000000000001</v>
      </c>
      <c r="D10" s="1"/>
      <c r="E10" s="1">
        <v>0.5</v>
      </c>
      <c r="F10" s="1">
        <f t="shared" si="0"/>
        <v>1.0900000000000001</v>
      </c>
      <c r="G10" s="1">
        <f t="shared" si="1"/>
        <v>1.59</v>
      </c>
      <c r="I10" s="1">
        <v>0.21</v>
      </c>
    </row>
    <row r="11" spans="1:9">
      <c r="A11" s="1" t="s">
        <v>3</v>
      </c>
      <c r="B11" s="2">
        <v>39632</v>
      </c>
      <c r="C11" s="1">
        <v>7.0000000000000007E-2</v>
      </c>
      <c r="D11" s="1">
        <v>0.1</v>
      </c>
      <c r="E11" s="1"/>
      <c r="F11" s="1">
        <f t="shared" si="0"/>
        <v>0.17</v>
      </c>
      <c r="G11" s="1">
        <f t="shared" si="1"/>
        <v>7.0000000000000007E-2</v>
      </c>
      <c r="I11" s="1">
        <v>0.21</v>
      </c>
    </row>
    <row r="12" spans="1:9">
      <c r="A12" s="1" t="s">
        <v>3</v>
      </c>
      <c r="B12" s="2">
        <v>39633</v>
      </c>
      <c r="C12" s="1">
        <v>0.4</v>
      </c>
      <c r="D12" s="1"/>
      <c r="E12" s="1">
        <v>0.5</v>
      </c>
      <c r="F12" s="1">
        <f t="shared" si="0"/>
        <v>0.4</v>
      </c>
      <c r="G12" s="1">
        <f t="shared" si="1"/>
        <v>0.9</v>
      </c>
      <c r="I12" s="1">
        <v>0.14000000000000001</v>
      </c>
    </row>
    <row r="13" spans="1:9">
      <c r="A13" s="1" t="s">
        <v>3</v>
      </c>
      <c r="B13" s="2">
        <v>39634</v>
      </c>
      <c r="C13" s="1">
        <v>1.69</v>
      </c>
      <c r="D13" s="1"/>
      <c r="E13" s="1"/>
      <c r="F13" s="1">
        <f t="shared" si="0"/>
        <v>1.69</v>
      </c>
      <c r="G13" s="1">
        <f t="shared" si="1"/>
        <v>1.69</v>
      </c>
      <c r="I13" s="1">
        <v>0.14000000000000001</v>
      </c>
    </row>
    <row r="14" spans="1:9">
      <c r="A14" s="1" t="s">
        <v>3</v>
      </c>
      <c r="B14" s="2">
        <v>39635</v>
      </c>
      <c r="C14" s="1">
        <v>0</v>
      </c>
      <c r="D14" s="1">
        <v>0.1</v>
      </c>
      <c r="E14" s="1"/>
      <c r="F14" s="1">
        <f t="shared" si="0"/>
        <v>0.1</v>
      </c>
      <c r="G14" s="1">
        <f t="shared" si="1"/>
        <v>0</v>
      </c>
      <c r="I14" s="1">
        <v>0.17</v>
      </c>
    </row>
    <row r="15" spans="1:9">
      <c r="A15" s="1" t="s">
        <v>3</v>
      </c>
      <c r="B15" s="2">
        <v>39636</v>
      </c>
      <c r="C15" s="1">
        <v>0.09</v>
      </c>
      <c r="D15" s="1">
        <v>0.1</v>
      </c>
      <c r="E15" s="1">
        <v>0.5</v>
      </c>
      <c r="F15" s="1">
        <f t="shared" si="0"/>
        <v>0.19</v>
      </c>
      <c r="G15" s="1">
        <f t="shared" si="1"/>
        <v>0.59</v>
      </c>
      <c r="I15" s="1">
        <v>0.19</v>
      </c>
    </row>
    <row r="16" spans="1:9">
      <c r="A16" s="1" t="s">
        <v>3</v>
      </c>
      <c r="B16" s="2">
        <v>39637</v>
      </c>
      <c r="C16" s="1">
        <v>0</v>
      </c>
      <c r="D16" s="1">
        <v>0.1</v>
      </c>
      <c r="E16" s="1"/>
      <c r="F16" s="1">
        <f t="shared" si="0"/>
        <v>0.1</v>
      </c>
      <c r="G16" s="1">
        <f t="shared" si="1"/>
        <v>0</v>
      </c>
      <c r="I16" s="1">
        <v>0.21</v>
      </c>
    </row>
    <row r="17" spans="1:9">
      <c r="A17" s="1" t="s">
        <v>3</v>
      </c>
      <c r="B17" s="2">
        <v>39638</v>
      </c>
      <c r="C17" s="1">
        <v>0</v>
      </c>
      <c r="D17" s="1">
        <v>0.1</v>
      </c>
      <c r="E17" s="1">
        <v>0.5</v>
      </c>
      <c r="F17" s="1">
        <f t="shared" si="0"/>
        <v>0.1</v>
      </c>
      <c r="G17" s="1">
        <f t="shared" si="1"/>
        <v>0.5</v>
      </c>
      <c r="I17" s="1">
        <v>0.22</v>
      </c>
    </row>
    <row r="18" spans="1:9">
      <c r="A18" s="1" t="s">
        <v>3</v>
      </c>
      <c r="B18" s="2">
        <v>39639</v>
      </c>
      <c r="C18" s="1">
        <v>0</v>
      </c>
      <c r="D18" s="1">
        <v>0.1</v>
      </c>
      <c r="E18" s="1"/>
      <c r="F18" s="1">
        <f t="shared" si="0"/>
        <v>0.1</v>
      </c>
      <c r="G18" s="1">
        <f t="shared" si="1"/>
        <v>0</v>
      </c>
      <c r="I18" s="1">
        <v>0.21</v>
      </c>
    </row>
    <row r="19" spans="1:9">
      <c r="A19" s="1" t="s">
        <v>3</v>
      </c>
      <c r="B19" s="2">
        <v>39640</v>
      </c>
      <c r="C19" s="1">
        <v>0</v>
      </c>
      <c r="D19" s="1">
        <v>0.1</v>
      </c>
      <c r="E19" s="1">
        <v>0.5</v>
      </c>
      <c r="F19" s="1">
        <f t="shared" si="0"/>
        <v>0.1</v>
      </c>
      <c r="G19" s="1">
        <f t="shared" si="1"/>
        <v>0.5</v>
      </c>
      <c r="I19" s="1">
        <v>0.22</v>
      </c>
    </row>
    <row r="20" spans="1:9">
      <c r="A20" s="1" t="s">
        <v>3</v>
      </c>
      <c r="B20" s="2">
        <v>39641</v>
      </c>
      <c r="C20" s="1">
        <v>0.4</v>
      </c>
      <c r="D20" s="1"/>
      <c r="E20" s="1"/>
      <c r="F20" s="1">
        <f t="shared" si="0"/>
        <v>0.4</v>
      </c>
      <c r="G20" s="1">
        <f t="shared" si="1"/>
        <v>0.4</v>
      </c>
      <c r="I20" s="1">
        <v>0.14000000000000001</v>
      </c>
    </row>
    <row r="21" spans="1:9">
      <c r="A21" s="1" t="s">
        <v>3</v>
      </c>
      <c r="B21" s="2">
        <v>39642</v>
      </c>
      <c r="C21" s="1">
        <v>0.01</v>
      </c>
      <c r="D21" s="1">
        <v>0.1</v>
      </c>
      <c r="E21" s="1"/>
      <c r="F21" s="1">
        <f t="shared" si="0"/>
        <v>0.11</v>
      </c>
      <c r="G21" s="1">
        <f t="shared" si="1"/>
        <v>0.01</v>
      </c>
      <c r="I21" s="1">
        <v>0.15</v>
      </c>
    </row>
    <row r="22" spans="1:9">
      <c r="A22" s="1" t="s">
        <v>3</v>
      </c>
      <c r="B22" s="2">
        <v>39643</v>
      </c>
      <c r="C22" s="1">
        <v>0.04</v>
      </c>
      <c r="D22" s="1">
        <v>0.1</v>
      </c>
      <c r="E22" s="1">
        <v>0.5</v>
      </c>
      <c r="F22" s="1">
        <f t="shared" si="0"/>
        <v>0.14000000000000001</v>
      </c>
      <c r="G22" s="1">
        <f t="shared" si="1"/>
        <v>0.54</v>
      </c>
      <c r="I22" s="1">
        <v>0.15</v>
      </c>
    </row>
    <row r="23" spans="1:9">
      <c r="A23" s="1" t="s">
        <v>3</v>
      </c>
      <c r="B23" s="2">
        <v>39644</v>
      </c>
      <c r="C23" s="1">
        <v>1.22</v>
      </c>
      <c r="D23" s="1"/>
      <c r="E23" s="1"/>
      <c r="F23" s="1">
        <f t="shared" si="0"/>
        <v>1.22</v>
      </c>
      <c r="G23" s="1">
        <f t="shared" si="1"/>
        <v>1.22</v>
      </c>
      <c r="I23" s="1">
        <v>0.08</v>
      </c>
    </row>
    <row r="24" spans="1:9">
      <c r="A24" s="1" t="s">
        <v>3</v>
      </c>
      <c r="B24" s="2">
        <v>39645</v>
      </c>
      <c r="C24" s="1">
        <v>0.01</v>
      </c>
      <c r="D24" s="1">
        <v>0.1</v>
      </c>
      <c r="E24" s="1">
        <v>0.5</v>
      </c>
      <c r="F24" s="1">
        <f t="shared" si="0"/>
        <v>0.11</v>
      </c>
      <c r="G24" s="1">
        <f t="shared" si="1"/>
        <v>0.51</v>
      </c>
      <c r="I24" s="1">
        <v>0.17</v>
      </c>
    </row>
    <row r="25" spans="1:9">
      <c r="A25" s="1" t="s">
        <v>3</v>
      </c>
      <c r="B25" s="2">
        <v>39646</v>
      </c>
      <c r="C25" s="1">
        <v>0.01</v>
      </c>
      <c r="D25" s="1">
        <v>0.1</v>
      </c>
      <c r="E25" s="1"/>
      <c r="F25" s="1">
        <f t="shared" si="0"/>
        <v>0.11</v>
      </c>
      <c r="G25" s="1">
        <f t="shared" si="1"/>
        <v>0.01</v>
      </c>
      <c r="I25" s="1">
        <v>0.19</v>
      </c>
    </row>
    <row r="26" spans="1:9">
      <c r="A26" s="1" t="s">
        <v>3</v>
      </c>
      <c r="B26" s="2">
        <v>39647</v>
      </c>
      <c r="C26" s="1">
        <v>0.12</v>
      </c>
      <c r="D26" s="1">
        <v>0.1</v>
      </c>
      <c r="E26" s="1">
        <v>0.5</v>
      </c>
      <c r="F26" s="1">
        <f t="shared" si="0"/>
        <v>0.22</v>
      </c>
      <c r="G26" s="1">
        <f t="shared" si="1"/>
        <v>0.62</v>
      </c>
      <c r="I26" s="1">
        <v>0.13</v>
      </c>
    </row>
    <row r="27" spans="1:9">
      <c r="A27" s="1" t="s">
        <v>3</v>
      </c>
      <c r="B27" s="2">
        <v>39648</v>
      </c>
      <c r="C27" s="1">
        <v>0.01</v>
      </c>
      <c r="D27" s="1">
        <v>0.1</v>
      </c>
      <c r="E27" s="1"/>
      <c r="F27" s="1">
        <f t="shared" si="0"/>
        <v>0.11</v>
      </c>
      <c r="G27" s="1">
        <f t="shared" si="1"/>
        <v>0.01</v>
      </c>
      <c r="I27" s="1">
        <v>0.2</v>
      </c>
    </row>
    <row r="28" spans="1:9">
      <c r="A28" s="1" t="s">
        <v>3</v>
      </c>
      <c r="B28" s="2">
        <v>39649</v>
      </c>
      <c r="C28" s="1">
        <v>0</v>
      </c>
      <c r="D28" s="1">
        <v>0.1</v>
      </c>
      <c r="E28" s="1"/>
      <c r="F28" s="1">
        <f t="shared" si="0"/>
        <v>0.1</v>
      </c>
      <c r="G28" s="1">
        <f t="shared" si="1"/>
        <v>0</v>
      </c>
      <c r="I28" s="1">
        <v>0.2</v>
      </c>
    </row>
    <row r="29" spans="1:9">
      <c r="A29" s="1" t="s">
        <v>3</v>
      </c>
      <c r="B29" s="2">
        <v>39650</v>
      </c>
      <c r="C29" s="1">
        <v>0</v>
      </c>
      <c r="D29" s="1">
        <v>0.1</v>
      </c>
      <c r="E29" s="1">
        <v>0.5</v>
      </c>
      <c r="F29" s="1">
        <f t="shared" si="0"/>
        <v>0.1</v>
      </c>
      <c r="G29" s="1">
        <f t="shared" si="1"/>
        <v>0.5</v>
      </c>
      <c r="I29" s="1">
        <v>0.24</v>
      </c>
    </row>
    <row r="30" spans="1:9">
      <c r="A30" s="1" t="s">
        <v>3</v>
      </c>
      <c r="B30" s="2">
        <v>39651</v>
      </c>
      <c r="C30" s="1">
        <v>0</v>
      </c>
      <c r="D30" s="1">
        <v>0.1</v>
      </c>
      <c r="E30" s="1"/>
      <c r="F30" s="1">
        <f t="shared" si="0"/>
        <v>0.1</v>
      </c>
      <c r="G30" s="1">
        <f t="shared" si="1"/>
        <v>0</v>
      </c>
      <c r="I30" s="1">
        <v>0.13</v>
      </c>
    </row>
    <row r="31" spans="1:9">
      <c r="A31" s="1" t="s">
        <v>3</v>
      </c>
      <c r="B31" s="2">
        <v>39652</v>
      </c>
      <c r="C31" s="1">
        <v>0.46</v>
      </c>
      <c r="D31" s="1"/>
      <c r="E31" s="1">
        <v>0.5</v>
      </c>
      <c r="F31" s="1">
        <f t="shared" si="0"/>
        <v>0.46</v>
      </c>
      <c r="G31" s="1">
        <f t="shared" si="1"/>
        <v>0.96</v>
      </c>
      <c r="I31" s="1">
        <v>0.14000000000000001</v>
      </c>
    </row>
    <row r="32" spans="1:9">
      <c r="A32" s="1" t="s">
        <v>3</v>
      </c>
      <c r="B32" s="2">
        <v>39653</v>
      </c>
      <c r="C32" s="1">
        <v>0.3</v>
      </c>
      <c r="D32" s="1"/>
      <c r="E32" s="1"/>
      <c r="F32" s="1">
        <f t="shared" si="0"/>
        <v>0.3</v>
      </c>
      <c r="G32" s="1">
        <f t="shared" si="1"/>
        <v>0.3</v>
      </c>
      <c r="I32" s="1">
        <v>0.12</v>
      </c>
    </row>
    <row r="33" spans="1:9">
      <c r="A33" s="1" t="s">
        <v>3</v>
      </c>
      <c r="B33" s="2">
        <v>39654</v>
      </c>
      <c r="C33" s="1">
        <v>0.01</v>
      </c>
      <c r="D33" s="1">
        <v>0.1</v>
      </c>
      <c r="E33" s="1">
        <v>0.5</v>
      </c>
      <c r="F33" s="1">
        <f t="shared" si="0"/>
        <v>0.11</v>
      </c>
      <c r="G33" s="1">
        <f t="shared" si="1"/>
        <v>0.51</v>
      </c>
      <c r="I33" s="1">
        <v>0.16</v>
      </c>
    </row>
    <row r="34" spans="1:9">
      <c r="A34" s="1" t="s">
        <v>3</v>
      </c>
      <c r="B34" s="2">
        <v>39655</v>
      </c>
      <c r="C34" s="1">
        <v>0.11</v>
      </c>
      <c r="D34" s="1">
        <v>0.1</v>
      </c>
      <c r="E34" s="1"/>
      <c r="F34" s="1">
        <f t="shared" si="0"/>
        <v>0.21000000000000002</v>
      </c>
      <c r="G34" s="1">
        <f t="shared" si="1"/>
        <v>0.11</v>
      </c>
      <c r="I34" s="1">
        <v>0.19</v>
      </c>
    </row>
    <row r="35" spans="1:9">
      <c r="A35" s="1" t="s">
        <v>3</v>
      </c>
      <c r="B35" s="2">
        <v>39656</v>
      </c>
      <c r="C35" s="1">
        <v>0.04</v>
      </c>
      <c r="D35" s="1">
        <v>0.1</v>
      </c>
      <c r="E35" s="1"/>
      <c r="F35" s="1">
        <f t="shared" si="0"/>
        <v>0.14000000000000001</v>
      </c>
      <c r="G35" s="1">
        <f t="shared" si="1"/>
        <v>0.04</v>
      </c>
      <c r="I35" s="1">
        <v>0.16</v>
      </c>
    </row>
    <row r="36" spans="1:9">
      <c r="A36" s="1" t="s">
        <v>3</v>
      </c>
      <c r="B36" s="2">
        <v>39657</v>
      </c>
      <c r="C36" s="1">
        <v>0.01</v>
      </c>
      <c r="D36" s="1">
        <v>0.1</v>
      </c>
      <c r="E36" s="1">
        <v>0.5</v>
      </c>
      <c r="F36" s="1">
        <f t="shared" si="0"/>
        <v>0.11</v>
      </c>
      <c r="G36" s="1">
        <f t="shared" si="1"/>
        <v>0.51</v>
      </c>
      <c r="I36" s="1">
        <v>0.17</v>
      </c>
    </row>
    <row r="37" spans="1:9">
      <c r="A37" s="1" t="s">
        <v>3</v>
      </c>
      <c r="B37" s="2">
        <v>39658</v>
      </c>
      <c r="C37" s="1">
        <v>0.7</v>
      </c>
      <c r="D37" s="1"/>
      <c r="E37" s="1"/>
      <c r="F37" s="1">
        <f t="shared" si="0"/>
        <v>0.7</v>
      </c>
      <c r="G37" s="1">
        <f t="shared" si="1"/>
        <v>0.7</v>
      </c>
      <c r="I37" s="1">
        <v>0.16</v>
      </c>
    </row>
    <row r="38" spans="1:9">
      <c r="A38" s="1" t="s">
        <v>3</v>
      </c>
      <c r="B38" s="2">
        <v>39659</v>
      </c>
      <c r="C38" s="1">
        <v>2.84</v>
      </c>
      <c r="D38" s="1"/>
      <c r="E38" s="1">
        <v>0.5</v>
      </c>
      <c r="F38" s="1">
        <f t="shared" si="0"/>
        <v>2.84</v>
      </c>
      <c r="G38" s="1">
        <f t="shared" si="1"/>
        <v>3.34</v>
      </c>
      <c r="I38" s="1">
        <v>0.14000000000000001</v>
      </c>
    </row>
    <row r="39" spans="1:9">
      <c r="A39" s="1" t="s">
        <v>3</v>
      </c>
      <c r="B39" s="2">
        <v>39660</v>
      </c>
      <c r="C39" s="1">
        <v>0.51</v>
      </c>
      <c r="D39" s="1"/>
      <c r="E39" s="1"/>
      <c r="F39" s="1">
        <f t="shared" si="0"/>
        <v>0.51</v>
      </c>
      <c r="G39" s="1">
        <f t="shared" si="1"/>
        <v>0.51</v>
      </c>
      <c r="I39" s="1">
        <v>0.21</v>
      </c>
    </row>
    <row r="40" spans="1:9">
      <c r="A40" s="1" t="s">
        <v>3</v>
      </c>
      <c r="B40" s="2">
        <v>39661</v>
      </c>
      <c r="C40" s="1">
        <v>0.04</v>
      </c>
      <c r="D40" s="1">
        <v>0.1</v>
      </c>
      <c r="E40" s="1">
        <v>0.5</v>
      </c>
      <c r="F40" s="1">
        <f t="shared" si="0"/>
        <v>0.14000000000000001</v>
      </c>
      <c r="G40" s="1">
        <f t="shared" si="1"/>
        <v>0.54</v>
      </c>
      <c r="I40" s="1">
        <v>0.18</v>
      </c>
    </row>
    <row r="41" spans="1:9">
      <c r="A41" s="1" t="s">
        <v>3</v>
      </c>
      <c r="B41" s="2">
        <v>39662</v>
      </c>
      <c r="C41" s="1">
        <v>0.03</v>
      </c>
      <c r="D41" s="1">
        <v>0.1</v>
      </c>
      <c r="E41" s="1"/>
      <c r="F41" s="1">
        <f t="shared" si="0"/>
        <v>0.13</v>
      </c>
      <c r="G41" s="1">
        <f t="shared" si="1"/>
        <v>0.03</v>
      </c>
      <c r="I41" s="1">
        <v>0.18</v>
      </c>
    </row>
    <row r="42" spans="1:9">
      <c r="A42" s="1" t="s">
        <v>3</v>
      </c>
      <c r="B42" s="2">
        <v>39663</v>
      </c>
      <c r="C42" s="1">
        <v>0.46</v>
      </c>
      <c r="D42" s="1"/>
      <c r="E42" s="1"/>
      <c r="F42" s="1">
        <f t="shared" si="0"/>
        <v>0.46</v>
      </c>
      <c r="G42" s="1">
        <f t="shared" si="1"/>
        <v>0.46</v>
      </c>
      <c r="I42" s="1">
        <v>0.19</v>
      </c>
    </row>
    <row r="43" spans="1:9">
      <c r="A43" s="1" t="s">
        <v>3</v>
      </c>
      <c r="B43" s="2">
        <v>39664</v>
      </c>
      <c r="C43" s="1">
        <v>0</v>
      </c>
      <c r="D43" s="1">
        <v>0.1</v>
      </c>
      <c r="E43" s="1">
        <v>0.5</v>
      </c>
      <c r="F43" s="1">
        <f t="shared" si="0"/>
        <v>0.1</v>
      </c>
      <c r="G43" s="1">
        <f t="shared" si="1"/>
        <v>0.5</v>
      </c>
      <c r="I43" s="1">
        <v>0.18</v>
      </c>
    </row>
    <row r="44" spans="1:9">
      <c r="A44" s="1" t="s">
        <v>3</v>
      </c>
      <c r="B44" s="2">
        <v>39665</v>
      </c>
      <c r="C44" s="1">
        <v>0</v>
      </c>
      <c r="D44" s="1">
        <v>0.1</v>
      </c>
      <c r="E44" s="1"/>
      <c r="F44" s="1">
        <f t="shared" si="0"/>
        <v>0.1</v>
      </c>
      <c r="G44" s="1">
        <f t="shared" si="1"/>
        <v>0</v>
      </c>
      <c r="I44" s="1">
        <v>0.2</v>
      </c>
    </row>
    <row r="45" spans="1:9">
      <c r="A45" s="1" t="s">
        <v>3</v>
      </c>
      <c r="B45" s="2">
        <v>39666</v>
      </c>
      <c r="C45" s="1">
        <v>0.05</v>
      </c>
      <c r="D45" s="1">
        <v>0.1</v>
      </c>
      <c r="E45" s="1">
        <v>0.5</v>
      </c>
      <c r="F45" s="1">
        <f t="shared" si="0"/>
        <v>0.15000000000000002</v>
      </c>
      <c r="G45" s="1">
        <f t="shared" si="1"/>
        <v>0.55000000000000004</v>
      </c>
      <c r="I45" s="1">
        <v>0.16</v>
      </c>
    </row>
    <row r="46" spans="1:9">
      <c r="A46" s="1" t="s">
        <v>3</v>
      </c>
      <c r="B46" s="2">
        <v>39667</v>
      </c>
      <c r="C46" s="1">
        <v>0</v>
      </c>
      <c r="D46" s="1">
        <v>0.1</v>
      </c>
      <c r="E46" s="1"/>
      <c r="F46" s="1">
        <f t="shared" si="0"/>
        <v>0.1</v>
      </c>
      <c r="G46" s="1">
        <f t="shared" si="1"/>
        <v>0</v>
      </c>
      <c r="I46" s="1">
        <v>0.17</v>
      </c>
    </row>
    <row r="47" spans="1:9">
      <c r="A47" s="1" t="s">
        <v>3</v>
      </c>
      <c r="B47" s="2">
        <v>39668</v>
      </c>
      <c r="C47" s="1">
        <v>0</v>
      </c>
      <c r="D47" s="1">
        <v>0.1</v>
      </c>
      <c r="E47" s="1">
        <v>0.5</v>
      </c>
      <c r="F47" s="1">
        <f t="shared" si="0"/>
        <v>0.1</v>
      </c>
      <c r="G47" s="1">
        <f t="shared" si="1"/>
        <v>0.5</v>
      </c>
      <c r="I47" s="1">
        <v>0.15</v>
      </c>
    </row>
    <row r="48" spans="1:9">
      <c r="A48" s="1" t="s">
        <v>3</v>
      </c>
      <c r="B48" s="2">
        <v>39669</v>
      </c>
      <c r="C48" s="1">
        <v>1.19</v>
      </c>
      <c r="D48" s="1"/>
      <c r="E48" s="1"/>
      <c r="F48" s="1">
        <f t="shared" si="0"/>
        <v>1.19</v>
      </c>
      <c r="G48" s="1">
        <f t="shared" si="1"/>
        <v>1.19</v>
      </c>
      <c r="I48" s="1">
        <v>0.14000000000000001</v>
      </c>
    </row>
    <row r="49" spans="1:9">
      <c r="A49" s="1" t="s">
        <v>3</v>
      </c>
      <c r="B49" s="2">
        <v>39670</v>
      </c>
      <c r="C49" s="1">
        <v>0.2</v>
      </c>
      <c r="D49" s="1">
        <v>0.1</v>
      </c>
      <c r="E49" s="1"/>
      <c r="F49" s="1">
        <f t="shared" si="0"/>
        <v>0.30000000000000004</v>
      </c>
      <c r="G49" s="1">
        <f t="shared" si="1"/>
        <v>0.2</v>
      </c>
      <c r="I49" s="1">
        <v>0.2</v>
      </c>
    </row>
    <row r="50" spans="1:9">
      <c r="A50" s="1" t="s">
        <v>3</v>
      </c>
      <c r="B50" s="2">
        <v>39671</v>
      </c>
      <c r="C50" s="1">
        <v>0.16</v>
      </c>
      <c r="D50" s="1">
        <v>0.1</v>
      </c>
      <c r="E50" s="1">
        <v>0.5</v>
      </c>
      <c r="F50" s="1">
        <f t="shared" si="0"/>
        <v>0.26</v>
      </c>
      <c r="G50" s="1">
        <f t="shared" si="1"/>
        <v>0.66</v>
      </c>
      <c r="I50" s="1">
        <v>0.13</v>
      </c>
    </row>
    <row r="51" spans="1:9">
      <c r="A51" s="1" t="s">
        <v>3</v>
      </c>
      <c r="B51" s="2">
        <v>39672</v>
      </c>
      <c r="C51" s="1">
        <v>1.04</v>
      </c>
      <c r="D51" s="1"/>
      <c r="E51" s="1"/>
      <c r="F51" s="1">
        <f t="shared" si="0"/>
        <v>1.04</v>
      </c>
      <c r="G51" s="1">
        <f t="shared" si="1"/>
        <v>1.04</v>
      </c>
      <c r="I51" s="1">
        <v>0.13</v>
      </c>
    </row>
    <row r="52" spans="1:9">
      <c r="A52" s="1" t="s">
        <v>3</v>
      </c>
      <c r="B52" s="2">
        <v>39673</v>
      </c>
      <c r="C52" s="1">
        <v>0.01</v>
      </c>
      <c r="D52" s="1">
        <v>0.1</v>
      </c>
      <c r="E52" s="1">
        <v>0.5</v>
      </c>
      <c r="F52" s="1">
        <f t="shared" si="0"/>
        <v>0.11</v>
      </c>
      <c r="G52" s="1">
        <f t="shared" si="1"/>
        <v>0.51</v>
      </c>
      <c r="I52" s="1">
        <v>0.21</v>
      </c>
    </row>
    <row r="53" spans="1:9">
      <c r="A53" s="1" t="s">
        <v>3</v>
      </c>
      <c r="B53" s="2">
        <v>39674</v>
      </c>
      <c r="C53" s="1">
        <v>0.01</v>
      </c>
      <c r="D53" s="1">
        <v>0.1</v>
      </c>
      <c r="E53" s="1"/>
      <c r="F53" s="1">
        <f t="shared" si="0"/>
        <v>0.11</v>
      </c>
      <c r="G53" s="1">
        <f t="shared" si="1"/>
        <v>0.01</v>
      </c>
      <c r="I53" s="1">
        <v>0.18</v>
      </c>
    </row>
    <row r="54" spans="1:9">
      <c r="A54" s="1" t="s">
        <v>3</v>
      </c>
      <c r="B54" s="2">
        <v>39675</v>
      </c>
      <c r="C54" s="1">
        <v>0.02</v>
      </c>
      <c r="D54" s="1">
        <v>0.1</v>
      </c>
      <c r="E54" s="1">
        <v>0.5</v>
      </c>
      <c r="F54" s="1">
        <f t="shared" si="0"/>
        <v>0.12000000000000001</v>
      </c>
      <c r="G54" s="1">
        <f t="shared" si="1"/>
        <v>0.52</v>
      </c>
      <c r="I54" s="1">
        <v>0.19</v>
      </c>
    </row>
    <row r="55" spans="1:9">
      <c r="A55" s="1" t="s">
        <v>3</v>
      </c>
      <c r="B55" s="2">
        <v>39676</v>
      </c>
      <c r="C55" s="1">
        <v>0</v>
      </c>
      <c r="D55" s="1">
        <v>0.1</v>
      </c>
      <c r="E55" s="1"/>
      <c r="F55" s="1">
        <f t="shared" si="0"/>
        <v>0.1</v>
      </c>
      <c r="G55" s="1">
        <f t="shared" si="1"/>
        <v>0</v>
      </c>
      <c r="I55" s="1">
        <v>0.2</v>
      </c>
    </row>
    <row r="56" spans="1:9">
      <c r="A56" s="1" t="s">
        <v>3</v>
      </c>
      <c r="B56" s="2">
        <v>39677</v>
      </c>
      <c r="C56" s="1">
        <v>0</v>
      </c>
      <c r="D56" s="1">
        <v>0.1</v>
      </c>
      <c r="E56" s="1"/>
      <c r="F56" s="1">
        <f t="shared" si="0"/>
        <v>0.1</v>
      </c>
      <c r="G56" s="1">
        <f t="shared" si="1"/>
        <v>0</v>
      </c>
      <c r="I56" s="1">
        <v>0.18</v>
      </c>
    </row>
    <row r="57" spans="1:9">
      <c r="A57" s="1" t="s">
        <v>3</v>
      </c>
      <c r="B57" s="2">
        <v>39678</v>
      </c>
      <c r="C57" s="1">
        <v>2.52</v>
      </c>
      <c r="D57" s="1"/>
      <c r="E57" s="1">
        <v>0.5</v>
      </c>
      <c r="F57" s="1">
        <f t="shared" si="0"/>
        <v>2.52</v>
      </c>
      <c r="G57" s="1">
        <f t="shared" si="1"/>
        <v>3.02</v>
      </c>
      <c r="I57" s="1">
        <v>0.05</v>
      </c>
    </row>
    <row r="58" spans="1:9">
      <c r="A58" s="1" t="s">
        <v>3</v>
      </c>
      <c r="B58" s="2">
        <v>39679</v>
      </c>
      <c r="C58" s="1">
        <v>0.78</v>
      </c>
      <c r="D58" s="1"/>
      <c r="E58" s="1"/>
      <c r="F58" s="1">
        <f t="shared" si="0"/>
        <v>0.78</v>
      </c>
      <c r="G58" s="1">
        <f t="shared" si="1"/>
        <v>0.78</v>
      </c>
      <c r="I58" s="1">
        <v>0.11</v>
      </c>
    </row>
    <row r="59" spans="1:9">
      <c r="A59" s="1" t="s">
        <v>3</v>
      </c>
      <c r="B59" s="2">
        <v>39680</v>
      </c>
      <c r="C59" s="1">
        <v>0.1</v>
      </c>
      <c r="D59" s="1">
        <v>0.1</v>
      </c>
      <c r="E59" s="1">
        <v>0.5</v>
      </c>
      <c r="F59" s="1">
        <f t="shared" si="0"/>
        <v>0.2</v>
      </c>
      <c r="G59" s="1">
        <f t="shared" si="1"/>
        <v>0.6</v>
      </c>
      <c r="I59" s="1">
        <v>0.17</v>
      </c>
    </row>
    <row r="60" spans="1:9">
      <c r="A60" s="1" t="s">
        <v>3</v>
      </c>
      <c r="B60" s="2">
        <v>39681</v>
      </c>
      <c r="C60" s="1">
        <v>0.23</v>
      </c>
      <c r="D60" s="1">
        <v>0.1</v>
      </c>
      <c r="E60" s="1"/>
      <c r="F60" s="1">
        <f t="shared" si="0"/>
        <v>0.33</v>
      </c>
      <c r="G60" s="1">
        <f t="shared" si="1"/>
        <v>0.23</v>
      </c>
      <c r="I60" s="1">
        <v>0.1</v>
      </c>
    </row>
    <row r="61" spans="1:9">
      <c r="C61">
        <f>SUM(C2:C60)</f>
        <v>17.28</v>
      </c>
      <c r="D61" s="1">
        <f t="shared" ref="D61:I61" si="2">SUM(D2:D60)</f>
        <v>4.4000000000000004</v>
      </c>
      <c r="E61" s="1">
        <f t="shared" si="2"/>
        <v>12.5</v>
      </c>
      <c r="F61" s="1">
        <f t="shared" si="2"/>
        <v>21.68</v>
      </c>
      <c r="G61" s="1">
        <f t="shared" si="2"/>
        <v>29.780000000000005</v>
      </c>
      <c r="H61" s="1">
        <f t="shared" si="2"/>
        <v>0</v>
      </c>
      <c r="I61" s="1">
        <f t="shared" si="2"/>
        <v>10.120000000000001</v>
      </c>
    </row>
    <row r="62" spans="1:9">
      <c r="B62">
        <f>B60-B2</f>
        <v>58</v>
      </c>
      <c r="C62">
        <f>C61*25.4</f>
        <v>438.91199999999998</v>
      </c>
      <c r="D62" s="1">
        <f>D61*25.4</f>
        <v>111.76</v>
      </c>
      <c r="E62" s="1">
        <f>E61*25.4</f>
        <v>317.5</v>
      </c>
      <c r="F62" s="4">
        <f>(F61*2.54)*2410</f>
        <v>132711.95199999999</v>
      </c>
      <c r="G62" s="4">
        <f>(G61*2.54)*2410</f>
        <v>182295.29200000002</v>
      </c>
    </row>
    <row r="63" spans="1:9">
      <c r="F63">
        <f>F61*25.4</f>
        <v>550.67199999999991</v>
      </c>
      <c r="G63" s="1">
        <f>G61*25.4</f>
        <v>756.41200000000003</v>
      </c>
      <c r="H63" s="1">
        <f t="shared" ref="H63:I63" si="3">H61*25.4</f>
        <v>0</v>
      </c>
      <c r="I63" s="1">
        <f t="shared" si="3"/>
        <v>257.048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15"/>
  <sheetViews>
    <sheetView topLeftCell="A52" workbookViewId="0">
      <selection activeCell="E80" sqref="E80"/>
    </sheetView>
  </sheetViews>
  <sheetFormatPr defaultRowHeight="15"/>
  <cols>
    <col min="2" max="2" width="9.85546875" bestFit="1" customWidth="1"/>
    <col min="3" max="3" width="26.5703125" customWidth="1"/>
    <col min="4" max="4" width="14.42578125" customWidth="1"/>
    <col min="5" max="5" width="22.7109375" customWidth="1"/>
    <col min="6" max="6" width="27.140625" customWidth="1"/>
    <col min="7" max="7" width="25.5703125" customWidth="1"/>
    <col min="18" max="18" width="9.85546875" bestFit="1" customWidth="1"/>
  </cols>
  <sheetData>
    <row r="1" spans="1:25">
      <c r="A1" s="5" t="s">
        <v>0</v>
      </c>
      <c r="B1" s="5" t="s">
        <v>1</v>
      </c>
      <c r="C1" s="6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5"/>
      <c r="I1" s="5" t="s">
        <v>2</v>
      </c>
      <c r="Q1" t="s">
        <v>0</v>
      </c>
      <c r="R1" t="s">
        <v>1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Y1" t="s">
        <v>2</v>
      </c>
    </row>
    <row r="2" spans="1:25">
      <c r="A2" s="1" t="s">
        <v>3</v>
      </c>
      <c r="B2" s="2">
        <v>39682</v>
      </c>
      <c r="C2">
        <v>0.06</v>
      </c>
      <c r="D2" s="1">
        <v>0.1</v>
      </c>
      <c r="E2" s="1">
        <v>0.5</v>
      </c>
      <c r="F2">
        <f>C2+D2</f>
        <v>0.16</v>
      </c>
      <c r="G2">
        <f>C2+E2</f>
        <v>0.56000000000000005</v>
      </c>
      <c r="I2" s="1">
        <v>0.12</v>
      </c>
      <c r="Q2" t="s">
        <v>3</v>
      </c>
      <c r="R2" s="9">
        <v>39682</v>
      </c>
      <c r="S2">
        <v>0.06</v>
      </c>
      <c r="T2">
        <v>0.1</v>
      </c>
      <c r="U2">
        <v>0.5</v>
      </c>
      <c r="V2">
        <v>0.16</v>
      </c>
      <c r="W2">
        <v>0.56000000000000005</v>
      </c>
      <c r="Y2">
        <v>0.12</v>
      </c>
    </row>
    <row r="3" spans="1:25">
      <c r="A3" s="1" t="s">
        <v>3</v>
      </c>
      <c r="B3" s="2">
        <v>39683</v>
      </c>
      <c r="C3">
        <v>0.01</v>
      </c>
      <c r="D3" s="1">
        <v>0.1</v>
      </c>
      <c r="E3" s="1"/>
      <c r="F3" s="1">
        <f t="shared" ref="F3:F66" si="0">C3+D3</f>
        <v>0.11</v>
      </c>
      <c r="G3" s="1">
        <f t="shared" ref="G3:G66" si="1">C3+E3</f>
        <v>0.01</v>
      </c>
      <c r="I3" s="1">
        <v>0.12</v>
      </c>
      <c r="Q3" t="s">
        <v>3</v>
      </c>
      <c r="R3" s="9">
        <v>39683</v>
      </c>
      <c r="S3">
        <v>0.01</v>
      </c>
      <c r="T3">
        <v>0.1</v>
      </c>
      <c r="V3">
        <v>0.11</v>
      </c>
      <c r="W3">
        <v>0.01</v>
      </c>
      <c r="Y3">
        <v>0.12</v>
      </c>
    </row>
    <row r="4" spans="1:25">
      <c r="A4" s="1" t="s">
        <v>3</v>
      </c>
      <c r="B4" s="2">
        <v>39684</v>
      </c>
      <c r="C4">
        <v>0</v>
      </c>
      <c r="D4" s="1">
        <v>0.1</v>
      </c>
      <c r="E4" s="1"/>
      <c r="F4" s="1">
        <f t="shared" si="0"/>
        <v>0.1</v>
      </c>
      <c r="G4" s="1">
        <f t="shared" si="1"/>
        <v>0</v>
      </c>
      <c r="I4" s="1">
        <v>0.2</v>
      </c>
      <c r="Q4" t="s">
        <v>3</v>
      </c>
      <c r="R4" s="9">
        <v>39684</v>
      </c>
      <c r="S4">
        <v>0</v>
      </c>
      <c r="T4">
        <v>0.1</v>
      </c>
      <c r="V4">
        <v>0.1</v>
      </c>
      <c r="W4">
        <v>0</v>
      </c>
      <c r="Y4">
        <v>0.2</v>
      </c>
    </row>
    <row r="5" spans="1:25">
      <c r="A5" s="1" t="s">
        <v>3</v>
      </c>
      <c r="B5" s="2">
        <v>39685</v>
      </c>
      <c r="C5">
        <v>0.02</v>
      </c>
      <c r="D5" s="1">
        <v>0.1</v>
      </c>
      <c r="E5" s="1">
        <v>0.5</v>
      </c>
      <c r="F5" s="1">
        <f t="shared" si="0"/>
        <v>0.12000000000000001</v>
      </c>
      <c r="G5" s="1">
        <f t="shared" si="1"/>
        <v>0.52</v>
      </c>
      <c r="I5" s="1">
        <v>0.2</v>
      </c>
      <c r="Q5" t="s">
        <v>3</v>
      </c>
      <c r="R5" s="9">
        <v>39685</v>
      </c>
      <c r="S5">
        <v>0.02</v>
      </c>
      <c r="T5">
        <v>0.1</v>
      </c>
      <c r="U5">
        <v>0.5</v>
      </c>
      <c r="V5">
        <v>0.12000000000000001</v>
      </c>
      <c r="W5">
        <v>0.52</v>
      </c>
      <c r="Y5" t="s">
        <v>4</v>
      </c>
    </row>
    <row r="6" spans="1:25">
      <c r="A6" s="1" t="s">
        <v>3</v>
      </c>
      <c r="B6" s="2">
        <v>39686</v>
      </c>
      <c r="C6">
        <v>1.56</v>
      </c>
      <c r="D6" s="1"/>
      <c r="E6" s="1"/>
      <c r="F6" s="1">
        <f t="shared" si="0"/>
        <v>1.56</v>
      </c>
      <c r="G6" s="1">
        <f t="shared" si="1"/>
        <v>1.56</v>
      </c>
      <c r="I6" s="1">
        <v>0.11</v>
      </c>
      <c r="Q6" t="s">
        <v>3</v>
      </c>
      <c r="R6" s="9">
        <v>39686</v>
      </c>
      <c r="S6">
        <v>1.56</v>
      </c>
      <c r="V6">
        <v>1.56</v>
      </c>
      <c r="W6">
        <v>1.56</v>
      </c>
      <c r="Y6">
        <v>0.11</v>
      </c>
    </row>
    <row r="7" spans="1:25">
      <c r="A7" s="1" t="s">
        <v>3</v>
      </c>
      <c r="B7" s="2">
        <v>39687</v>
      </c>
      <c r="C7">
        <v>0</v>
      </c>
      <c r="D7" s="1">
        <v>0.1</v>
      </c>
      <c r="E7" s="1">
        <v>0.5</v>
      </c>
      <c r="F7" s="1">
        <f t="shared" si="0"/>
        <v>0.1</v>
      </c>
      <c r="G7" s="1">
        <f t="shared" si="1"/>
        <v>0.5</v>
      </c>
      <c r="I7" s="1">
        <v>0.17</v>
      </c>
      <c r="Q7" t="s">
        <v>3</v>
      </c>
      <c r="R7" s="9">
        <v>39687</v>
      </c>
      <c r="S7">
        <v>0</v>
      </c>
      <c r="T7">
        <v>0.1</v>
      </c>
      <c r="U7">
        <v>0.5</v>
      </c>
      <c r="V7">
        <v>0.1</v>
      </c>
      <c r="W7">
        <v>0.5</v>
      </c>
      <c r="Y7">
        <v>0.17</v>
      </c>
    </row>
    <row r="8" spans="1:25">
      <c r="A8" s="1" t="s">
        <v>3</v>
      </c>
      <c r="B8" s="2">
        <v>39688</v>
      </c>
      <c r="C8">
        <v>0</v>
      </c>
      <c r="D8" s="1">
        <v>0.1</v>
      </c>
      <c r="E8" s="1"/>
      <c r="F8" s="1">
        <f t="shared" si="0"/>
        <v>0.1</v>
      </c>
      <c r="G8" s="1">
        <f t="shared" si="1"/>
        <v>0</v>
      </c>
      <c r="I8" s="1">
        <v>0.2</v>
      </c>
      <c r="Q8" t="s">
        <v>3</v>
      </c>
      <c r="R8" s="9">
        <v>39688</v>
      </c>
      <c r="S8">
        <v>0</v>
      </c>
      <c r="T8">
        <v>0.1</v>
      </c>
      <c r="V8">
        <v>0.1</v>
      </c>
      <c r="W8">
        <v>0</v>
      </c>
      <c r="Y8">
        <v>0.2</v>
      </c>
    </row>
    <row r="9" spans="1:25">
      <c r="A9" s="1" t="s">
        <v>3</v>
      </c>
      <c r="B9" s="2">
        <v>39689</v>
      </c>
      <c r="C9">
        <v>0.14000000000000001</v>
      </c>
      <c r="D9" s="1">
        <v>0.1</v>
      </c>
      <c r="E9" s="1">
        <v>0.5</v>
      </c>
      <c r="F9" s="1">
        <f t="shared" si="0"/>
        <v>0.24000000000000002</v>
      </c>
      <c r="G9" s="1">
        <f t="shared" si="1"/>
        <v>0.64</v>
      </c>
      <c r="I9" s="1">
        <v>0.17</v>
      </c>
      <c r="Q9" t="s">
        <v>3</v>
      </c>
      <c r="R9" s="9">
        <v>39689</v>
      </c>
      <c r="S9">
        <v>0.14000000000000001</v>
      </c>
      <c r="T9">
        <v>0.1</v>
      </c>
      <c r="U9">
        <v>0.5</v>
      </c>
      <c r="V9">
        <v>0.24000000000000002</v>
      </c>
      <c r="W9">
        <v>0.64</v>
      </c>
      <c r="Y9">
        <v>0.17</v>
      </c>
    </row>
    <row r="10" spans="1:25">
      <c r="A10" s="1" t="s">
        <v>3</v>
      </c>
      <c r="B10" s="2">
        <v>39690</v>
      </c>
      <c r="C10">
        <v>0.24</v>
      </c>
      <c r="D10" s="1">
        <v>0.1</v>
      </c>
      <c r="E10" s="1"/>
      <c r="F10" s="1">
        <f t="shared" si="0"/>
        <v>0.33999999999999997</v>
      </c>
      <c r="G10" s="1">
        <f t="shared" si="1"/>
        <v>0.24</v>
      </c>
      <c r="I10" s="1">
        <v>0.1</v>
      </c>
      <c r="Q10" t="s">
        <v>3</v>
      </c>
      <c r="R10" s="9">
        <v>39690</v>
      </c>
      <c r="S10">
        <v>0.24</v>
      </c>
      <c r="T10">
        <v>0.1</v>
      </c>
      <c r="V10">
        <v>0.33999999999999997</v>
      </c>
      <c r="W10">
        <v>0.24</v>
      </c>
      <c r="Y10">
        <v>0.1</v>
      </c>
    </row>
    <row r="11" spans="1:25">
      <c r="A11" s="1" t="s">
        <v>3</v>
      </c>
      <c r="B11" s="2">
        <v>39691</v>
      </c>
      <c r="C11">
        <v>0.54</v>
      </c>
      <c r="D11" s="1"/>
      <c r="E11" s="1"/>
      <c r="F11" s="1">
        <f t="shared" si="0"/>
        <v>0.54</v>
      </c>
      <c r="G11" s="1">
        <f t="shared" si="1"/>
        <v>0.54</v>
      </c>
      <c r="I11" s="1">
        <v>0.1</v>
      </c>
      <c r="Q11" t="s">
        <v>3</v>
      </c>
      <c r="R11" s="9">
        <v>39691</v>
      </c>
      <c r="S11">
        <v>0.54</v>
      </c>
      <c r="V11">
        <v>0.54</v>
      </c>
      <c r="W11">
        <v>0.54</v>
      </c>
      <c r="Y11">
        <v>0.1</v>
      </c>
    </row>
    <row r="12" spans="1:25">
      <c r="A12" s="1" t="s">
        <v>3</v>
      </c>
      <c r="B12" s="2">
        <v>39692</v>
      </c>
      <c r="C12">
        <v>0.01</v>
      </c>
      <c r="D12" s="1">
        <v>0.1</v>
      </c>
      <c r="E12" s="1">
        <v>0.5</v>
      </c>
      <c r="F12" s="1">
        <f t="shared" si="0"/>
        <v>0.11</v>
      </c>
      <c r="G12" s="1">
        <f t="shared" si="1"/>
        <v>0.51</v>
      </c>
      <c r="I12" s="1">
        <v>0.19</v>
      </c>
      <c r="Q12" t="s">
        <v>3</v>
      </c>
      <c r="R12" s="9">
        <v>39692</v>
      </c>
      <c r="S12">
        <v>0.01</v>
      </c>
      <c r="T12">
        <v>0.1</v>
      </c>
      <c r="U12">
        <v>0.5</v>
      </c>
      <c r="V12">
        <v>0.11</v>
      </c>
      <c r="W12">
        <v>0.51</v>
      </c>
      <c r="Y12">
        <v>0.19</v>
      </c>
    </row>
    <row r="13" spans="1:25">
      <c r="A13" s="1" t="s">
        <v>3</v>
      </c>
      <c r="B13" s="2">
        <v>39693</v>
      </c>
      <c r="C13">
        <v>0.09</v>
      </c>
      <c r="D13" s="1">
        <v>0.1</v>
      </c>
      <c r="E13" s="1"/>
      <c r="F13" s="1">
        <f t="shared" si="0"/>
        <v>0.19</v>
      </c>
      <c r="G13" s="1">
        <f t="shared" si="1"/>
        <v>0.09</v>
      </c>
      <c r="I13" s="1">
        <v>0.19</v>
      </c>
      <c r="Q13" t="s">
        <v>3</v>
      </c>
      <c r="R13" s="9">
        <v>39693</v>
      </c>
      <c r="S13">
        <v>0.09</v>
      </c>
      <c r="T13">
        <v>0.1</v>
      </c>
      <c r="V13">
        <v>0.19</v>
      </c>
      <c r="W13">
        <v>0.09</v>
      </c>
      <c r="Y13" t="s">
        <v>4</v>
      </c>
    </row>
    <row r="14" spans="1:25">
      <c r="A14" s="1" t="s">
        <v>3</v>
      </c>
      <c r="B14" s="2">
        <v>39694</v>
      </c>
      <c r="C14">
        <v>0.01</v>
      </c>
      <c r="D14" s="1">
        <v>0.1</v>
      </c>
      <c r="E14" s="1">
        <v>0.5</v>
      </c>
      <c r="F14" s="1">
        <f t="shared" si="0"/>
        <v>0.11</v>
      </c>
      <c r="G14" s="1">
        <f t="shared" si="1"/>
        <v>0.51</v>
      </c>
      <c r="I14" s="1">
        <v>0.19</v>
      </c>
      <c r="Q14" t="s">
        <v>3</v>
      </c>
      <c r="R14" s="9">
        <v>39694</v>
      </c>
      <c r="S14">
        <v>0.01</v>
      </c>
      <c r="T14">
        <v>0.1</v>
      </c>
      <c r="U14">
        <v>0.5</v>
      </c>
      <c r="V14">
        <v>0.11</v>
      </c>
      <c r="W14">
        <v>0.51</v>
      </c>
      <c r="Y14" t="s">
        <v>4</v>
      </c>
    </row>
    <row r="15" spans="1:25">
      <c r="A15" s="1" t="s">
        <v>3</v>
      </c>
      <c r="B15" s="2">
        <v>39695</v>
      </c>
      <c r="C15">
        <v>0.02</v>
      </c>
      <c r="D15" s="1">
        <v>0.1</v>
      </c>
      <c r="E15" s="1"/>
      <c r="F15" s="1">
        <f t="shared" si="0"/>
        <v>0.12000000000000001</v>
      </c>
      <c r="G15" s="1">
        <f t="shared" si="1"/>
        <v>0.02</v>
      </c>
      <c r="I15" s="1">
        <v>0.13</v>
      </c>
      <c r="Q15" t="s">
        <v>3</v>
      </c>
      <c r="R15" s="9">
        <v>39695</v>
      </c>
      <c r="S15">
        <v>0.02</v>
      </c>
      <c r="T15">
        <v>0.1</v>
      </c>
      <c r="V15">
        <v>0.12000000000000001</v>
      </c>
      <c r="W15">
        <v>0.02</v>
      </c>
      <c r="Y15">
        <v>0.13</v>
      </c>
    </row>
    <row r="16" spans="1:25">
      <c r="A16" s="1" t="s">
        <v>3</v>
      </c>
      <c r="B16" s="2">
        <v>39696</v>
      </c>
      <c r="C16">
        <v>1.1100000000000001</v>
      </c>
      <c r="D16" s="1"/>
      <c r="E16" s="1">
        <v>0.5</v>
      </c>
      <c r="F16" s="1">
        <f t="shared" si="0"/>
        <v>1.1100000000000001</v>
      </c>
      <c r="G16" s="1">
        <f t="shared" si="1"/>
        <v>1.61</v>
      </c>
      <c r="I16" s="1">
        <v>0.14000000000000001</v>
      </c>
      <c r="Q16" t="s">
        <v>3</v>
      </c>
      <c r="R16" s="9">
        <v>39696</v>
      </c>
      <c r="S16">
        <v>1.1100000000000001</v>
      </c>
      <c r="U16">
        <v>0.5</v>
      </c>
      <c r="V16">
        <v>1.1100000000000001</v>
      </c>
      <c r="W16">
        <v>1.61</v>
      </c>
      <c r="Y16">
        <v>0.14000000000000001</v>
      </c>
    </row>
    <row r="17" spans="1:25">
      <c r="A17" s="1" t="s">
        <v>3</v>
      </c>
      <c r="B17" s="2">
        <v>39697</v>
      </c>
      <c r="C17">
        <v>0</v>
      </c>
      <c r="D17" s="1">
        <v>0.1</v>
      </c>
      <c r="E17" s="1"/>
      <c r="F17" s="1">
        <f t="shared" si="0"/>
        <v>0.1</v>
      </c>
      <c r="G17" s="1">
        <f t="shared" si="1"/>
        <v>0</v>
      </c>
      <c r="I17" s="1">
        <v>0.17</v>
      </c>
      <c r="Q17" t="s">
        <v>3</v>
      </c>
      <c r="R17" s="9">
        <v>39697</v>
      </c>
      <c r="S17">
        <v>0</v>
      </c>
      <c r="T17">
        <v>0.1</v>
      </c>
      <c r="V17">
        <v>0.1</v>
      </c>
      <c r="W17">
        <v>0</v>
      </c>
      <c r="Y17">
        <v>0.17</v>
      </c>
    </row>
    <row r="18" spans="1:25">
      <c r="A18" s="1" t="s">
        <v>3</v>
      </c>
      <c r="B18" s="2">
        <v>39698</v>
      </c>
      <c r="C18">
        <v>0</v>
      </c>
      <c r="D18" s="1">
        <v>0.1</v>
      </c>
      <c r="E18" s="1"/>
      <c r="F18" s="1">
        <f t="shared" si="0"/>
        <v>0.1</v>
      </c>
      <c r="G18" s="1">
        <f t="shared" si="1"/>
        <v>0</v>
      </c>
      <c r="I18" s="1">
        <v>0.19</v>
      </c>
      <c r="Q18" t="s">
        <v>3</v>
      </c>
      <c r="R18" s="9">
        <v>39698</v>
      </c>
      <c r="S18">
        <v>0</v>
      </c>
      <c r="T18">
        <v>0.1</v>
      </c>
      <c r="V18">
        <v>0.1</v>
      </c>
      <c r="W18">
        <v>0</v>
      </c>
      <c r="Y18">
        <v>0.19</v>
      </c>
    </row>
    <row r="19" spans="1:25">
      <c r="A19" s="1" t="s">
        <v>3</v>
      </c>
      <c r="B19" s="2">
        <v>39699</v>
      </c>
      <c r="C19">
        <v>0</v>
      </c>
      <c r="D19" s="1">
        <v>0.1</v>
      </c>
      <c r="E19" s="1">
        <v>0.5</v>
      </c>
      <c r="F19" s="1">
        <f t="shared" si="0"/>
        <v>0.1</v>
      </c>
      <c r="G19" s="1">
        <f t="shared" si="1"/>
        <v>0.5</v>
      </c>
      <c r="I19" s="1">
        <v>0.15</v>
      </c>
      <c r="Q19" t="s">
        <v>3</v>
      </c>
      <c r="R19" s="9">
        <v>39699</v>
      </c>
      <c r="S19">
        <v>0</v>
      </c>
      <c r="T19">
        <v>0.1</v>
      </c>
      <c r="U19">
        <v>0.5</v>
      </c>
      <c r="V19">
        <v>0.1</v>
      </c>
      <c r="W19">
        <v>0.5</v>
      </c>
      <c r="Y19">
        <v>0.15</v>
      </c>
    </row>
    <row r="20" spans="1:25">
      <c r="A20" s="1" t="s">
        <v>3</v>
      </c>
      <c r="B20" s="2">
        <v>39700</v>
      </c>
      <c r="C20">
        <v>0.04</v>
      </c>
      <c r="D20" s="1">
        <v>0.1</v>
      </c>
      <c r="E20" s="1"/>
      <c r="F20" s="1">
        <f t="shared" si="0"/>
        <v>0.14000000000000001</v>
      </c>
      <c r="G20" s="1">
        <f t="shared" si="1"/>
        <v>0.04</v>
      </c>
      <c r="I20" s="1">
        <v>0.1</v>
      </c>
      <c r="Q20" t="s">
        <v>3</v>
      </c>
      <c r="R20" s="9">
        <v>39700</v>
      </c>
      <c r="S20">
        <v>0.04</v>
      </c>
      <c r="T20">
        <v>0.1</v>
      </c>
      <c r="V20">
        <v>0.14000000000000001</v>
      </c>
      <c r="W20">
        <v>0.04</v>
      </c>
      <c r="Y20">
        <v>0.1</v>
      </c>
    </row>
    <row r="21" spans="1:25">
      <c r="A21" s="1" t="s">
        <v>3</v>
      </c>
      <c r="B21" s="2">
        <v>39701</v>
      </c>
      <c r="C21">
        <v>0</v>
      </c>
      <c r="D21" s="1">
        <v>0.1</v>
      </c>
      <c r="E21" s="1">
        <v>0.5</v>
      </c>
      <c r="F21" s="1">
        <f t="shared" si="0"/>
        <v>0.1</v>
      </c>
      <c r="G21" s="1">
        <f t="shared" si="1"/>
        <v>0.5</v>
      </c>
      <c r="I21" s="1">
        <v>0.08</v>
      </c>
      <c r="Q21" t="s">
        <v>3</v>
      </c>
      <c r="R21" s="9">
        <v>39701</v>
      </c>
      <c r="S21">
        <v>0</v>
      </c>
      <c r="T21">
        <v>0.1</v>
      </c>
      <c r="U21">
        <v>0.5</v>
      </c>
      <c r="V21">
        <v>0.1</v>
      </c>
      <c r="W21">
        <v>0.5</v>
      </c>
      <c r="Y21">
        <v>0.08</v>
      </c>
    </row>
    <row r="22" spans="1:25">
      <c r="A22" s="1" t="s">
        <v>3</v>
      </c>
      <c r="B22" s="2">
        <v>39702</v>
      </c>
      <c r="C22">
        <v>0</v>
      </c>
      <c r="D22" s="1">
        <v>0.1</v>
      </c>
      <c r="E22" s="1"/>
      <c r="F22" s="1">
        <f t="shared" si="0"/>
        <v>0.1</v>
      </c>
      <c r="G22" s="1">
        <f t="shared" si="1"/>
        <v>0</v>
      </c>
      <c r="I22" s="1">
        <v>0.18</v>
      </c>
      <c r="Q22" t="s">
        <v>3</v>
      </c>
      <c r="R22" s="9">
        <v>39702</v>
      </c>
      <c r="S22">
        <v>0</v>
      </c>
      <c r="T22">
        <v>0.1</v>
      </c>
      <c r="V22">
        <v>0.1</v>
      </c>
      <c r="W22">
        <v>0</v>
      </c>
      <c r="Y22">
        <v>0.18</v>
      </c>
    </row>
    <row r="23" spans="1:25">
      <c r="A23" s="1" t="s">
        <v>3</v>
      </c>
      <c r="B23" s="2">
        <v>39703</v>
      </c>
      <c r="C23">
        <v>0.03</v>
      </c>
      <c r="D23" s="1">
        <v>0.1</v>
      </c>
      <c r="E23" s="1">
        <v>0.5</v>
      </c>
      <c r="F23" s="1">
        <f t="shared" si="0"/>
        <v>0.13</v>
      </c>
      <c r="G23" s="1">
        <f t="shared" si="1"/>
        <v>0.53</v>
      </c>
      <c r="I23" s="1">
        <v>0.16</v>
      </c>
      <c r="Q23" t="s">
        <v>3</v>
      </c>
      <c r="R23" s="9">
        <v>39703</v>
      </c>
      <c r="S23">
        <v>0.03</v>
      </c>
      <c r="T23">
        <v>0.1</v>
      </c>
      <c r="U23">
        <v>0.5</v>
      </c>
      <c r="V23">
        <v>0.13</v>
      </c>
      <c r="W23">
        <v>0.53</v>
      </c>
      <c r="Y23">
        <v>0.16</v>
      </c>
    </row>
    <row r="24" spans="1:25">
      <c r="A24" s="1" t="s">
        <v>3</v>
      </c>
      <c r="B24" s="2">
        <v>39704</v>
      </c>
      <c r="C24">
        <v>0</v>
      </c>
      <c r="D24" s="1">
        <v>0.1</v>
      </c>
      <c r="E24" s="1"/>
      <c r="F24" s="1">
        <f t="shared" si="0"/>
        <v>0.1</v>
      </c>
      <c r="G24" s="1">
        <f t="shared" si="1"/>
        <v>0</v>
      </c>
      <c r="I24" s="1">
        <v>0.19</v>
      </c>
      <c r="Q24" t="s">
        <v>3</v>
      </c>
      <c r="R24" s="9">
        <v>39704</v>
      </c>
      <c r="S24">
        <v>0</v>
      </c>
      <c r="T24">
        <v>0.1</v>
      </c>
      <c r="V24">
        <v>0.1</v>
      </c>
      <c r="W24">
        <v>0</v>
      </c>
      <c r="Y24">
        <v>0.19</v>
      </c>
    </row>
    <row r="25" spans="1:25">
      <c r="A25" s="1" t="s">
        <v>3</v>
      </c>
      <c r="B25" s="2">
        <v>39705</v>
      </c>
      <c r="C25">
        <v>0</v>
      </c>
      <c r="D25" s="1">
        <v>0.1</v>
      </c>
      <c r="E25" s="1"/>
      <c r="F25" s="1">
        <f t="shared" si="0"/>
        <v>0.1</v>
      </c>
      <c r="G25" s="1">
        <f t="shared" si="1"/>
        <v>0</v>
      </c>
      <c r="I25" s="1">
        <v>0.18</v>
      </c>
      <c r="Q25" t="s">
        <v>3</v>
      </c>
      <c r="R25" s="9">
        <v>39705</v>
      </c>
      <c r="S25">
        <v>0</v>
      </c>
      <c r="T25">
        <v>0.1</v>
      </c>
      <c r="V25">
        <v>0.1</v>
      </c>
      <c r="W25">
        <v>0</v>
      </c>
      <c r="Y25">
        <v>0.18</v>
      </c>
    </row>
    <row r="26" spans="1:25">
      <c r="A26" s="1" t="s">
        <v>3</v>
      </c>
      <c r="B26" s="2">
        <v>39706</v>
      </c>
      <c r="C26">
        <v>0.02</v>
      </c>
      <c r="D26" s="1">
        <v>0.1</v>
      </c>
      <c r="E26" s="1">
        <v>0.5</v>
      </c>
      <c r="F26" s="1">
        <f t="shared" si="0"/>
        <v>0.12000000000000001</v>
      </c>
      <c r="G26" s="1">
        <f t="shared" si="1"/>
        <v>0.52</v>
      </c>
      <c r="I26" s="1">
        <v>0.15</v>
      </c>
      <c r="Q26" t="s">
        <v>3</v>
      </c>
      <c r="R26" s="9">
        <v>39706</v>
      </c>
      <c r="S26">
        <v>0.02</v>
      </c>
      <c r="T26">
        <v>0.1</v>
      </c>
      <c r="U26">
        <v>0.5</v>
      </c>
      <c r="V26">
        <v>0.12000000000000001</v>
      </c>
      <c r="W26">
        <v>0.52</v>
      </c>
      <c r="Y26">
        <v>0.15</v>
      </c>
    </row>
    <row r="27" spans="1:25">
      <c r="A27" s="1" t="s">
        <v>3</v>
      </c>
      <c r="B27" s="2">
        <v>39707</v>
      </c>
      <c r="C27">
        <v>0.05</v>
      </c>
      <c r="D27" s="1">
        <v>0.1</v>
      </c>
      <c r="E27" s="1"/>
      <c r="F27" s="1">
        <f t="shared" si="0"/>
        <v>0.15000000000000002</v>
      </c>
      <c r="G27" s="1">
        <f t="shared" si="1"/>
        <v>0.05</v>
      </c>
      <c r="I27" s="1">
        <v>0.17</v>
      </c>
      <c r="Q27" t="s">
        <v>3</v>
      </c>
      <c r="R27" s="9">
        <v>39707</v>
      </c>
      <c r="S27">
        <v>0.05</v>
      </c>
      <c r="T27">
        <v>0.1</v>
      </c>
      <c r="V27">
        <v>0.15000000000000002</v>
      </c>
      <c r="W27">
        <v>0.05</v>
      </c>
      <c r="Y27">
        <v>0.17</v>
      </c>
    </row>
    <row r="28" spans="1:25">
      <c r="A28" s="1" t="s">
        <v>3</v>
      </c>
      <c r="B28" s="2">
        <v>39708</v>
      </c>
      <c r="C28">
        <v>0.02</v>
      </c>
      <c r="D28" s="1">
        <v>0.1</v>
      </c>
      <c r="E28" s="1">
        <v>0.5</v>
      </c>
      <c r="F28" s="1">
        <f t="shared" si="0"/>
        <v>0.12000000000000001</v>
      </c>
      <c r="G28" s="1">
        <f t="shared" si="1"/>
        <v>0.52</v>
      </c>
      <c r="I28" s="1">
        <v>0.15</v>
      </c>
      <c r="Q28" t="s">
        <v>3</v>
      </c>
      <c r="R28" s="9">
        <v>39708</v>
      </c>
      <c r="S28">
        <v>0.02</v>
      </c>
      <c r="T28">
        <v>0.1</v>
      </c>
      <c r="U28">
        <v>0.5</v>
      </c>
      <c r="V28">
        <v>0.12000000000000001</v>
      </c>
      <c r="W28">
        <v>0.52</v>
      </c>
      <c r="Y28">
        <v>0.15</v>
      </c>
    </row>
    <row r="29" spans="1:25">
      <c r="A29" s="1" t="s">
        <v>3</v>
      </c>
      <c r="B29" s="2">
        <v>39709</v>
      </c>
      <c r="C29">
        <v>0.14000000000000001</v>
      </c>
      <c r="D29" s="1">
        <v>0.1</v>
      </c>
      <c r="E29" s="1"/>
      <c r="F29" s="1">
        <f t="shared" si="0"/>
        <v>0.24000000000000002</v>
      </c>
      <c r="G29" s="1">
        <f t="shared" si="1"/>
        <v>0.14000000000000001</v>
      </c>
      <c r="I29" s="1">
        <v>0.12</v>
      </c>
      <c r="Q29" t="s">
        <v>3</v>
      </c>
      <c r="R29" s="9">
        <v>39709</v>
      </c>
      <c r="S29">
        <v>0.14000000000000001</v>
      </c>
      <c r="T29">
        <v>0.1</v>
      </c>
      <c r="V29">
        <v>0.24000000000000002</v>
      </c>
      <c r="W29">
        <v>0.14000000000000001</v>
      </c>
      <c r="Y29">
        <v>0.12</v>
      </c>
    </row>
    <row r="30" spans="1:25">
      <c r="A30" s="1" t="s">
        <v>3</v>
      </c>
      <c r="B30" s="2">
        <v>39710</v>
      </c>
      <c r="C30">
        <v>0.03</v>
      </c>
      <c r="D30" s="1">
        <v>0.1</v>
      </c>
      <c r="E30" s="1">
        <v>0.5</v>
      </c>
      <c r="F30" s="1">
        <f t="shared" si="0"/>
        <v>0.13</v>
      </c>
      <c r="G30" s="1">
        <f t="shared" si="1"/>
        <v>0.53</v>
      </c>
      <c r="I30" s="1">
        <v>0.18</v>
      </c>
      <c r="Q30" t="s">
        <v>3</v>
      </c>
      <c r="R30" s="9">
        <v>39710</v>
      </c>
      <c r="S30">
        <v>0.03</v>
      </c>
      <c r="T30">
        <v>0.1</v>
      </c>
      <c r="U30">
        <v>0.5</v>
      </c>
      <c r="V30">
        <v>0.13</v>
      </c>
      <c r="W30">
        <v>0.53</v>
      </c>
      <c r="Y30">
        <v>0.18</v>
      </c>
    </row>
    <row r="31" spans="1:25">
      <c r="A31" s="1" t="s">
        <v>3</v>
      </c>
      <c r="B31" s="2">
        <v>39711</v>
      </c>
      <c r="C31">
        <v>0</v>
      </c>
      <c r="D31" s="1">
        <v>0.1</v>
      </c>
      <c r="E31" s="1"/>
      <c r="F31" s="1">
        <f t="shared" si="0"/>
        <v>0.1</v>
      </c>
      <c r="G31" s="1">
        <f t="shared" si="1"/>
        <v>0</v>
      </c>
      <c r="I31" s="1">
        <v>0.18</v>
      </c>
      <c r="Q31" t="s">
        <v>3</v>
      </c>
      <c r="R31" s="9">
        <v>39711</v>
      </c>
      <c r="S31">
        <v>0</v>
      </c>
      <c r="T31">
        <v>0.1</v>
      </c>
      <c r="V31">
        <v>0.1</v>
      </c>
      <c r="W31">
        <v>0</v>
      </c>
      <c r="Y31">
        <v>0.18</v>
      </c>
    </row>
    <row r="32" spans="1:25">
      <c r="A32" s="1" t="s">
        <v>3</v>
      </c>
      <c r="B32" s="2">
        <v>39712</v>
      </c>
      <c r="C32">
        <v>0</v>
      </c>
      <c r="D32" s="1">
        <v>0.1</v>
      </c>
      <c r="E32" s="1"/>
      <c r="F32" s="1">
        <f t="shared" si="0"/>
        <v>0.1</v>
      </c>
      <c r="G32" s="1">
        <f t="shared" si="1"/>
        <v>0</v>
      </c>
      <c r="I32" s="1">
        <v>0.14000000000000001</v>
      </c>
      <c r="Q32" t="s">
        <v>3</v>
      </c>
      <c r="R32" s="9">
        <v>39712</v>
      </c>
      <c r="S32">
        <v>0</v>
      </c>
      <c r="T32">
        <v>0.1</v>
      </c>
      <c r="V32">
        <v>0.1</v>
      </c>
      <c r="W32">
        <v>0</v>
      </c>
      <c r="Y32">
        <v>0.14000000000000001</v>
      </c>
    </row>
    <row r="33" spans="1:25">
      <c r="A33" s="1" t="s">
        <v>3</v>
      </c>
      <c r="B33" s="2">
        <v>39713</v>
      </c>
      <c r="C33">
        <v>0.04</v>
      </c>
      <c r="D33" s="1">
        <v>0.1</v>
      </c>
      <c r="E33" s="1">
        <v>0.5</v>
      </c>
      <c r="F33" s="1">
        <f t="shared" si="0"/>
        <v>0.14000000000000001</v>
      </c>
      <c r="G33" s="1">
        <f t="shared" si="1"/>
        <v>0.54</v>
      </c>
      <c r="I33" s="1">
        <v>0.17</v>
      </c>
      <c r="Q33" t="s">
        <v>3</v>
      </c>
      <c r="R33" s="9">
        <v>39713</v>
      </c>
      <c r="S33">
        <v>0.04</v>
      </c>
      <c r="T33">
        <v>0.1</v>
      </c>
      <c r="U33">
        <v>0.5</v>
      </c>
      <c r="V33">
        <v>0.14000000000000001</v>
      </c>
      <c r="W33">
        <v>0.54</v>
      </c>
      <c r="Y33">
        <v>0.17</v>
      </c>
    </row>
    <row r="34" spans="1:25">
      <c r="A34" s="1" t="s">
        <v>3</v>
      </c>
      <c r="B34" s="2">
        <v>39714</v>
      </c>
      <c r="C34">
        <v>0.18</v>
      </c>
      <c r="D34" s="1">
        <v>0.1</v>
      </c>
      <c r="E34" s="1"/>
      <c r="F34" s="1">
        <f t="shared" si="0"/>
        <v>0.28000000000000003</v>
      </c>
      <c r="G34" s="1">
        <f t="shared" si="1"/>
        <v>0.18</v>
      </c>
      <c r="I34" s="1">
        <v>0.1</v>
      </c>
      <c r="Q34" t="s">
        <v>3</v>
      </c>
      <c r="R34" s="9">
        <v>39714</v>
      </c>
      <c r="S34">
        <v>0.18</v>
      </c>
      <c r="T34">
        <v>0.1</v>
      </c>
      <c r="V34">
        <v>0.28000000000000003</v>
      </c>
      <c r="W34">
        <v>0.18</v>
      </c>
      <c r="Y34">
        <v>0.1</v>
      </c>
    </row>
    <row r="35" spans="1:25">
      <c r="A35" s="1" t="s">
        <v>3</v>
      </c>
      <c r="B35" s="2">
        <v>39715</v>
      </c>
      <c r="C35">
        <v>0.24</v>
      </c>
      <c r="D35" s="1">
        <v>0.1</v>
      </c>
      <c r="E35" s="1">
        <v>0.5</v>
      </c>
      <c r="F35" s="1">
        <f t="shared" si="0"/>
        <v>0.33999999999999997</v>
      </c>
      <c r="G35" s="1">
        <f t="shared" si="1"/>
        <v>0.74</v>
      </c>
      <c r="I35" s="1">
        <v>0.14000000000000001</v>
      </c>
      <c r="Q35" t="s">
        <v>3</v>
      </c>
      <c r="R35" s="9">
        <v>39715</v>
      </c>
      <c r="S35">
        <v>0.24</v>
      </c>
      <c r="T35">
        <v>0.1</v>
      </c>
      <c r="U35">
        <v>0.5</v>
      </c>
      <c r="V35">
        <v>0.33999999999999997</v>
      </c>
      <c r="W35">
        <v>0.74</v>
      </c>
      <c r="Y35">
        <v>0.14000000000000001</v>
      </c>
    </row>
    <row r="36" spans="1:25">
      <c r="A36" s="1" t="s">
        <v>3</v>
      </c>
      <c r="B36" s="2">
        <v>39716</v>
      </c>
      <c r="C36">
        <v>0.06</v>
      </c>
      <c r="D36" s="1">
        <v>0.1</v>
      </c>
      <c r="E36" s="1"/>
      <c r="F36" s="1">
        <f t="shared" si="0"/>
        <v>0.16</v>
      </c>
      <c r="G36" s="1">
        <f t="shared" si="1"/>
        <v>0.06</v>
      </c>
      <c r="I36" s="1">
        <v>0.12</v>
      </c>
      <c r="Q36" t="s">
        <v>3</v>
      </c>
      <c r="R36" s="9">
        <v>39716</v>
      </c>
      <c r="S36">
        <v>0.06</v>
      </c>
      <c r="T36">
        <v>0.1</v>
      </c>
      <c r="V36">
        <v>0.16</v>
      </c>
      <c r="W36">
        <v>0.06</v>
      </c>
      <c r="Y36">
        <v>0.12</v>
      </c>
    </row>
    <row r="37" spans="1:25">
      <c r="A37" s="1" t="s">
        <v>3</v>
      </c>
      <c r="B37" s="2">
        <v>39717</v>
      </c>
      <c r="C37">
        <v>0</v>
      </c>
      <c r="D37" s="1">
        <v>0.1</v>
      </c>
      <c r="E37" s="1">
        <v>0.5</v>
      </c>
      <c r="F37" s="1">
        <f t="shared" si="0"/>
        <v>0.1</v>
      </c>
      <c r="G37" s="1">
        <f t="shared" si="1"/>
        <v>0.5</v>
      </c>
      <c r="I37" s="1">
        <v>0.09</v>
      </c>
      <c r="Q37" t="s">
        <v>3</v>
      </c>
      <c r="R37" s="9">
        <v>39717</v>
      </c>
      <c r="S37">
        <v>0</v>
      </c>
      <c r="T37">
        <v>0.1</v>
      </c>
      <c r="U37">
        <v>0.5</v>
      </c>
      <c r="V37">
        <v>0.1</v>
      </c>
      <c r="W37">
        <v>0.5</v>
      </c>
      <c r="Y37">
        <v>0.09</v>
      </c>
    </row>
    <row r="38" spans="1:25">
      <c r="A38" s="1" t="s">
        <v>3</v>
      </c>
      <c r="B38" s="2">
        <v>39718</v>
      </c>
      <c r="C38">
        <v>0.48</v>
      </c>
      <c r="D38" s="1"/>
      <c r="E38" s="1"/>
      <c r="F38" s="1">
        <f t="shared" si="0"/>
        <v>0.48</v>
      </c>
      <c r="G38" s="1">
        <f t="shared" si="1"/>
        <v>0.48</v>
      </c>
      <c r="I38" s="1">
        <v>0.08</v>
      </c>
      <c r="Q38" t="s">
        <v>3</v>
      </c>
      <c r="R38" s="9">
        <v>39718</v>
      </c>
      <c r="S38">
        <v>0.48</v>
      </c>
      <c r="V38">
        <v>0.48</v>
      </c>
      <c r="W38">
        <v>0.48</v>
      </c>
      <c r="Y38">
        <v>0.08</v>
      </c>
    </row>
    <row r="39" spans="1:25">
      <c r="A39" s="1" t="s">
        <v>3</v>
      </c>
      <c r="B39" s="2">
        <v>39719</v>
      </c>
      <c r="C39">
        <v>2.57</v>
      </c>
      <c r="D39" s="1"/>
      <c r="E39" s="1"/>
      <c r="F39" s="1">
        <f t="shared" si="0"/>
        <v>2.57</v>
      </c>
      <c r="G39" s="1">
        <f t="shared" si="1"/>
        <v>2.57</v>
      </c>
      <c r="I39" s="1">
        <v>0.1</v>
      </c>
      <c r="Q39" t="s">
        <v>3</v>
      </c>
      <c r="R39" s="9">
        <v>39719</v>
      </c>
      <c r="S39">
        <v>2.57</v>
      </c>
      <c r="V39">
        <v>2.57</v>
      </c>
      <c r="W39">
        <v>2.57</v>
      </c>
      <c r="Y39">
        <v>0.1</v>
      </c>
    </row>
    <row r="40" spans="1:25">
      <c r="A40" s="1" t="s">
        <v>3</v>
      </c>
      <c r="B40" s="2">
        <v>39720</v>
      </c>
      <c r="C40">
        <v>0.57999999999999996</v>
      </c>
      <c r="D40" s="1"/>
      <c r="E40" s="1">
        <v>0.5</v>
      </c>
      <c r="F40" s="1">
        <f t="shared" si="0"/>
        <v>0.57999999999999996</v>
      </c>
      <c r="G40" s="1">
        <f t="shared" si="1"/>
        <v>1.08</v>
      </c>
      <c r="I40" s="1">
        <v>0.09</v>
      </c>
      <c r="Q40" t="s">
        <v>3</v>
      </c>
      <c r="R40" s="9">
        <v>39720</v>
      </c>
      <c r="S40">
        <v>0.57999999999999996</v>
      </c>
      <c r="U40">
        <v>0.5</v>
      </c>
      <c r="V40">
        <v>0.57999999999999996</v>
      </c>
      <c r="W40">
        <v>1.08</v>
      </c>
      <c r="Y40">
        <v>0.09</v>
      </c>
    </row>
    <row r="41" spans="1:25">
      <c r="A41" s="1" t="s">
        <v>3</v>
      </c>
      <c r="B41" s="2">
        <v>39721</v>
      </c>
      <c r="C41">
        <v>0.59</v>
      </c>
      <c r="D41" s="1"/>
      <c r="E41" s="1"/>
      <c r="F41" s="1">
        <f t="shared" si="0"/>
        <v>0.59</v>
      </c>
      <c r="G41" s="1">
        <f t="shared" si="1"/>
        <v>0.59</v>
      </c>
      <c r="I41" s="1">
        <v>7.0000000000000007E-2</v>
      </c>
      <c r="Q41" t="s">
        <v>3</v>
      </c>
      <c r="R41" s="9">
        <v>39721</v>
      </c>
      <c r="S41">
        <v>0.59</v>
      </c>
      <c r="V41">
        <v>0.59</v>
      </c>
      <c r="W41">
        <v>0.59</v>
      </c>
      <c r="Y41">
        <v>7.0000000000000007E-2</v>
      </c>
    </row>
    <row r="42" spans="1:25">
      <c r="A42" s="1" t="s">
        <v>3</v>
      </c>
      <c r="B42" s="2">
        <v>39722</v>
      </c>
      <c r="C42">
        <v>0</v>
      </c>
      <c r="D42" s="1">
        <v>0.1</v>
      </c>
      <c r="E42" s="1">
        <v>0.5</v>
      </c>
      <c r="F42" s="1">
        <f t="shared" si="0"/>
        <v>0.1</v>
      </c>
      <c r="G42" s="1">
        <f t="shared" si="1"/>
        <v>0.5</v>
      </c>
      <c r="I42" s="1">
        <v>0.13</v>
      </c>
      <c r="Q42" t="s">
        <v>3</v>
      </c>
      <c r="R42" s="9">
        <v>39722</v>
      </c>
      <c r="S42">
        <v>0</v>
      </c>
      <c r="T42">
        <v>0.1</v>
      </c>
      <c r="U42">
        <v>0.5</v>
      </c>
      <c r="V42">
        <v>0.1</v>
      </c>
      <c r="W42">
        <v>0.5</v>
      </c>
      <c r="Y42">
        <v>0.13</v>
      </c>
    </row>
    <row r="43" spans="1:25">
      <c r="A43" s="1" t="s">
        <v>3</v>
      </c>
      <c r="B43" s="2">
        <v>39723</v>
      </c>
      <c r="C43">
        <v>0</v>
      </c>
      <c r="D43" s="1">
        <v>0.1</v>
      </c>
      <c r="E43" s="1"/>
      <c r="F43" s="1">
        <f t="shared" si="0"/>
        <v>0.1</v>
      </c>
      <c r="G43" s="1">
        <f t="shared" si="1"/>
        <v>0</v>
      </c>
      <c r="I43" s="1">
        <v>0.13</v>
      </c>
      <c r="Q43" t="s">
        <v>3</v>
      </c>
      <c r="R43" s="9">
        <v>39723</v>
      </c>
      <c r="S43">
        <v>0</v>
      </c>
      <c r="T43">
        <v>0.1</v>
      </c>
      <c r="V43">
        <v>0.1</v>
      </c>
      <c r="W43">
        <v>0</v>
      </c>
      <c r="Y43" t="s">
        <v>4</v>
      </c>
    </row>
    <row r="44" spans="1:25">
      <c r="A44" s="1" t="s">
        <v>3</v>
      </c>
      <c r="B44" s="2">
        <v>39724</v>
      </c>
      <c r="C44">
        <v>0</v>
      </c>
      <c r="D44" s="1">
        <v>0.1</v>
      </c>
      <c r="E44" s="1">
        <v>0.5</v>
      </c>
      <c r="F44" s="1">
        <f t="shared" si="0"/>
        <v>0.1</v>
      </c>
      <c r="G44" s="1">
        <f t="shared" si="1"/>
        <v>0.5</v>
      </c>
      <c r="I44" s="1">
        <v>0.14000000000000001</v>
      </c>
      <c r="Q44" t="s">
        <v>3</v>
      </c>
      <c r="R44" s="9">
        <v>39724</v>
      </c>
      <c r="S44">
        <v>0</v>
      </c>
      <c r="T44">
        <v>0.1</v>
      </c>
      <c r="U44">
        <v>0.5</v>
      </c>
      <c r="V44">
        <v>0.1</v>
      </c>
      <c r="W44">
        <v>0.5</v>
      </c>
      <c r="Y44">
        <v>0.14000000000000001</v>
      </c>
    </row>
    <row r="45" spans="1:25">
      <c r="A45" s="1" t="s">
        <v>3</v>
      </c>
      <c r="B45" s="2">
        <v>39725</v>
      </c>
      <c r="C45">
        <v>3.7</v>
      </c>
      <c r="D45" s="1"/>
      <c r="E45" s="1"/>
      <c r="F45" s="1">
        <f t="shared" si="0"/>
        <v>3.7</v>
      </c>
      <c r="G45" s="1">
        <f t="shared" si="1"/>
        <v>3.7</v>
      </c>
      <c r="I45" s="1">
        <v>0.08</v>
      </c>
      <c r="Q45" t="s">
        <v>3</v>
      </c>
      <c r="R45" s="9">
        <v>39725</v>
      </c>
      <c r="S45">
        <v>3.7</v>
      </c>
      <c r="V45">
        <v>3.7</v>
      </c>
      <c r="W45">
        <v>3.7</v>
      </c>
      <c r="Y45">
        <v>0.08</v>
      </c>
    </row>
    <row r="46" spans="1:25">
      <c r="A46" s="1" t="s">
        <v>3</v>
      </c>
      <c r="B46" s="2">
        <v>39726</v>
      </c>
      <c r="C46">
        <v>0.04</v>
      </c>
      <c r="D46" s="1">
        <v>0.1</v>
      </c>
      <c r="E46" s="1"/>
      <c r="F46" s="1">
        <f t="shared" si="0"/>
        <v>0.14000000000000001</v>
      </c>
      <c r="G46" s="1">
        <f t="shared" si="1"/>
        <v>0.04</v>
      </c>
      <c r="I46" s="1">
        <v>0.11</v>
      </c>
      <c r="Q46" t="s">
        <v>3</v>
      </c>
      <c r="R46" s="9">
        <v>39726</v>
      </c>
      <c r="S46">
        <v>0.04</v>
      </c>
      <c r="T46">
        <v>0.1</v>
      </c>
      <c r="V46">
        <v>0.14000000000000001</v>
      </c>
      <c r="W46">
        <v>0.04</v>
      </c>
      <c r="Y46">
        <v>0.11</v>
      </c>
    </row>
    <row r="47" spans="1:25">
      <c r="A47" s="1" t="s">
        <v>3</v>
      </c>
      <c r="B47" s="2">
        <v>39727</v>
      </c>
      <c r="C47">
        <v>0.05</v>
      </c>
      <c r="D47" s="1">
        <v>0.1</v>
      </c>
      <c r="E47" s="1">
        <v>0.5</v>
      </c>
      <c r="F47" s="1">
        <f t="shared" si="0"/>
        <v>0.15000000000000002</v>
      </c>
      <c r="G47" s="1">
        <f t="shared" si="1"/>
        <v>0.55000000000000004</v>
      </c>
      <c r="I47" s="1">
        <v>0.13</v>
      </c>
      <c r="Q47" t="s">
        <v>3</v>
      </c>
      <c r="R47" s="9">
        <v>39727</v>
      </c>
      <c r="S47">
        <v>0.05</v>
      </c>
      <c r="T47">
        <v>0.1</v>
      </c>
      <c r="U47">
        <v>0.5</v>
      </c>
      <c r="V47">
        <v>0.15000000000000002</v>
      </c>
      <c r="W47">
        <v>0.55000000000000004</v>
      </c>
      <c r="Y47">
        <v>0.13</v>
      </c>
    </row>
    <row r="48" spans="1:25">
      <c r="A48" s="1" t="s">
        <v>3</v>
      </c>
      <c r="B48" s="2">
        <v>39728</v>
      </c>
      <c r="C48">
        <v>0</v>
      </c>
      <c r="D48" s="1">
        <v>0.1</v>
      </c>
      <c r="E48" s="1"/>
      <c r="F48" s="1">
        <f t="shared" si="0"/>
        <v>0.1</v>
      </c>
      <c r="G48" s="1">
        <f t="shared" si="1"/>
        <v>0</v>
      </c>
      <c r="I48" s="1">
        <v>0.15</v>
      </c>
      <c r="Q48" t="s">
        <v>3</v>
      </c>
      <c r="R48" s="9">
        <v>39728</v>
      </c>
      <c r="S48">
        <v>0</v>
      </c>
      <c r="T48">
        <v>0.1</v>
      </c>
      <c r="V48">
        <v>0.1</v>
      </c>
      <c r="W48">
        <v>0</v>
      </c>
      <c r="Y48">
        <v>0.15</v>
      </c>
    </row>
    <row r="49" spans="1:25">
      <c r="A49" s="1" t="s">
        <v>3</v>
      </c>
      <c r="B49" s="2">
        <v>39729</v>
      </c>
      <c r="C49">
        <v>0</v>
      </c>
      <c r="D49" s="1">
        <v>0.1</v>
      </c>
      <c r="E49" s="1">
        <v>0.5</v>
      </c>
      <c r="F49" s="1">
        <f t="shared" si="0"/>
        <v>0.1</v>
      </c>
      <c r="G49" s="1">
        <f t="shared" si="1"/>
        <v>0.5</v>
      </c>
      <c r="I49" s="1">
        <v>0.16</v>
      </c>
      <c r="Q49" t="s">
        <v>3</v>
      </c>
      <c r="R49" s="9">
        <v>39729</v>
      </c>
      <c r="S49">
        <v>0</v>
      </c>
      <c r="T49">
        <v>0.1</v>
      </c>
      <c r="U49">
        <v>0.5</v>
      </c>
      <c r="V49">
        <v>0.1</v>
      </c>
      <c r="W49">
        <v>0.5</v>
      </c>
      <c r="Y49">
        <v>0.16</v>
      </c>
    </row>
    <row r="50" spans="1:25">
      <c r="A50" s="1" t="s">
        <v>3</v>
      </c>
      <c r="B50" s="2">
        <v>39730</v>
      </c>
      <c r="C50">
        <v>0.24</v>
      </c>
      <c r="D50" s="1">
        <v>0.1</v>
      </c>
      <c r="E50" s="1"/>
      <c r="F50" s="1">
        <f t="shared" si="0"/>
        <v>0.33999999999999997</v>
      </c>
      <c r="G50" s="1">
        <f t="shared" si="1"/>
        <v>0.24</v>
      </c>
      <c r="I50" s="1">
        <v>0.1</v>
      </c>
      <c r="Q50" t="s">
        <v>3</v>
      </c>
      <c r="R50" s="9">
        <v>39730</v>
      </c>
      <c r="S50">
        <v>0.24</v>
      </c>
      <c r="T50">
        <v>0.1</v>
      </c>
      <c r="V50">
        <v>0.33999999999999997</v>
      </c>
      <c r="W50">
        <v>0.24</v>
      </c>
      <c r="Y50">
        <v>0.1</v>
      </c>
    </row>
    <row r="51" spans="1:25">
      <c r="A51" s="1" t="s">
        <v>3</v>
      </c>
      <c r="B51" s="2">
        <v>39731</v>
      </c>
      <c r="C51">
        <v>0</v>
      </c>
      <c r="D51" s="1">
        <v>0.1</v>
      </c>
      <c r="E51" s="1">
        <v>0.5</v>
      </c>
      <c r="F51" s="1">
        <f t="shared" si="0"/>
        <v>0.1</v>
      </c>
      <c r="G51" s="1">
        <f t="shared" si="1"/>
        <v>0.5</v>
      </c>
      <c r="I51" s="1">
        <v>0.14000000000000001</v>
      </c>
      <c r="Q51" t="s">
        <v>3</v>
      </c>
      <c r="R51" s="9">
        <v>39731</v>
      </c>
      <c r="U51">
        <v>0.5</v>
      </c>
      <c r="V51">
        <v>0</v>
      </c>
      <c r="W51">
        <v>0.5</v>
      </c>
      <c r="Y51">
        <v>0.14000000000000001</v>
      </c>
    </row>
    <row r="52" spans="1:25">
      <c r="A52" s="1" t="s">
        <v>3</v>
      </c>
      <c r="B52" s="2">
        <v>39732</v>
      </c>
      <c r="C52">
        <v>0</v>
      </c>
      <c r="D52" s="1">
        <v>0.1</v>
      </c>
      <c r="E52" s="1"/>
      <c r="F52" s="1">
        <f t="shared" si="0"/>
        <v>0.1</v>
      </c>
      <c r="G52" s="1">
        <f t="shared" si="1"/>
        <v>0</v>
      </c>
      <c r="I52" s="1">
        <v>0.1</v>
      </c>
      <c r="Q52" t="s">
        <v>3</v>
      </c>
      <c r="R52" s="9">
        <v>39732</v>
      </c>
      <c r="V52">
        <v>0</v>
      </c>
      <c r="W52">
        <v>0</v>
      </c>
      <c r="Y52">
        <v>0.1</v>
      </c>
    </row>
    <row r="53" spans="1:25">
      <c r="A53" s="1" t="s">
        <v>3</v>
      </c>
      <c r="B53" s="2">
        <v>39733</v>
      </c>
      <c r="C53">
        <v>0.04</v>
      </c>
      <c r="D53" s="1">
        <v>0.1</v>
      </c>
      <c r="E53" s="1"/>
      <c r="F53" s="1">
        <f t="shared" si="0"/>
        <v>0.14000000000000001</v>
      </c>
      <c r="G53" s="1">
        <f t="shared" si="1"/>
        <v>0.04</v>
      </c>
      <c r="I53" s="1">
        <v>0.12</v>
      </c>
      <c r="Q53" t="s">
        <v>3</v>
      </c>
      <c r="R53" s="9">
        <v>39733</v>
      </c>
      <c r="V53">
        <v>0</v>
      </c>
      <c r="W53">
        <v>0</v>
      </c>
      <c r="Y53">
        <v>0.12</v>
      </c>
    </row>
    <row r="54" spans="1:25">
      <c r="A54" s="1" t="s">
        <v>3</v>
      </c>
      <c r="B54" s="2">
        <v>39734</v>
      </c>
      <c r="C54">
        <v>0.9</v>
      </c>
      <c r="D54" s="1">
        <v>0.1</v>
      </c>
      <c r="E54" s="1">
        <v>0.5</v>
      </c>
      <c r="F54" s="1">
        <f t="shared" si="0"/>
        <v>1</v>
      </c>
      <c r="G54" s="1">
        <f t="shared" si="1"/>
        <v>1.4</v>
      </c>
      <c r="I54" s="1">
        <v>0.09</v>
      </c>
      <c r="Q54" t="s">
        <v>3</v>
      </c>
      <c r="R54" s="9">
        <v>39734</v>
      </c>
      <c r="U54">
        <v>0.5</v>
      </c>
      <c r="V54">
        <v>0</v>
      </c>
      <c r="W54">
        <v>0.5</v>
      </c>
      <c r="Y54">
        <v>0.09</v>
      </c>
    </row>
    <row r="55" spans="1:25">
      <c r="A55" s="1" t="s">
        <v>3</v>
      </c>
      <c r="B55" s="2">
        <v>39735</v>
      </c>
      <c r="C55">
        <v>0.08</v>
      </c>
      <c r="D55" s="1">
        <v>0.1</v>
      </c>
      <c r="E55" s="1"/>
      <c r="F55" s="1">
        <f t="shared" si="0"/>
        <v>0.18</v>
      </c>
      <c r="G55" s="1">
        <f t="shared" si="1"/>
        <v>0.08</v>
      </c>
      <c r="I55" s="1">
        <v>0.13</v>
      </c>
      <c r="Q55" t="s">
        <v>3</v>
      </c>
      <c r="R55" s="9">
        <v>39735</v>
      </c>
      <c r="V55">
        <v>0</v>
      </c>
      <c r="W55">
        <v>0</v>
      </c>
      <c r="Y55">
        <v>0.13</v>
      </c>
    </row>
    <row r="56" spans="1:25">
      <c r="A56" s="1" t="s">
        <v>3</v>
      </c>
      <c r="B56" s="2">
        <v>39736</v>
      </c>
      <c r="C56">
        <v>0</v>
      </c>
      <c r="D56" s="1">
        <v>0.1</v>
      </c>
      <c r="E56" s="1">
        <v>0.5</v>
      </c>
      <c r="F56" s="1">
        <f t="shared" si="0"/>
        <v>0.1</v>
      </c>
      <c r="G56" s="1">
        <f t="shared" si="1"/>
        <v>0.5</v>
      </c>
      <c r="I56" s="1">
        <v>0.12</v>
      </c>
      <c r="Q56" t="s">
        <v>3</v>
      </c>
      <c r="R56" s="9">
        <v>39736</v>
      </c>
      <c r="U56">
        <v>0.5</v>
      </c>
      <c r="V56">
        <v>0</v>
      </c>
      <c r="W56">
        <v>0.5</v>
      </c>
      <c r="Y56">
        <v>0.12</v>
      </c>
    </row>
    <row r="57" spans="1:25">
      <c r="A57" s="1" t="s">
        <v>3</v>
      </c>
      <c r="B57" s="2">
        <v>39737</v>
      </c>
      <c r="C57">
        <v>0</v>
      </c>
      <c r="D57" s="1">
        <v>0.1</v>
      </c>
      <c r="E57" s="1"/>
      <c r="F57" s="1">
        <f t="shared" si="0"/>
        <v>0.1</v>
      </c>
      <c r="G57" s="1">
        <f t="shared" si="1"/>
        <v>0</v>
      </c>
      <c r="I57" s="1">
        <v>0.14000000000000001</v>
      </c>
      <c r="Q57" t="s">
        <v>3</v>
      </c>
      <c r="R57" s="9">
        <v>39737</v>
      </c>
      <c r="V57">
        <v>0</v>
      </c>
      <c r="W57">
        <v>0</v>
      </c>
      <c r="Y57">
        <v>0.14000000000000001</v>
      </c>
    </row>
    <row r="58" spans="1:25">
      <c r="A58" s="1" t="s">
        <v>3</v>
      </c>
      <c r="B58" s="2">
        <v>39738</v>
      </c>
      <c r="C58">
        <v>0</v>
      </c>
      <c r="D58" s="1">
        <v>0.1</v>
      </c>
      <c r="E58" s="1">
        <v>0.5</v>
      </c>
      <c r="F58" s="1">
        <f t="shared" si="0"/>
        <v>0.1</v>
      </c>
      <c r="G58" s="1">
        <f t="shared" si="1"/>
        <v>0.5</v>
      </c>
      <c r="I58" s="1">
        <v>0.13</v>
      </c>
      <c r="Q58" t="s">
        <v>3</v>
      </c>
      <c r="R58" s="9">
        <v>39738</v>
      </c>
      <c r="U58">
        <v>0.5</v>
      </c>
      <c r="V58">
        <v>0</v>
      </c>
      <c r="W58">
        <v>0.5</v>
      </c>
      <c r="Y58">
        <v>0.13</v>
      </c>
    </row>
    <row r="59" spans="1:25">
      <c r="A59" s="1" t="s">
        <v>3</v>
      </c>
      <c r="B59" s="2">
        <v>39739</v>
      </c>
      <c r="C59">
        <v>0</v>
      </c>
      <c r="D59" s="1">
        <v>0.1</v>
      </c>
      <c r="E59" s="1"/>
      <c r="F59" s="1">
        <f t="shared" si="0"/>
        <v>0.1</v>
      </c>
      <c r="G59" s="1">
        <f t="shared" si="1"/>
        <v>0</v>
      </c>
      <c r="I59" s="1">
        <v>0.12</v>
      </c>
      <c r="Q59" t="s">
        <v>3</v>
      </c>
      <c r="R59" s="9">
        <v>39739</v>
      </c>
      <c r="V59">
        <v>0</v>
      </c>
      <c r="W59">
        <v>0</v>
      </c>
      <c r="Y59">
        <v>0.12</v>
      </c>
    </row>
    <row r="60" spans="1:25">
      <c r="A60" s="1" t="s">
        <v>3</v>
      </c>
      <c r="B60" s="2">
        <v>39740</v>
      </c>
      <c r="C60">
        <v>0</v>
      </c>
      <c r="D60" s="1">
        <v>0.1</v>
      </c>
      <c r="E60" s="1"/>
      <c r="F60" s="1">
        <f t="shared" si="0"/>
        <v>0.1</v>
      </c>
      <c r="G60" s="1">
        <f t="shared" si="1"/>
        <v>0</v>
      </c>
      <c r="I60" s="1">
        <v>0.12</v>
      </c>
      <c r="Q60" t="s">
        <v>3</v>
      </c>
      <c r="R60" s="9">
        <v>39740</v>
      </c>
      <c r="V60">
        <v>0</v>
      </c>
      <c r="W60">
        <v>0</v>
      </c>
      <c r="Y60" t="s">
        <v>4</v>
      </c>
    </row>
    <row r="61" spans="1:25">
      <c r="A61" s="1" t="s">
        <v>3</v>
      </c>
      <c r="B61" s="2">
        <v>39741</v>
      </c>
      <c r="C61">
        <v>0</v>
      </c>
      <c r="D61" s="1">
        <v>0.1</v>
      </c>
      <c r="E61" s="1">
        <v>0.5</v>
      </c>
      <c r="F61" s="1">
        <f t="shared" si="0"/>
        <v>0.1</v>
      </c>
      <c r="G61" s="1">
        <f t="shared" si="1"/>
        <v>0.5</v>
      </c>
      <c r="I61" s="1">
        <v>0.12</v>
      </c>
      <c r="Q61" t="s">
        <v>3</v>
      </c>
      <c r="R61" s="9">
        <v>39741</v>
      </c>
      <c r="U61">
        <v>0.5</v>
      </c>
      <c r="V61">
        <v>0</v>
      </c>
      <c r="W61">
        <v>0.5</v>
      </c>
      <c r="Y61">
        <v>0.1</v>
      </c>
    </row>
    <row r="62" spans="1:25">
      <c r="A62" s="1" t="s">
        <v>3</v>
      </c>
      <c r="B62" s="2">
        <v>39742</v>
      </c>
      <c r="C62">
        <v>0</v>
      </c>
      <c r="D62" s="1">
        <v>0.1</v>
      </c>
      <c r="E62" s="1"/>
      <c r="F62" s="1">
        <f t="shared" si="0"/>
        <v>0.1</v>
      </c>
      <c r="G62" s="1">
        <f t="shared" si="1"/>
        <v>0</v>
      </c>
      <c r="I62" s="1">
        <v>0.11</v>
      </c>
      <c r="R62" s="9"/>
      <c r="S62" s="1">
        <f t="shared" ref="S62:V62" si="2">SUM(S2:S61)</f>
        <v>12.909999999999998</v>
      </c>
      <c r="T62" s="1">
        <f t="shared" si="2"/>
        <v>4.1000000000000014</v>
      </c>
      <c r="U62" s="1">
        <f t="shared" si="2"/>
        <v>13</v>
      </c>
      <c r="V62" s="1">
        <f t="shared" si="2"/>
        <v>17.009999999999998</v>
      </c>
      <c r="W62">
        <f>SUM(W2:W61)</f>
        <v>25.909999999999997</v>
      </c>
    </row>
    <row r="63" spans="1:25">
      <c r="A63" s="1" t="s">
        <v>3</v>
      </c>
      <c r="B63" s="2">
        <v>39743</v>
      </c>
      <c r="C63">
        <v>0.16</v>
      </c>
      <c r="D63" s="1">
        <v>0.1</v>
      </c>
      <c r="E63" s="1">
        <v>0.5</v>
      </c>
      <c r="F63" s="1">
        <f t="shared" si="0"/>
        <v>0.26</v>
      </c>
      <c r="G63" s="1">
        <f t="shared" si="1"/>
        <v>0.66</v>
      </c>
      <c r="I63" s="1">
        <v>7.0000000000000007E-2</v>
      </c>
      <c r="R63" s="9"/>
      <c r="S63">
        <v>327.91399999999993</v>
      </c>
      <c r="V63">
        <f>(V62*2.54)*2410</f>
        <v>104125.014</v>
      </c>
      <c r="W63" s="1">
        <f>(W62*2.54)*2410</f>
        <v>158605.47399999999</v>
      </c>
    </row>
    <row r="64" spans="1:25">
      <c r="A64" s="1" t="s">
        <v>3</v>
      </c>
      <c r="B64" s="2">
        <v>39744</v>
      </c>
      <c r="C64">
        <v>2.61</v>
      </c>
      <c r="D64" s="1"/>
      <c r="E64" s="1"/>
      <c r="F64" s="1">
        <f t="shared" si="0"/>
        <v>2.61</v>
      </c>
      <c r="G64" s="1">
        <f t="shared" si="1"/>
        <v>2.61</v>
      </c>
      <c r="I64" s="1">
        <v>0.06</v>
      </c>
      <c r="R64" s="9"/>
      <c r="V64">
        <f>V62*25.4</f>
        <v>432.05399999999992</v>
      </c>
      <c r="W64" s="1">
        <f>W62*25.4</f>
        <v>658.11399999999992</v>
      </c>
    </row>
    <row r="65" spans="1:18">
      <c r="A65" s="1" t="s">
        <v>3</v>
      </c>
      <c r="B65" s="2">
        <v>39745</v>
      </c>
      <c r="C65">
        <v>7.0000000000000007E-2</v>
      </c>
      <c r="D65" s="1">
        <v>0.1</v>
      </c>
      <c r="E65" s="1">
        <v>0.5</v>
      </c>
      <c r="F65" s="1">
        <f t="shared" si="0"/>
        <v>0.17</v>
      </c>
      <c r="G65" s="1">
        <f t="shared" si="1"/>
        <v>0.57000000000000006</v>
      </c>
      <c r="I65" s="1">
        <v>0.06</v>
      </c>
      <c r="R65" s="9"/>
    </row>
    <row r="66" spans="1:18">
      <c r="A66" s="1" t="s">
        <v>3</v>
      </c>
      <c r="B66" s="2">
        <v>39746</v>
      </c>
      <c r="C66">
        <v>0.15</v>
      </c>
      <c r="D66" s="1">
        <v>0.1</v>
      </c>
      <c r="E66" s="1"/>
      <c r="F66" s="1">
        <f t="shared" si="0"/>
        <v>0.25</v>
      </c>
      <c r="G66" s="1">
        <f t="shared" si="1"/>
        <v>0.15</v>
      </c>
      <c r="I66" s="1">
        <v>0.11</v>
      </c>
      <c r="R66" s="9"/>
    </row>
    <row r="67" spans="1:18">
      <c r="A67" s="1" t="s">
        <v>3</v>
      </c>
      <c r="B67" s="2">
        <v>39747</v>
      </c>
      <c r="C67">
        <v>0</v>
      </c>
      <c r="D67" s="1">
        <v>0.1</v>
      </c>
      <c r="E67" s="1"/>
      <c r="F67" s="1">
        <f t="shared" ref="F67:F77" si="3">C67+D67</f>
        <v>0.1</v>
      </c>
      <c r="G67" s="1">
        <f t="shared" ref="G67:G77" si="4">C67+E67</f>
        <v>0</v>
      </c>
      <c r="I67" s="1">
        <v>7.0000000000000007E-2</v>
      </c>
      <c r="R67" s="9"/>
    </row>
    <row r="68" spans="1:18">
      <c r="A68" s="1" t="s">
        <v>3</v>
      </c>
      <c r="B68" s="2">
        <v>39748</v>
      </c>
      <c r="C68">
        <v>0</v>
      </c>
      <c r="D68" s="1">
        <v>0.1</v>
      </c>
      <c r="E68" s="1">
        <v>0.5</v>
      </c>
      <c r="F68" s="1">
        <f t="shared" si="3"/>
        <v>0.1</v>
      </c>
      <c r="G68" s="1">
        <f t="shared" si="4"/>
        <v>0.5</v>
      </c>
      <c r="I68" s="1">
        <v>0.11</v>
      </c>
      <c r="R68" s="9"/>
    </row>
    <row r="69" spans="1:18">
      <c r="A69" s="1" t="s">
        <v>3</v>
      </c>
      <c r="B69" s="2">
        <v>39749</v>
      </c>
      <c r="C69">
        <v>0</v>
      </c>
      <c r="D69" s="1">
        <v>0.1</v>
      </c>
      <c r="E69" s="1"/>
      <c r="F69" s="1">
        <f t="shared" si="3"/>
        <v>0.1</v>
      </c>
      <c r="G69" s="1">
        <f t="shared" si="4"/>
        <v>0</v>
      </c>
      <c r="I69" s="1">
        <v>0.11</v>
      </c>
      <c r="R69" s="9"/>
    </row>
    <row r="70" spans="1:18">
      <c r="A70" s="1" t="s">
        <v>3</v>
      </c>
      <c r="B70" s="2">
        <v>39750</v>
      </c>
      <c r="C70">
        <v>0</v>
      </c>
      <c r="D70" s="1">
        <v>0.1</v>
      </c>
      <c r="E70" s="1">
        <v>0.5</v>
      </c>
      <c r="F70" s="1">
        <f t="shared" si="3"/>
        <v>0.1</v>
      </c>
      <c r="G70" s="1">
        <f t="shared" si="4"/>
        <v>0.5</v>
      </c>
      <c r="I70" s="1">
        <v>0.08</v>
      </c>
      <c r="R70" s="9"/>
    </row>
    <row r="71" spans="1:18">
      <c r="A71" s="1" t="s">
        <v>3</v>
      </c>
      <c r="B71" s="2">
        <v>39751</v>
      </c>
      <c r="C71">
        <v>0</v>
      </c>
      <c r="D71" s="1">
        <v>0.1</v>
      </c>
      <c r="E71" s="1"/>
      <c r="F71" s="1">
        <f t="shared" si="3"/>
        <v>0.1</v>
      </c>
      <c r="G71" s="1">
        <f t="shared" si="4"/>
        <v>0</v>
      </c>
      <c r="I71" s="1">
        <v>0.08</v>
      </c>
      <c r="R71" s="9"/>
    </row>
    <row r="72" spans="1:18">
      <c r="A72" s="1" t="s">
        <v>3</v>
      </c>
      <c r="B72" s="2">
        <v>39752</v>
      </c>
      <c r="C72">
        <v>0</v>
      </c>
      <c r="D72" s="1">
        <v>0.1</v>
      </c>
      <c r="E72" s="1">
        <v>0.5</v>
      </c>
      <c r="F72" s="1">
        <f t="shared" si="3"/>
        <v>0.1</v>
      </c>
      <c r="G72" s="1">
        <f t="shared" si="4"/>
        <v>0.5</v>
      </c>
      <c r="I72" s="1">
        <v>0.08</v>
      </c>
      <c r="R72" s="9"/>
    </row>
    <row r="73" spans="1:18">
      <c r="A73" s="1" t="s">
        <v>3</v>
      </c>
      <c r="B73" s="2">
        <v>39753</v>
      </c>
      <c r="C73">
        <v>0.06</v>
      </c>
      <c r="D73" s="1">
        <v>0.1</v>
      </c>
      <c r="E73" s="1"/>
      <c r="F73" s="1">
        <f t="shared" si="3"/>
        <v>0.16</v>
      </c>
      <c r="G73" s="1">
        <f t="shared" si="4"/>
        <v>0.06</v>
      </c>
      <c r="I73" s="1">
        <v>0.09</v>
      </c>
      <c r="R73" s="9"/>
    </row>
    <row r="74" spans="1:18">
      <c r="A74" s="1" t="s">
        <v>3</v>
      </c>
      <c r="B74" s="2">
        <v>39754</v>
      </c>
      <c r="C74">
        <v>0.04</v>
      </c>
      <c r="D74" s="1">
        <v>0.1</v>
      </c>
      <c r="E74" s="1"/>
      <c r="F74" s="1">
        <f t="shared" si="3"/>
        <v>0.14000000000000001</v>
      </c>
      <c r="G74" s="1">
        <f t="shared" si="4"/>
        <v>0.04</v>
      </c>
      <c r="I74" s="1">
        <v>0.08</v>
      </c>
      <c r="R74" s="9"/>
    </row>
    <row r="75" spans="1:18">
      <c r="A75" s="1" t="s">
        <v>3</v>
      </c>
      <c r="B75" s="2">
        <v>39755</v>
      </c>
      <c r="C75">
        <v>0</v>
      </c>
      <c r="D75" s="1">
        <v>0.1</v>
      </c>
      <c r="E75" s="1">
        <v>0.5</v>
      </c>
      <c r="F75" s="1">
        <f t="shared" si="3"/>
        <v>0.1</v>
      </c>
      <c r="G75" s="1">
        <f t="shared" si="4"/>
        <v>0.5</v>
      </c>
      <c r="I75" s="1">
        <v>0.1</v>
      </c>
      <c r="R75" s="9"/>
    </row>
    <row r="76" spans="1:18">
      <c r="A76" s="1" t="s">
        <v>3</v>
      </c>
      <c r="B76" s="2">
        <v>39756</v>
      </c>
      <c r="C76">
        <v>0</v>
      </c>
      <c r="D76" s="1">
        <v>0.1</v>
      </c>
      <c r="E76" s="1"/>
      <c r="F76" s="1">
        <f t="shared" si="3"/>
        <v>0.1</v>
      </c>
      <c r="G76" s="1">
        <f t="shared" si="4"/>
        <v>0</v>
      </c>
      <c r="I76" s="1">
        <v>7.0000000000000007E-2</v>
      </c>
      <c r="R76" s="9"/>
    </row>
    <row r="77" spans="1:18">
      <c r="A77" s="1" t="s">
        <v>3</v>
      </c>
      <c r="B77" s="2">
        <v>39757</v>
      </c>
      <c r="C77">
        <v>0</v>
      </c>
      <c r="D77" s="1">
        <v>0.1</v>
      </c>
      <c r="E77" s="1">
        <v>0.5</v>
      </c>
      <c r="F77" s="1">
        <f t="shared" si="3"/>
        <v>0.1</v>
      </c>
      <c r="G77" s="1">
        <f t="shared" si="4"/>
        <v>0.5</v>
      </c>
      <c r="I77" s="1">
        <v>0.09</v>
      </c>
      <c r="R77" s="9"/>
    </row>
    <row r="78" spans="1:18">
      <c r="C78" s="1">
        <f t="shared" ref="C78:E78" si="5">SUM(C2:C77)</f>
        <v>17.019999999999996</v>
      </c>
      <c r="D78" s="1">
        <f t="shared" si="5"/>
        <v>6.6999999999999922</v>
      </c>
      <c r="E78" s="1">
        <f t="shared" si="5"/>
        <v>16.5</v>
      </c>
      <c r="F78" s="1">
        <f>SUM(F2:F77)</f>
        <v>23.720000000000027</v>
      </c>
      <c r="G78" s="1">
        <f>SUM(G2:G77)</f>
        <v>33.519999999999989</v>
      </c>
      <c r="H78" s="1">
        <f t="shared" ref="H78:I78" si="6">SUM(H2:H77)</f>
        <v>0</v>
      </c>
      <c r="I78" s="1">
        <f t="shared" si="6"/>
        <v>9.6099999999999959</v>
      </c>
    </row>
    <row r="79" spans="1:18">
      <c r="B79">
        <f>B77-B2</f>
        <v>75</v>
      </c>
      <c r="C79">
        <f>C78*25.4</f>
        <v>432.30799999999988</v>
      </c>
      <c r="D79" s="1">
        <f>D78*25.4</f>
        <v>170.17999999999978</v>
      </c>
      <c r="E79" s="1">
        <f>E78*25.4</f>
        <v>419.09999999999997</v>
      </c>
      <c r="F79" s="4">
        <f>(F78*2.54)*2410</f>
        <v>145199.60800000015</v>
      </c>
      <c r="G79" s="4">
        <f>(G78*2.54)*2410</f>
        <v>205189.32799999992</v>
      </c>
    </row>
    <row r="80" spans="1:18">
      <c r="F80">
        <f>F78*25.4</f>
        <v>602.48800000000062</v>
      </c>
      <c r="G80" s="1">
        <f>G78*25.4</f>
        <v>851.40799999999967</v>
      </c>
      <c r="H80" s="1">
        <f t="shared" ref="H80:I80" si="7">H78*25.4</f>
        <v>0</v>
      </c>
      <c r="I80" s="1">
        <f t="shared" si="7"/>
        <v>244.09399999999988</v>
      </c>
    </row>
    <row r="86" spans="5:12">
      <c r="F86">
        <v>43</v>
      </c>
      <c r="G86">
        <v>89</v>
      </c>
      <c r="H86">
        <v>73</v>
      </c>
      <c r="J86" s="4">
        <f>(F86-32)*0.55</f>
        <v>6.0500000000000007</v>
      </c>
      <c r="K86" s="4">
        <f t="shared" ref="K86:L91" si="8">(G86-32)*0.55</f>
        <v>31.35</v>
      </c>
      <c r="L86" s="4">
        <f t="shared" si="8"/>
        <v>22.55</v>
      </c>
    </row>
    <row r="87" spans="5:12">
      <c r="F87">
        <v>47</v>
      </c>
      <c r="G87">
        <v>87</v>
      </c>
      <c r="H87">
        <v>72</v>
      </c>
      <c r="J87" s="4">
        <f t="shared" ref="J87:J99" si="9">(F87-32)*0.55</f>
        <v>8.25</v>
      </c>
      <c r="K87" s="4">
        <f t="shared" si="8"/>
        <v>30.250000000000004</v>
      </c>
      <c r="L87" s="4">
        <f t="shared" si="8"/>
        <v>22</v>
      </c>
    </row>
    <row r="88" spans="5:12">
      <c r="F88">
        <v>53</v>
      </c>
      <c r="G88">
        <v>85</v>
      </c>
      <c r="H88">
        <v>72</v>
      </c>
      <c r="J88" s="4">
        <f t="shared" si="9"/>
        <v>11.55</v>
      </c>
      <c r="K88" s="4">
        <f t="shared" si="8"/>
        <v>29.150000000000002</v>
      </c>
      <c r="L88" s="4">
        <f t="shared" si="8"/>
        <v>22</v>
      </c>
    </row>
    <row r="89" spans="5:12">
      <c r="F89">
        <v>53</v>
      </c>
      <c r="G89">
        <v>94</v>
      </c>
      <c r="H89">
        <v>77</v>
      </c>
      <c r="J89" s="4">
        <f t="shared" si="9"/>
        <v>11.55</v>
      </c>
      <c r="K89" s="4">
        <f t="shared" si="8"/>
        <v>34.1</v>
      </c>
      <c r="L89" s="4">
        <f t="shared" si="8"/>
        <v>24.750000000000004</v>
      </c>
    </row>
    <row r="90" spans="5:12">
      <c r="F90">
        <v>60</v>
      </c>
      <c r="G90">
        <v>95</v>
      </c>
      <c r="H90">
        <v>81</v>
      </c>
      <c r="J90" s="4">
        <f t="shared" si="9"/>
        <v>15.400000000000002</v>
      </c>
      <c r="K90" s="4">
        <f t="shared" si="8"/>
        <v>34.650000000000006</v>
      </c>
      <c r="L90" s="4">
        <f t="shared" si="8"/>
        <v>26.950000000000003</v>
      </c>
    </row>
    <row r="91" spans="5:12">
      <c r="E91">
        <f>5/9</f>
        <v>0.55555555555555558</v>
      </c>
      <c r="F91">
        <v>72</v>
      </c>
      <c r="G91">
        <v>95</v>
      </c>
      <c r="H91">
        <v>82</v>
      </c>
      <c r="J91" s="4">
        <f t="shared" si="9"/>
        <v>22</v>
      </c>
      <c r="K91" s="4">
        <f t="shared" si="8"/>
        <v>34.650000000000006</v>
      </c>
      <c r="L91" s="4">
        <f t="shared" si="8"/>
        <v>27.500000000000004</v>
      </c>
    </row>
    <row r="92" spans="5:12">
      <c r="F92" t="s">
        <v>10</v>
      </c>
      <c r="G92" t="s">
        <v>10</v>
      </c>
      <c r="H92" t="s">
        <v>10</v>
      </c>
      <c r="J92" s="4"/>
      <c r="K92" s="4"/>
      <c r="L92" s="4"/>
    </row>
    <row r="93" spans="5:12">
      <c r="J93" s="4"/>
      <c r="K93" s="4"/>
      <c r="L93" s="4"/>
    </row>
    <row r="94" spans="5:12">
      <c r="F94">
        <v>51</v>
      </c>
      <c r="G94">
        <v>91</v>
      </c>
      <c r="H94">
        <v>76</v>
      </c>
      <c r="J94" s="4">
        <f t="shared" si="9"/>
        <v>10.450000000000001</v>
      </c>
      <c r="K94" s="4">
        <f t="shared" ref="K94:K99" si="10">(G94-32)*0.55</f>
        <v>32.450000000000003</v>
      </c>
      <c r="L94" s="4">
        <f t="shared" ref="L94:L99" si="11">(H94-32)*0.55</f>
        <v>24.200000000000003</v>
      </c>
    </row>
    <row r="95" spans="5:12">
      <c r="F95">
        <v>38</v>
      </c>
      <c r="G95">
        <v>86</v>
      </c>
      <c r="H95">
        <v>70</v>
      </c>
      <c r="J95" s="4">
        <f t="shared" si="9"/>
        <v>3.3000000000000003</v>
      </c>
      <c r="K95" s="4">
        <f t="shared" si="10"/>
        <v>29.700000000000003</v>
      </c>
      <c r="L95" s="4">
        <f t="shared" si="11"/>
        <v>20.900000000000002</v>
      </c>
    </row>
    <row r="96" spans="5:12">
      <c r="F96">
        <v>47</v>
      </c>
      <c r="G96">
        <v>90</v>
      </c>
      <c r="H96">
        <v>73</v>
      </c>
      <c r="J96" s="4">
        <f t="shared" si="9"/>
        <v>8.25</v>
      </c>
      <c r="K96" s="4">
        <f t="shared" si="10"/>
        <v>31.900000000000002</v>
      </c>
      <c r="L96" s="4">
        <f t="shared" si="11"/>
        <v>22.55</v>
      </c>
    </row>
    <row r="97" spans="6:12">
      <c r="F97">
        <v>62</v>
      </c>
      <c r="G97">
        <v>95</v>
      </c>
      <c r="H97">
        <v>80</v>
      </c>
      <c r="J97" s="4">
        <f t="shared" si="9"/>
        <v>16.5</v>
      </c>
      <c r="K97" s="4">
        <f t="shared" si="10"/>
        <v>34.650000000000006</v>
      </c>
      <c r="L97" s="4">
        <f t="shared" si="11"/>
        <v>26.400000000000002</v>
      </c>
    </row>
    <row r="98" spans="6:12">
      <c r="F98">
        <v>71</v>
      </c>
      <c r="G98">
        <v>95</v>
      </c>
      <c r="H98">
        <v>82</v>
      </c>
      <c r="J98" s="4">
        <f t="shared" si="9"/>
        <v>21.450000000000003</v>
      </c>
      <c r="K98" s="4">
        <f t="shared" si="10"/>
        <v>34.650000000000006</v>
      </c>
      <c r="L98" s="4">
        <f t="shared" si="11"/>
        <v>27.500000000000004</v>
      </c>
    </row>
    <row r="99" spans="6:12">
      <c r="F99">
        <v>53</v>
      </c>
      <c r="G99">
        <v>91</v>
      </c>
      <c r="H99">
        <v>79</v>
      </c>
      <c r="J99" s="4">
        <f t="shared" si="9"/>
        <v>11.55</v>
      </c>
      <c r="K99" s="4">
        <f t="shared" si="10"/>
        <v>32.450000000000003</v>
      </c>
      <c r="L99" s="4">
        <f t="shared" si="11"/>
        <v>25.85</v>
      </c>
    </row>
    <row r="100" spans="6:12">
      <c r="F100" t="s">
        <v>10</v>
      </c>
      <c r="G100" t="s">
        <v>10</v>
      </c>
      <c r="H100" t="s">
        <v>10</v>
      </c>
    </row>
    <row r="102" spans="6:12">
      <c r="K102" s="1"/>
      <c r="L102" s="1"/>
    </row>
    <row r="103" spans="6:12">
      <c r="J103" s="1"/>
      <c r="K103" s="1"/>
      <c r="L103" s="1"/>
    </row>
    <row r="104" spans="6:12">
      <c r="J104" s="1"/>
      <c r="K104" s="1"/>
      <c r="L104" s="1"/>
    </row>
    <row r="105" spans="6:12">
      <c r="J105" s="1"/>
      <c r="K105" s="1"/>
      <c r="L105" s="1"/>
    </row>
    <row r="106" spans="6:12">
      <c r="J106" s="1"/>
      <c r="K106" s="1"/>
      <c r="L106" s="1"/>
    </row>
    <row r="107" spans="6:12">
      <c r="J107" s="1"/>
      <c r="K107" s="1"/>
      <c r="L107" s="1"/>
    </row>
    <row r="108" spans="6:12">
      <c r="F108" s="1"/>
      <c r="G108" s="1"/>
      <c r="J108" s="1"/>
    </row>
    <row r="109" spans="6:12">
      <c r="J109" s="1"/>
    </row>
    <row r="110" spans="6:12">
      <c r="J110" s="1"/>
      <c r="K110" s="1"/>
      <c r="L110" s="1"/>
    </row>
    <row r="111" spans="6:12">
      <c r="J111" s="1"/>
      <c r="K111" s="1"/>
      <c r="L111" s="1"/>
    </row>
    <row r="112" spans="6:12">
      <c r="J112" s="1"/>
      <c r="K112" s="1"/>
      <c r="L112" s="1"/>
    </row>
    <row r="113" spans="10:12">
      <c r="J113" s="1"/>
      <c r="K113" s="1"/>
      <c r="L113" s="1"/>
    </row>
    <row r="114" spans="10:12">
      <c r="J114" s="1"/>
      <c r="K114" s="1"/>
      <c r="L114" s="1"/>
    </row>
    <row r="115" spans="10:12">
      <c r="J115" s="1"/>
      <c r="K115" s="1"/>
      <c r="L115" s="1"/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C12"/>
  <sheetViews>
    <sheetView workbookViewId="0">
      <selection activeCell="C4" sqref="C4:E25"/>
    </sheetView>
  </sheetViews>
  <sheetFormatPr defaultRowHeight="15"/>
  <sheetData>
    <row r="12" spans="3:3">
      <c r="C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Cycle 1</vt:lpstr>
      <vt:lpstr>Cycle 2</vt:lpstr>
      <vt:lpstr>Cycle 3</vt:lpstr>
      <vt:lpstr>Cycle 4</vt:lpstr>
      <vt:lpstr>Cycle 5</vt:lpstr>
      <vt:lpstr>Cycle 6</vt:lpstr>
      <vt:lpstr>Sheet1</vt:lpstr>
    </vt:vector>
  </TitlesOfParts>
  <Company>Unifversity of Florida/IFAS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Cisar</dc:creator>
  <cp:lastModifiedBy>John Cisar</cp:lastModifiedBy>
  <dcterms:created xsi:type="dcterms:W3CDTF">2009-10-07T14:01:22Z</dcterms:created>
  <dcterms:modified xsi:type="dcterms:W3CDTF">2009-11-22T20:52:54Z</dcterms:modified>
</cp:coreProperties>
</file>