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dep1\dear\WPCS\Special Projects\Bacteria Source ID Efforts\WBID_Info\0-Miami WBIDs\Miami WTW Contacts\"/>
    </mc:Choice>
  </mc:AlternateContent>
  <bookViews>
    <workbookView minimized="1" xWindow="0" yWindow="0" windowWidth="15360" windowHeight="8724" tabRatio="718"/>
  </bookViews>
  <sheets>
    <sheet name="Daily Participant log" sheetId="13" r:id="rId1"/>
    <sheet name="Contacts" sheetId="14" r:id="rId2"/>
    <sheet name="Schedule Info- partcpnts" sheetId="15" r:id="rId3"/>
    <sheet name="Vehicle Coordination" sheetId="4" r:id="rId4"/>
    <sheet name="List of M-D TMDLs" sheetId="6" r:id="rId5"/>
    <sheet name="MSGP Permit list" sheetId="7" r:id="rId6"/>
  </sheets>
  <externalReferences>
    <externalReference r:id="rId7"/>
  </externalReferences>
  <definedNames>
    <definedName name="_xlnm._FilterDatabase" localSheetId="1" hidden="1">Contacts!$A$1:$R$54</definedName>
    <definedName name="_xlnm._FilterDatabase" localSheetId="0" hidden="1">'Daily Participant log'!$A$2:$S$49</definedName>
    <definedName name="_xlnm.Print_Area" localSheetId="0">'Daily Participant log'!$A$1:$M$107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 i="15" l="1"/>
  <c r="H5" i="15"/>
  <c r="H6" i="15"/>
  <c r="H7" i="15"/>
  <c r="I7" i="15"/>
  <c r="H8" i="15"/>
  <c r="I8" i="15"/>
  <c r="J8" i="15"/>
  <c r="K8" i="15"/>
  <c r="H9" i="15"/>
  <c r="I9" i="15"/>
  <c r="H10" i="15"/>
  <c r="H11" i="15"/>
  <c r="I11" i="15"/>
  <c r="H12" i="15"/>
  <c r="I12" i="15"/>
  <c r="J12" i="15"/>
  <c r="H13" i="15"/>
  <c r="H14" i="15"/>
  <c r="H15" i="15"/>
  <c r="H19" i="15"/>
  <c r="H21" i="15"/>
  <c r="H22" i="15"/>
  <c r="H24" i="15"/>
  <c r="H25" i="15"/>
  <c r="H26" i="15"/>
</calcChain>
</file>

<file path=xl/sharedStrings.xml><?xml version="1.0" encoding="utf-8"?>
<sst xmlns="http://schemas.openxmlformats.org/spreadsheetml/2006/main" count="967" uniqueCount="497">
  <si>
    <t>City of Miami Homeless Assistance Program</t>
  </si>
  <si>
    <t>Mr. Fausto Ferrer</t>
  </si>
  <si>
    <t>FDOH</t>
  </si>
  <si>
    <t>FDEP</t>
  </si>
  <si>
    <t>Anita Nash</t>
  </si>
  <si>
    <t>City of Hialeah</t>
  </si>
  <si>
    <t>Miami River Commission</t>
  </si>
  <si>
    <t>Yes</t>
  </si>
  <si>
    <t>Brett is coordinating a van</t>
  </si>
  <si>
    <t>Brett is coordinating a boat</t>
  </si>
  <si>
    <t>3rd</t>
  </si>
  <si>
    <t>M, COM</t>
  </si>
  <si>
    <t>Wednesday</t>
  </si>
  <si>
    <t>Thursday</t>
  </si>
  <si>
    <t>5th</t>
  </si>
  <si>
    <t>City of Hialeah Gardens</t>
  </si>
  <si>
    <t>City of Miami Springs</t>
  </si>
  <si>
    <t xml:space="preserve">Entities </t>
  </si>
  <si>
    <t>Confirmed participant</t>
  </si>
  <si>
    <t xml:space="preserve">City o f Doral </t>
  </si>
  <si>
    <t>Stormwater</t>
  </si>
  <si>
    <t xml:space="preserve">Sanitary Sewer  </t>
  </si>
  <si>
    <t>Miami-Dade County</t>
  </si>
  <si>
    <t>City of Miami</t>
  </si>
  <si>
    <t xml:space="preserve">FDOT District 6 </t>
  </si>
  <si>
    <t>Lead Coordinator</t>
  </si>
  <si>
    <t>University of Miami</t>
  </si>
  <si>
    <t>Lead Scientist</t>
  </si>
  <si>
    <t>Stormwater &amp; Restoration Facilitation</t>
  </si>
  <si>
    <t>Representing</t>
  </si>
  <si>
    <t>MS4 Monitoring</t>
  </si>
  <si>
    <t xml:space="preserve">City of Hialeah Gardens </t>
  </si>
  <si>
    <t>Sanitary Sewer</t>
  </si>
  <si>
    <t xml:space="preserve">Sanitary Sewer / Waste </t>
  </si>
  <si>
    <t>FDBPR  Hotels &amp; Restaurants</t>
  </si>
  <si>
    <t>Town of Medley</t>
  </si>
  <si>
    <t>Waste</t>
  </si>
  <si>
    <t>FDACS- Div. Food Services</t>
  </si>
  <si>
    <t xml:space="preserve">Schedule: </t>
  </si>
  <si>
    <t>Tuesday</t>
  </si>
  <si>
    <t>9-12 City of Miami  MS4 meeting</t>
  </si>
  <si>
    <t>4th</t>
  </si>
  <si>
    <t xml:space="preserve">Location: </t>
  </si>
  <si>
    <t>444 SW 2 Ave, Miami FL 33130</t>
  </si>
  <si>
    <r>
      <t>“1</t>
    </r>
    <r>
      <rPr>
        <vertAlign val="superscript"/>
        <sz val="11"/>
        <color theme="1"/>
        <rFont val="Calibri"/>
        <family val="2"/>
        <scheme val="minor"/>
      </rPr>
      <t>st</t>
    </r>
    <r>
      <rPr>
        <sz val="11"/>
        <color theme="1"/>
        <rFont val="Calibri"/>
        <family val="2"/>
        <scheme val="minor"/>
      </rPr>
      <t xml:space="preserve"> Floor training room”</t>
    </r>
  </si>
  <si>
    <t>“check in at front desk with a photo ID”</t>
  </si>
  <si>
    <t>Adjacent public paid parking lots next door beneath I-95</t>
  </si>
  <si>
    <t>I still think we may need to start the boat tour earlier.</t>
  </si>
  <si>
    <t>OSTDS</t>
  </si>
  <si>
    <t>All stormwater, sanitary sewer at end</t>
  </si>
  <si>
    <t>All stormwater</t>
  </si>
  <si>
    <t>All (M)</t>
  </si>
  <si>
    <t>All (not M)</t>
  </si>
  <si>
    <t>A + All if room (not M)</t>
  </si>
  <si>
    <t xml:space="preserve">City of Doral </t>
  </si>
  <si>
    <t>Waiting to hear from:</t>
  </si>
  <si>
    <t>Additional  Staff</t>
  </si>
  <si>
    <t>Stormwater Monitoring</t>
  </si>
  <si>
    <t xml:space="preserve">Jamie can only attend the first 2 days. </t>
  </si>
  <si>
    <t>3rd Notes about participation</t>
  </si>
  <si>
    <t>4th Notes about participation</t>
  </si>
  <si>
    <t>5th Notes about participation</t>
  </si>
  <si>
    <t xml:space="preserve">Michelle cannot attend the boat tour. </t>
  </si>
  <si>
    <t>Helena must leave by 4.</t>
  </si>
  <si>
    <t>Unsure if they will be joining us on the boat tour</t>
  </si>
  <si>
    <t>DocumentName</t>
  </si>
  <si>
    <t>Basin Group</t>
  </si>
  <si>
    <t>Basin Cycle</t>
  </si>
  <si>
    <t>WBID</t>
  </si>
  <si>
    <t>Waterbody</t>
  </si>
  <si>
    <t>Basis For Listing</t>
  </si>
  <si>
    <t>Causative Pollutant</t>
  </si>
  <si>
    <t>Contacts</t>
  </si>
  <si>
    <t>FECAL COLIFORM TMDL FOR C-8 (BISCAYNE) CANAL (WBID 3285), C-7 (LITTLE RIVER) CANAL (WBID 3287), C-6 (MIAMI RIVER) (WBID 3288), C-6 (MIAMI RIVER) LOWER SEGMENT (WBID 3288B) AND C-6 (MIAMI) CANAL (WBID 3290)</t>
  </si>
  <si>
    <t>Group 4  -  Southeast Coast - Biscayne Bay</t>
  </si>
  <si>
    <t>CYCLE 2 - 07/01/2008 - 06/30/2013</t>
  </si>
  <si>
    <t>3288B</t>
  </si>
  <si>
    <t>C-6/MIAMI RIVER (LOWER SEGMENT)</t>
  </si>
  <si>
    <t>Fecal Coliform</t>
  </si>
  <si>
    <t>MOIRA ROJAS (Lead Author)&lt;br&gt;MOIRA ROJAS (TMDL Record Creator)</t>
  </si>
  <si>
    <t>C-6/MIAMI RIVER</t>
  </si>
  <si>
    <t>C-7/LITTLE RIVER</t>
  </si>
  <si>
    <t>C-6/MIAMI CANAL</t>
  </si>
  <si>
    <t>C-8/BISCAYNE CANAL</t>
  </si>
  <si>
    <t>TMDL FOR NUTRIENTS AND DISSOLVED OXYGEN IN WAGNER CREEK (WBID 3288A)</t>
  </si>
  <si>
    <t>CYCLE 1 - 07/01/2003 - 06/30/2008</t>
  </si>
  <si>
    <t>3288A</t>
  </si>
  <si>
    <t>WAGNER CREEK</t>
  </si>
  <si>
    <t>Dissolved Oxygen</t>
  </si>
  <si>
    <t>Biochemical Oxygen Demand</t>
  </si>
  <si>
    <t>Nitrogen Total</t>
  </si>
  <si>
    <t>Phosphorus Total</t>
  </si>
  <si>
    <t>WAGNER CREEK (WBID 3288A) FECAL AND TOTAL COLIFORM TMDLS (UP TO DATE)</t>
  </si>
  <si>
    <t>DAVID TYLER (Lead Author)&lt;br&gt;MOIRA ROJAS (TMDL Record Creator)</t>
  </si>
  <si>
    <t>Total Coliform</t>
  </si>
  <si>
    <t>Pulled from TMDL tracker 10/14/15</t>
  </si>
  <si>
    <t>Active MSGP and NEX</t>
  </si>
  <si>
    <t>COUNTY_CODE</t>
  </si>
  <si>
    <t>DOCUMENT_ID</t>
  </si>
  <si>
    <t>FACILITY_NAME</t>
  </si>
  <si>
    <t>ISSUE_DATE</t>
  </si>
  <si>
    <t>Sector</t>
  </si>
  <si>
    <t>SC9_SIC_CODE_ID</t>
  </si>
  <si>
    <t>FLR05G179</t>
  </si>
  <si>
    <t>Flowers Baking Co Of Miami</t>
  </si>
  <si>
    <t>U</t>
  </si>
  <si>
    <t>FLRNEE093</t>
  </si>
  <si>
    <t>Macknight Smokehouse</t>
  </si>
  <si>
    <t>FLRNEE029</t>
  </si>
  <si>
    <t>The American Bottling Company dba Seven-up Snapple Southeast</t>
  </si>
  <si>
    <t>FLRNEF137</t>
  </si>
  <si>
    <t>Florida Bottling, Inc.</t>
  </si>
  <si>
    <t>FLR05H836</t>
  </si>
  <si>
    <t>Borden Dairy of Florida</t>
  </si>
  <si>
    <t>FLRNEE856</t>
  </si>
  <si>
    <t>Florida Bulk Transfer</t>
  </si>
  <si>
    <t xml:space="preserve">Can you pull a list of permitted Sector U facilities in Miami-Dade County (13)?
</t>
  </si>
  <si>
    <t>Student 1</t>
  </si>
  <si>
    <t>Student 2</t>
  </si>
  <si>
    <t>Office staff person</t>
  </si>
  <si>
    <t>Laborer 2</t>
  </si>
  <si>
    <t>Laborer 1</t>
  </si>
  <si>
    <t>2 staff plus 2  laborers</t>
  </si>
  <si>
    <t>Call if we do not need medley on one field day.</t>
  </si>
  <si>
    <t>Stormwater &amp; Sanitary Sewer</t>
  </si>
  <si>
    <t>Village of Virginia Gardens</t>
  </si>
  <si>
    <t>Participants RSVP'd and Notes</t>
  </si>
  <si>
    <t>Schedule and Location</t>
  </si>
  <si>
    <t xml:space="preserve">8am -1pm  Everyone is invited: morning boat tour </t>
  </si>
  <si>
    <t xml:space="preserve"> 8-4  Everyone is Invited: Field tour</t>
  </si>
  <si>
    <t xml:space="preserve">8-4 Everyone is Invited: Field tour </t>
  </si>
  <si>
    <t>Michelle cannot attend this field day</t>
  </si>
  <si>
    <t>List of Entities</t>
  </si>
  <si>
    <t>Recon</t>
  </si>
  <si>
    <t>Boat tour - Brett and Helena</t>
  </si>
  <si>
    <t>Insert Date</t>
  </si>
  <si>
    <t>Land tour- Brett and Helena</t>
  </si>
  <si>
    <t>Student</t>
  </si>
  <si>
    <t>RSVP Participant</t>
  </si>
  <si>
    <t>Cell Phone</t>
  </si>
  <si>
    <t xml:space="preserve"> </t>
  </si>
  <si>
    <t>Office Phone</t>
  </si>
  <si>
    <t>No</t>
  </si>
  <si>
    <t>Tuesday -
 3:30-4 WTW intro</t>
  </si>
  <si>
    <t>Tuesday
Morning
Boat Tour</t>
  </si>
  <si>
    <t>Wednesday
Field Day</t>
  </si>
  <si>
    <t>Thursday
Field Day</t>
  </si>
  <si>
    <t>November 3, 4, 5, 2015</t>
  </si>
  <si>
    <t>Biscayne Bay Aquatic 
Preserves (BBAP) FDEP</t>
  </si>
  <si>
    <t>Desired attendance,
Please confirm</t>
  </si>
  <si>
    <t>Invited- Please
confirm attendance</t>
  </si>
  <si>
    <t>No-Must attend
 MS4 meeting</t>
  </si>
  <si>
    <t>Confirmed attendance by 10-9-15</t>
  </si>
  <si>
    <t>Notes about 3-5th</t>
  </si>
  <si>
    <t>Cell number</t>
  </si>
  <si>
    <t>I spoke with this person about the WTW</t>
  </si>
  <si>
    <t>Key Contacts</t>
  </si>
  <si>
    <t>Primary Phone</t>
  </si>
  <si>
    <t>Name</t>
  </si>
  <si>
    <t>Email</t>
  </si>
  <si>
    <t>Entity/Division</t>
  </si>
  <si>
    <t>Possible MS4 Group Meeting</t>
  </si>
  <si>
    <t>Notes</t>
  </si>
  <si>
    <t>GIS Layer status</t>
  </si>
  <si>
    <t xml:space="preserve">Commented on Sources </t>
  </si>
  <si>
    <t>(305) 593-6800, Ext. 1112</t>
  </si>
  <si>
    <t>Edward Rojas</t>
  </si>
  <si>
    <t>edward.rojas@cityofdoral.com</t>
  </si>
  <si>
    <t>City of Doral</t>
  </si>
  <si>
    <t>City Manager</t>
  </si>
  <si>
    <t>(305) 593-6725</t>
  </si>
  <si>
    <t>Jose Olivo</t>
  </si>
  <si>
    <t>jose.olivo@cityofdoral.com</t>
  </si>
  <si>
    <t>x</t>
  </si>
  <si>
    <t>Public Works Director</t>
  </si>
  <si>
    <t>Dulce Pantaleon</t>
  </si>
  <si>
    <t>dulce.pantaleon@cityofdoral.com</t>
  </si>
  <si>
    <t>General Services Administrator</t>
  </si>
  <si>
    <t xml:space="preserve">Confirmed via phone 10-9-15. </t>
  </si>
  <si>
    <t>Phone</t>
  </si>
  <si>
    <t>(305) 593-6740 Ext. 6009</t>
  </si>
  <si>
    <t xml:space="preserve">Carlos Arroyo, CFM                      </t>
  </si>
  <si>
    <t>Carlos.Arroyo@cityofdoral.com</t>
  </si>
  <si>
    <t>City of Doral- Stormwater</t>
  </si>
  <si>
    <t>Stormwater Utility Manager</t>
  </si>
  <si>
    <t>Spoke with Carlos. Very engaged. Contact Carlos incase of spill.</t>
  </si>
  <si>
    <t>(305) 687-2611</t>
  </si>
  <si>
    <t>Jorge E. Hernandez</t>
  </si>
  <si>
    <t>jehernandez@hialeahfl.gov</t>
  </si>
  <si>
    <t>Streets Department Director</t>
  </si>
  <si>
    <t xml:space="preserve">Per our converstaion on 10-6-15, Jose agreed to come  to the land tour events and public meeting. Not the boat tour. </t>
  </si>
  <si>
    <t xml:space="preserve">Yes, phone conversation 10-6-15. Jose explained there are only inlets on GIS, the pipes are on hardcopy maps. </t>
  </si>
  <si>
    <t>(305) 687-2696</t>
  </si>
  <si>
    <t>Jose Sanchez</t>
  </si>
  <si>
    <t>JOSanchez@hialeahfl.gov</t>
  </si>
  <si>
    <t>City of Hialeah -Stormwater</t>
  </si>
  <si>
    <t>Acting Roadway and Stormwater Engineering Manager</t>
  </si>
  <si>
    <t>(305) 883-8012</t>
  </si>
  <si>
    <t>Olga Garcia</t>
  </si>
  <si>
    <t>ogarcia@hialeahfl.gov</t>
  </si>
  <si>
    <t>Flood Plain Supervisor</t>
  </si>
  <si>
    <t>(305) 556-3800</t>
  </si>
  <si>
    <t>Lourdes Vega</t>
  </si>
  <si>
    <t>lvega@hialeahfl.gov</t>
  </si>
  <si>
    <t>Customer Service</t>
  </si>
  <si>
    <t>Email, no response. I called 10-6-15, secretary just said send GIS request to Mayor's office. They connected me with Jose' Sanchez. (Mr. Vidal does not take calls)</t>
  </si>
  <si>
    <t xml:space="preserve">(305) 556-3800 </t>
  </si>
  <si>
    <t>Armando Vidal</t>
  </si>
  <si>
    <t>avidal@hialeahfl.gov</t>
  </si>
  <si>
    <t>Diana  Sanchez</t>
  </si>
  <si>
    <t>dmsanchez@hialeahfl.gov</t>
  </si>
  <si>
    <t xml:space="preserve">Assistant to Public Works Director </t>
  </si>
  <si>
    <t>(305) 687-2615</t>
  </si>
  <si>
    <t>Andy Austin</t>
  </si>
  <si>
    <t>aaustin@hialeahfl.gov</t>
  </si>
  <si>
    <t>Need to invite sewer staff to meeting on afternoon of the 3rd.</t>
  </si>
  <si>
    <t xml:space="preserve">Phone, 10/6/15, I requested participation and GIS Files. About 80% of Sani. Sewer is on GIS. Utility L/S (total about 54)are only avail in paper maps, but are being converted and are on SCADA excluding a few new ones, all are on an inspection program. There are about 5 private L/S, not inspected. Alex will try to compile the addresses of these for us. I will send a GIS shapefile when we convert his addresses. </t>
  </si>
  <si>
    <t>305 556 3800 Ex 2536</t>
  </si>
  <si>
    <t>Alex Medina</t>
  </si>
  <si>
    <t>almedina@hialeahfl.gov</t>
  </si>
  <si>
    <t>City of Hialeah - Sanitary Sewer Rep</t>
  </si>
  <si>
    <t xml:space="preserve">Phone 10-6-15, CC Sherry on everything Hialeah Gardens related for Joe Lopez. Sanitary sewer is provided to HG by MD County. However, city owns some Lift Stations. Waiting for LS and Stormwater GIS files. Followed up with email request same day. </t>
  </si>
  <si>
    <t>Sherry Edwards</t>
  </si>
  <si>
    <t>Sherry@tricountygroup.com</t>
  </si>
  <si>
    <t xml:space="preserve">I called, told to call back </t>
  </si>
  <si>
    <t>305 823 3737</t>
  </si>
  <si>
    <t>Joe Lopez</t>
  </si>
  <si>
    <t>joelopez@tricountygroup.com</t>
  </si>
  <si>
    <t>City of Hialeah Gardens, Public Works Director</t>
  </si>
  <si>
    <t>NPDES coordinator</t>
  </si>
  <si>
    <t>(305) 805-5010</t>
  </si>
  <si>
    <t>Ronald K. Gorland</t>
  </si>
  <si>
    <t>gorlandr@miamisprings-fl.gov</t>
  </si>
  <si>
    <t>(305) 805-5170</t>
  </si>
  <si>
    <t>Thomas W. Nash</t>
  </si>
  <si>
    <t>nasht@miamisprings-fl.gov</t>
  </si>
  <si>
    <t>Phone 10/6/15. Aly will ask Tom if there is a GIS layer of stormwater conveyances. I sent an email to follow up same day. She is the admin assistant. City of Miami Springs receives water and sewer from Miami Dade County.</t>
  </si>
  <si>
    <t>Ms. Aly Paz</t>
  </si>
  <si>
    <t>paza@miamisprings-fl.gov</t>
  </si>
  <si>
    <t>Administrative Assistant</t>
  </si>
  <si>
    <t>Rosita Hernandez</t>
  </si>
  <si>
    <t>hernandezr@miamisprings-fl.gov</t>
  </si>
  <si>
    <t>Administrative Assistant to Public Works Director</t>
  </si>
  <si>
    <t>Return his call please.  He returns 10-14 (Wed) (NO GIS Stormwater files, ask him to participate)</t>
  </si>
  <si>
    <t>786 229 9715</t>
  </si>
  <si>
    <t>"Laz"Lazaro Garaboa</t>
  </si>
  <si>
    <t>City of Miami Springs - Public Works Department-Stormwater'</t>
  </si>
  <si>
    <t>850-559-0436</t>
  </si>
  <si>
    <t>(305) 416-1295</t>
  </si>
  <si>
    <t>Elyrosa Estevez</t>
  </si>
  <si>
    <t>eestevez@miamigov.com</t>
  </si>
  <si>
    <t>City of Miami Stormwater</t>
  </si>
  <si>
    <t>Juvenal Santana Jr.</t>
  </si>
  <si>
    <t>jsantana@miamigov.com</t>
  </si>
  <si>
    <t>Hermes Estevez</t>
  </si>
  <si>
    <t>hdiaz@miamigov.com</t>
  </si>
  <si>
    <t>Slaven Kabola</t>
  </si>
  <si>
    <t>skobola@miamigov.com</t>
  </si>
  <si>
    <t>Yoseph Kebede</t>
  </si>
  <si>
    <t>YKebede@miamigov.com</t>
  </si>
  <si>
    <t>City of Miami Stormwater GIS</t>
  </si>
  <si>
    <t>I sent personal request for participation email 9-22-15. left messages</t>
  </si>
  <si>
    <t xml:space="preserve">305-960-4988 </t>
  </si>
  <si>
    <t>Sergio Torres</t>
  </si>
  <si>
    <t>storres@miamigov.com</t>
  </si>
  <si>
    <t>MRC Calls</t>
  </si>
  <si>
    <t>Liza Herrera</t>
  </si>
  <si>
    <t>herrel@miamidade.gov</t>
  </si>
  <si>
    <t>County:  Stormwater-- DERM</t>
  </si>
  <si>
    <t xml:space="preserve">(305) 372-6861   </t>
  </si>
  <si>
    <t>Christian Avila</t>
  </si>
  <si>
    <t xml:space="preserve">AvilaC@miamidade.gov </t>
  </si>
  <si>
    <t>Biologist</t>
  </si>
  <si>
    <t xml:space="preserve">Confirmed 10/13/15 buy Omar Abdelrahman email. </t>
  </si>
  <si>
    <t xml:space="preserve">Omar will come prepared to sample on the WTW. He has sampling equipement but is not bringing manhole hooks nor flashlights. </t>
  </si>
  <si>
    <t>MRC Calls - Email 10-13 confirmed Omar will come prepared to sample on the WTW.</t>
  </si>
  <si>
    <t>(305) 372-6853 or (305) 372-6872</t>
  </si>
  <si>
    <t>Omar Abdelrahman</t>
  </si>
  <si>
    <t>AbdelO@miamidade.gov</t>
  </si>
  <si>
    <t xml:space="preserve">County:  Stormwater-- DERM/ monitoring </t>
  </si>
  <si>
    <t xml:space="preserve">What is done in response to extremely high hits? </t>
  </si>
  <si>
    <t xml:space="preserve">Private Lift Station </t>
  </si>
  <si>
    <t xml:space="preserve">(305) 372-6529(Office)     </t>
  </si>
  <si>
    <t>Marina Blanco-Pape, P.E.</t>
  </si>
  <si>
    <t xml:space="preserve">papem@miamidade.gov </t>
  </si>
  <si>
    <t xml:space="preserve">County:  Stormwater Utility Planning Division, Miami-Dade County Public Works and Waste Management </t>
  </si>
  <si>
    <t>Division Director,</t>
  </si>
  <si>
    <t>Confirmed 9/18/15 by Shawn Bryan</t>
  </si>
  <si>
    <t xml:space="preserve">Julio Nores </t>
  </si>
  <si>
    <t>NoresJ@miamidade.gov</t>
  </si>
  <si>
    <t>County: Miami-Dade County</t>
  </si>
  <si>
    <t>Mario Lopez</t>
  </si>
  <si>
    <t>lopezma@miamidade.gov</t>
  </si>
  <si>
    <t>Sandra Rezola</t>
  </si>
  <si>
    <t>RezolS@miamidade.gov</t>
  </si>
  <si>
    <t>County: Monitor Well GIS</t>
  </si>
  <si>
    <t xml:space="preserve">Ms. Monty will attend the 3rd and 4th, not the 5th. </t>
  </si>
  <si>
    <t>left voicemail 10/12</t>
  </si>
  <si>
    <t>Ms. Jamie Monty</t>
  </si>
  <si>
    <t>MontyJ@miamidade.gov</t>
  </si>
  <si>
    <t xml:space="preserve">County: Stormwater-- DERM/ monitoring </t>
  </si>
  <si>
    <t>Steve Blair's Replacement (Omar's Supervisor?)</t>
  </si>
  <si>
    <t>Stormwater conveyances above and below ground</t>
  </si>
  <si>
    <t>yes</t>
  </si>
  <si>
    <t>(305) 372-6716</t>
  </si>
  <si>
    <t>Shawn R. Bryan, P.E.</t>
  </si>
  <si>
    <t>shawn.bryan@miamidade.gov</t>
  </si>
  <si>
    <t xml:space="preserve">County: Stormwater Utility Planning Division 
Miami-Dade County Public Works and Waste Management
</t>
  </si>
  <si>
    <t>Senior Professional Engineer</t>
  </si>
  <si>
    <t xml:space="preserve">The inspectors have hooks, and they will be in our cars and we have the extenders to collect samples. Let me check what we have that we might need.
</t>
  </si>
  <si>
    <t xml:space="preserve">(305) 372-6691   </t>
  </si>
  <si>
    <t>Marcia Steelman</t>
  </si>
  <si>
    <t>SteelM@miamidade.gov</t>
  </si>
  <si>
    <t>County-Stormwater- Miami-Dade County Public Works and Waste Management</t>
  </si>
  <si>
    <t>Engineer 3</t>
  </si>
  <si>
    <t xml:space="preserve">786-268-5025 </t>
  </si>
  <si>
    <t>Rod Lovett</t>
  </si>
  <si>
    <t>RODLO@miamidade.gov</t>
  </si>
  <si>
    <t>County: Sanitary Sewer Chief</t>
  </si>
  <si>
    <t>Sanitary Sewer lines and lift stations</t>
  </si>
  <si>
    <t>Jose Lopez</t>
  </si>
  <si>
    <t>JLL@Miamidade.gov</t>
  </si>
  <si>
    <t>County: Sanitary Sewer GIS</t>
  </si>
  <si>
    <t xml:space="preserve"> 305-639-3564</t>
  </si>
  <si>
    <t>Ms. Nelly Alvarez</t>
  </si>
  <si>
    <t xml:space="preserve">Nelly.Alvarez@FreshFromFlorida.com </t>
  </si>
  <si>
    <t>FDACS Div. of Food Services</t>
  </si>
  <si>
    <t xml:space="preserve"> 305-639-3563</t>
  </si>
  <si>
    <t xml:space="preserve">Fausto.Ferrer@FreshFromFlorida.com </t>
  </si>
  <si>
    <t>Confirmed a participant TBD from Carlos' agency. 10/12/15 email.</t>
  </si>
  <si>
    <t>305-629-1881</t>
  </si>
  <si>
    <t>Carlos Lezcano</t>
  </si>
  <si>
    <t>carlos.lezcano@myfloridalicense.com</t>
  </si>
  <si>
    <t xml:space="preserve">FDBPR- Div. Hotels and Restaurants </t>
  </si>
  <si>
    <t>Spoke with Carlos. Very engaged. ready to participate. Send email with map and info.</t>
  </si>
  <si>
    <t>Pending approval</t>
  </si>
  <si>
    <t>850 559 0436</t>
  </si>
  <si>
    <t>850-245-8545</t>
  </si>
  <si>
    <t>Anita.nash@dep.state.fl.us</t>
  </si>
  <si>
    <t>Confirmed 9/18/15 By M. Bull</t>
  </si>
  <si>
    <t xml:space="preserve">Michelle will only participate 1.5 of the 3 days. </t>
  </si>
  <si>
    <t>850 524 3944</t>
  </si>
  <si>
    <t>850-245-7561</t>
  </si>
  <si>
    <t>Michelle Bull</t>
  </si>
  <si>
    <t>Michelle.Bull@dep.state.fl.us</t>
  </si>
  <si>
    <t>FDEP MS4 Permit Coordinator</t>
  </si>
  <si>
    <t>850-245-8460</t>
  </si>
  <si>
    <t>Moira Homann</t>
  </si>
  <si>
    <t>Moira.Homann@dep.state.fl.us</t>
  </si>
  <si>
    <t>FDEP - TMDL Author</t>
  </si>
  <si>
    <t>Email- left message 10/12</t>
  </si>
  <si>
    <t xml:space="preserve">Samir Elmir </t>
  </si>
  <si>
    <t>samir_elmir@doh.state.fl.us</t>
  </si>
  <si>
    <t xml:space="preserve">Bridges health concern, Septic tank areas </t>
  </si>
  <si>
    <t>Received septic tanks</t>
  </si>
  <si>
    <t>Confirmed 9/18/15 By Edgar Espinoza</t>
  </si>
  <si>
    <t xml:space="preserve">Edgar Espinoza </t>
  </si>
  <si>
    <t>Edgar.Espinoza@dot.state.fl.us</t>
  </si>
  <si>
    <t>Florida Department of Transportation- District 6</t>
  </si>
  <si>
    <t>Perhaps</t>
  </si>
  <si>
    <t>Larry Minor</t>
  </si>
  <si>
    <t>larry.minor@dot.state.fl.us</t>
  </si>
  <si>
    <t>Florida Department of Transportation- District 6 -GIS</t>
  </si>
  <si>
    <t>305-470-5281</t>
  </si>
  <si>
    <t>Manuel A. Vega, P.E</t>
  </si>
  <si>
    <t>manuel.vega@dot.state.fl.us</t>
  </si>
  <si>
    <t xml:space="preserve"> (305) 470-5223</t>
  </si>
  <si>
    <t>Marceau Michel, M.S., P.E.</t>
  </si>
  <si>
    <t>marceau.michel@dot.state.fl.us</t>
  </si>
  <si>
    <t>NPDES assistant coordinator</t>
  </si>
  <si>
    <t>Confirmed 9/18/15 by Brett Bibeau</t>
  </si>
  <si>
    <t>305 987 4446</t>
  </si>
  <si>
    <t>Brett Bibeau</t>
  </si>
  <si>
    <t>miamiriver1@bellsouth.net</t>
  </si>
  <si>
    <t>Confirmed 9/18/15 by Dr. Helena</t>
  </si>
  <si>
    <t xml:space="preserve">She will need to leave by 4pm on the 4th. </t>
  </si>
  <si>
    <t>305-989-9103</t>
  </si>
  <si>
    <t>305-284-3467</t>
  </si>
  <si>
    <t>Dr. Helena Solo-Gabriele</t>
  </si>
  <si>
    <t>hmsolo@miami.edu</t>
  </si>
  <si>
    <t>Research specialist College of Engineering at University of Miami</t>
  </si>
  <si>
    <t>http://www.cae.miami.edu/people/indextest.php?id=40</t>
  </si>
  <si>
    <t>Armando Vilaboy</t>
  </si>
  <si>
    <t>avilaboy@sfwmd.gov</t>
  </si>
  <si>
    <t>SFWMD</t>
  </si>
  <si>
    <t>Brett to contact about frequency trash is removed at the turbidity curtain.</t>
  </si>
  <si>
    <t>Left message 10-12</t>
  </si>
  <si>
    <t>(305) 889-1915 ext. 223</t>
  </si>
  <si>
    <t>Herb Cabrera</t>
  </si>
  <si>
    <t>hcabrera@townofmedley.com</t>
  </si>
  <si>
    <t>Town of Medley Public Works Dept.</t>
  </si>
  <si>
    <t>X</t>
  </si>
  <si>
    <t>Publicworks@townofmedley.com</t>
  </si>
  <si>
    <t>Jorge confirmed 2 staff will be available on the first day, the second and third, 2 staff plus 2 laborers will attend to pop manholes. If we are going to be in Medley only one day, let him know so he does not need to send the laborers the other field day. Jorge may or may not be able to attend personally but will send appropriate staff in his place. (Confirmation via phone call 10/14/15) Staff will be from both storm water and sanitary sewer side.</t>
  </si>
  <si>
    <t xml:space="preserve">Spoke with Jorge on 10/14/15. </t>
  </si>
  <si>
    <t>305-525-7075</t>
  </si>
  <si>
    <t>Jorge Soto</t>
  </si>
  <si>
    <t>jsoto@townofmedley.com</t>
  </si>
  <si>
    <t xml:space="preserve">Town of Medley - Director of Stormwater </t>
  </si>
  <si>
    <t>emailed 10-14-15</t>
  </si>
  <si>
    <t xml:space="preserve">Roberto Martell </t>
  </si>
  <si>
    <t>rmartell@townofmedley.com</t>
  </si>
  <si>
    <t xml:space="preserve">Jorge E. Corzo PE </t>
  </si>
  <si>
    <t>jcorzo@townofmedley.com</t>
  </si>
  <si>
    <t>I spoke with Tracy Byrd (AA). Learned: Butch is part time, Vill of VA Gardens is one mile by like 2 blocks. Sanitary Sewer is provided by the county. Stormwater conveyances include some catch basins and a pump station.Contact Butch by Email to seek participation.</t>
  </si>
  <si>
    <t>Butch Martin</t>
  </si>
  <si>
    <t>305-871 6104</t>
  </si>
  <si>
    <t>Village of Virginia Gardens - stormwater</t>
  </si>
  <si>
    <t>Brownsville- ? Doesn't appear to have it's own utilities</t>
  </si>
  <si>
    <t>Confirmed by Juan's phone call 10-13-15</t>
  </si>
  <si>
    <t xml:space="preserve">Definitely on land tour. </t>
  </si>
  <si>
    <t xml:space="preserve">Juan called me. Confirmed he and one or two others will join us. They will bring equipment to pop manholes. </t>
  </si>
  <si>
    <t>Juan Bedoya</t>
  </si>
  <si>
    <t>JBEDO@miamidade.gov</t>
  </si>
  <si>
    <t>County Sanitary Sewer- WASD</t>
  </si>
  <si>
    <t>Juan Bedoya's staff</t>
  </si>
  <si>
    <t>MS4 Maintenance</t>
  </si>
  <si>
    <t xml:space="preserve"> 2 staff will attend( might not be Jorge)</t>
  </si>
  <si>
    <t>3:30-4: Everyone is invited: Introduction to Walk the Watershed event</t>
  </si>
  <si>
    <t>2-4pm: MS4 Meeting All permittees</t>
  </si>
  <si>
    <t>Maurice Chi</t>
  </si>
  <si>
    <t>Denis Hector</t>
  </si>
  <si>
    <t>Robert Hernandez</t>
  </si>
  <si>
    <t>Pedro Lopez</t>
  </si>
  <si>
    <t>Osvaldo Munizaga</t>
  </si>
  <si>
    <t>Laura Eldridge</t>
  </si>
  <si>
    <t>YES</t>
  </si>
  <si>
    <t>Jorge Murgado</t>
  </si>
  <si>
    <t>no</t>
  </si>
  <si>
    <t>jorge@tricountygroup.com</t>
  </si>
  <si>
    <t>305 986 7033</t>
  </si>
  <si>
    <t>yes 10/29/15</t>
  </si>
  <si>
    <t>Confirmed by Jorge's call 10/29/15</t>
  </si>
  <si>
    <t xml:space="preserve">Hialeah Gardens Sanitary Sewer </t>
  </si>
  <si>
    <t>'salleht@miamidade.gov'</t>
  </si>
  <si>
    <t>Tommy Salleh</t>
  </si>
  <si>
    <t>Miami Dade - First Mate on Pelican Skipper</t>
  </si>
  <si>
    <t>yes 10-29-15</t>
  </si>
  <si>
    <t>Miami Dade County Pelican Harbor
Marina</t>
  </si>
  <si>
    <t xml:space="preserve">Hialeah Gardens </t>
  </si>
  <si>
    <t>Eric Buck</t>
  </si>
  <si>
    <t>Desires to attend Boat tour</t>
  </si>
  <si>
    <t>unknown</t>
  </si>
  <si>
    <t xml:space="preserve">Ana </t>
  </si>
  <si>
    <t>Eleanora</t>
  </si>
  <si>
    <t>10 am for a few hours</t>
  </si>
  <si>
    <t>Yes -probably</t>
  </si>
  <si>
    <t>Will follow with Design Thinking
 meeting to address water quality issues associated the wash-in of human fecal material from the homeless</t>
  </si>
  <si>
    <t>Yes- AM</t>
  </si>
  <si>
    <t>cannot attend because they will be in Tallahassee</t>
  </si>
  <si>
    <t xml:space="preserve">Declined- prescheduled Stormwater and sidewalk projects. </t>
  </si>
  <si>
    <t>no voicemail.</t>
  </si>
  <si>
    <t xml:space="preserve">confirmed </t>
  </si>
  <si>
    <t>FDBPR  Hotels &amp;
 Restaurants</t>
  </si>
  <si>
    <t xml:space="preserve">Sanitary Sewer /
 Waste </t>
  </si>
  <si>
    <t>participant re-confirmed</t>
  </si>
  <si>
    <t>Angel</t>
  </si>
  <si>
    <t>Camilo</t>
  </si>
  <si>
    <t>Osmanny (Manny) Larzabal</t>
  </si>
  <si>
    <t>Stormwater &amp;
Sanitary Sewer</t>
  </si>
  <si>
    <t>Margarita Giraldo</t>
  </si>
  <si>
    <t>olarzabal@townofmedley.com</t>
  </si>
  <si>
    <t>Manny Larzabal</t>
  </si>
  <si>
    <t>Marceau Michel</t>
  </si>
  <si>
    <t>Either Manuel or Marceau</t>
  </si>
  <si>
    <t>(305) 470-5223</t>
  </si>
  <si>
    <t>Marceau.Michel@dot.state.us</t>
  </si>
  <si>
    <t>FDOT District 6</t>
  </si>
  <si>
    <t>Confirmed for parts in place of Manuel and Edgar</t>
  </si>
  <si>
    <t>Please Initial if present at Boat Tour</t>
  </si>
  <si>
    <t>Please initial if present Wednesday</t>
  </si>
  <si>
    <t>Please initial if present Thursday</t>
  </si>
  <si>
    <t>Please Initial if present at 
WTW intro</t>
  </si>
  <si>
    <t>Manager of Aquatic 
Preserves</t>
  </si>
  <si>
    <t xml:space="preserve">City of 
Hialeah Gardens </t>
  </si>
  <si>
    <t>City of 
Miami Springs</t>
  </si>
  <si>
    <t>FDACS- Div. 
Food Services</t>
  </si>
  <si>
    <t>No-due to conflict</t>
  </si>
  <si>
    <t>Village of 
Virginia Gardens</t>
  </si>
  <si>
    <t>City of 
Hialeah Gardens</t>
  </si>
  <si>
    <t>Miami River 
Commission</t>
  </si>
  <si>
    <t>Stormwater- 
MS4 Permitter</t>
  </si>
  <si>
    <t>Watershed Restoration 
Facilitation</t>
  </si>
  <si>
    <t>Representing- 
Stormwater or Sanitary or other</t>
  </si>
  <si>
    <t>Pelican Skipper 
(first mate)</t>
  </si>
  <si>
    <t>Miami River Side Center</t>
  </si>
  <si>
    <t>Parks and Rec</t>
  </si>
  <si>
    <t>Juan Fernandez</t>
  </si>
  <si>
    <t>786 390 9879</t>
  </si>
  <si>
    <t>305 859 2867</t>
  </si>
  <si>
    <t>Tentative</t>
  </si>
  <si>
    <t>JGFernandez@miamigov.com</t>
  </si>
  <si>
    <t xml:space="preserve">(305) 859 2867 </t>
  </si>
  <si>
    <r>
      <t>786 390 9879</t>
    </r>
    <r>
      <rPr>
        <b/>
        <sz val="11"/>
        <color rgb="FF000000"/>
        <rFont val="Calibri"/>
        <family val="2"/>
        <scheme val="minor"/>
      </rPr>
      <t xml:space="preserve"> </t>
    </r>
  </si>
  <si>
    <t xml:space="preserve">City of Miami Parks and Rec. Naturalist. </t>
  </si>
  <si>
    <t>Yara Wehbe</t>
  </si>
  <si>
    <t>Updated 9:53 am 11/2/15</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</si>
</sst>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name val="Calibri"/>
      <family val="2"/>
      <scheme val="minor"/>
    </font>
    <font>
      <b/>
      <sz val="11"/>
      <color theme="1"/>
      <name val="Calibri"/>
      <family val="2"/>
      <scheme val="minor"/>
    </font>
    <font>
      <sz val="10"/>
      <color theme="1"/>
      <name val="Times New Roman"/>
      <family val="1"/>
    </font>
    <font>
      <sz val="11"/>
      <color theme="1"/>
      <name val="Calibri"/>
      <family val="2"/>
    </font>
    <font>
      <vertAlign val="superscript"/>
      <sz val="11"/>
      <color theme="1"/>
      <name val="Calibri"/>
      <family val="2"/>
      <scheme val="minor"/>
    </font>
    <font>
      <sz val="10"/>
      <color rgb="FF000000"/>
      <name val="Arial"/>
      <family val="2"/>
    </font>
    <font>
      <b/>
      <sz val="12"/>
      <color rgb="FF000000"/>
      <name val="Calibri"/>
      <family val="2"/>
    </font>
    <font>
      <b/>
      <sz val="11"/>
      <color rgb="FF000000"/>
      <name val="Calibri"/>
      <family val="2"/>
    </font>
    <font>
      <sz val="11"/>
      <color rgb="FF000000"/>
      <name val="Calibri"/>
      <family val="2"/>
    </font>
    <font>
      <i/>
      <sz val="11"/>
      <color theme="1"/>
      <name val="Calibri"/>
      <family val="2"/>
      <scheme val="minor"/>
    </font>
    <font>
      <b/>
      <sz val="11"/>
      <name val="Calibri"/>
      <family val="2"/>
      <scheme val="minor"/>
    </font>
    <font>
      <u/>
      <sz val="11"/>
      <color theme="10"/>
      <name val="Calibri"/>
      <family val="2"/>
      <scheme val="minor"/>
    </font>
    <font>
      <u/>
      <sz val="11"/>
      <name val="Calibri"/>
      <family val="2"/>
      <scheme val="minor"/>
    </font>
    <font>
      <sz val="11"/>
      <color rgb="FFC00000"/>
      <name val="Calibri"/>
      <family val="2"/>
      <scheme val="minor"/>
    </font>
    <font>
      <sz val="11"/>
      <color rgb="FF1F497D"/>
      <name val="Calibri"/>
      <family val="2"/>
      <scheme val="minor"/>
    </font>
    <font>
      <b/>
      <i/>
      <sz val="20"/>
      <color theme="1"/>
      <name val="Calibri"/>
      <family val="2"/>
      <scheme val="minor"/>
    </font>
    <font>
      <sz val="11"/>
      <color rgb="FF1F4E79"/>
      <name val="Times New Roman"/>
      <family val="1"/>
    </font>
    <font>
      <sz val="8"/>
      <color theme="1"/>
      <name val="Calibri"/>
      <family val="2"/>
      <scheme val="minor"/>
    </font>
    <font>
      <b/>
      <sz val="8"/>
      <name val="Calibri"/>
      <family val="2"/>
      <scheme val="minor"/>
    </font>
    <font>
      <b/>
      <sz val="8"/>
      <color theme="1"/>
      <name val="Calibri"/>
      <family val="2"/>
      <scheme val="minor"/>
    </font>
    <font>
      <b/>
      <sz val="14"/>
      <color theme="1"/>
      <name val="Calibri"/>
      <family val="2"/>
      <scheme val="minor"/>
    </font>
    <font>
      <sz val="11"/>
      <color rgb="FF000000"/>
      <name val="Calibri"/>
      <family val="2"/>
      <scheme val="minor"/>
    </font>
    <font>
      <b/>
      <sz val="11"/>
      <color rgb="FF000000"/>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rgb="FFC0C0C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8CBAD"/>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9" tint="-0.249977111117893"/>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D0D7E5"/>
      </left>
      <right style="medium">
        <color rgb="FFD0D7E5"/>
      </right>
      <top style="medium">
        <color rgb="FFD0D7E5"/>
      </top>
      <bottom style="medium">
        <color rgb="FFD0D7E5"/>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D0D7E5"/>
      </right>
      <top style="medium">
        <color rgb="FFD0D7E5"/>
      </top>
      <bottom style="medium">
        <color rgb="FFD0D7E5"/>
      </bottom>
      <diagonal/>
    </border>
    <border>
      <left style="medium">
        <color rgb="FFD0D7E5"/>
      </left>
      <right style="thin">
        <color rgb="FF000000"/>
      </right>
      <top style="medium">
        <color rgb="FFD0D7E5"/>
      </top>
      <bottom style="medium">
        <color rgb="FFD0D7E5"/>
      </bottom>
      <diagonal/>
    </border>
    <border>
      <left style="thin">
        <color rgb="FF000000"/>
      </left>
      <right style="medium">
        <color rgb="FFD0D7E5"/>
      </right>
      <top style="medium">
        <color rgb="FFD0D7E5"/>
      </top>
      <bottom style="thin">
        <color rgb="FF000000"/>
      </bottom>
      <diagonal/>
    </border>
    <border>
      <left style="medium">
        <color rgb="FFD0D7E5"/>
      </left>
      <right style="medium">
        <color rgb="FFD0D7E5"/>
      </right>
      <top style="medium">
        <color rgb="FFD0D7E5"/>
      </top>
      <bottom style="thin">
        <color rgb="FF000000"/>
      </bottom>
      <diagonal/>
    </border>
    <border>
      <left style="medium">
        <color rgb="FFD0D7E5"/>
      </left>
      <right style="thin">
        <color rgb="FF000000"/>
      </right>
      <top style="medium">
        <color rgb="FFD0D7E5"/>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dotted">
        <color auto="1"/>
      </left>
      <right style="dotted">
        <color auto="1"/>
      </right>
      <top style="dotted">
        <color auto="1"/>
      </top>
      <bottom style="dotted">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2" fillId="0" borderId="0" applyNumberFormat="0" applyFill="0" applyBorder="0" applyAlignment="0" applyProtection="0"/>
  </cellStyleXfs>
  <cellXfs count="98">
    <xf numFmtId="0" fontId="0" fillId="0" borderId="0" xfId="0"/>
    <xf numFmtId="0" fontId="0" fillId="0" borderId="0" xfId="0" applyAlignment="1">
      <alignment vertical="center"/>
    </xf>
    <xf numFmtId="0" fontId="4" fillId="0" borderId="0" xfId="0" applyFont="1" applyAlignment="1">
      <alignment vertical="center"/>
    </xf>
    <xf numFmtId="0" fontId="3" fillId="0" borderId="0" xfId="0" applyFont="1"/>
    <xf numFmtId="0" fontId="6" fillId="0" borderId="0" xfId="0" applyFont="1" applyAlignment="1">
      <alignment vertical="center"/>
    </xf>
    <xf numFmtId="0" fontId="8" fillId="6" borderId="1" xfId="0" applyFont="1" applyFill="1" applyBorder="1" applyAlignment="1">
      <alignment horizontal="center" vertical="center" wrapText="1"/>
    </xf>
    <xf numFmtId="0" fontId="9" fillId="5" borderId="2" xfId="0" applyFont="1" applyFill="1" applyBorder="1" applyAlignment="1">
      <alignment vertical="center" wrapText="1"/>
    </xf>
    <xf numFmtId="14" fontId="9" fillId="5" borderId="2" xfId="0" applyNumberFormat="1" applyFont="1" applyFill="1" applyBorder="1" applyAlignment="1">
      <alignment horizontal="right"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9" fillId="5" borderId="5" xfId="0" applyFont="1" applyFill="1" applyBorder="1" applyAlignment="1">
      <alignment horizontal="right" vertical="center" wrapText="1"/>
    </xf>
    <xf numFmtId="0" fontId="9" fillId="5" borderId="6" xfId="0" applyFont="1" applyFill="1" applyBorder="1" applyAlignment="1">
      <alignment vertical="center" wrapText="1"/>
    </xf>
    <xf numFmtId="0" fontId="9" fillId="5" borderId="7" xfId="0" applyFont="1" applyFill="1" applyBorder="1" applyAlignment="1">
      <alignment horizontal="right" vertical="center" wrapText="1"/>
    </xf>
    <xf numFmtId="0" fontId="9" fillId="5" borderId="8" xfId="0" applyFont="1" applyFill="1" applyBorder="1" applyAlignment="1">
      <alignment vertical="center" wrapText="1"/>
    </xf>
    <xf numFmtId="14" fontId="9" fillId="5" borderId="8" xfId="0" applyNumberFormat="1" applyFont="1" applyFill="1" applyBorder="1" applyAlignment="1">
      <alignment horizontal="right" vertical="center" wrapText="1"/>
    </xf>
    <xf numFmtId="0" fontId="9" fillId="5" borderId="9" xfId="0" applyFont="1" applyFill="1" applyBorder="1" applyAlignment="1">
      <alignment vertical="center" wrapText="1"/>
    </xf>
    <xf numFmtId="0" fontId="6" fillId="0" borderId="0" xfId="0" applyFont="1" applyAlignment="1">
      <alignment vertical="center" wrapText="1"/>
    </xf>
    <xf numFmtId="0" fontId="2" fillId="7" borderId="0" xfId="0" applyFont="1" applyFill="1" applyAlignment="1">
      <alignment vertical="center"/>
    </xf>
    <xf numFmtId="0" fontId="0" fillId="7" borderId="0" xfId="0" applyFill="1"/>
    <xf numFmtId="0" fontId="2" fillId="0" borderId="0" xfId="0" applyFont="1"/>
    <xf numFmtId="0" fontId="0" fillId="0" borderId="0" xfId="0" applyAlignment="1"/>
    <xf numFmtId="0" fontId="2" fillId="8" borderId="0" xfId="0" applyFont="1" applyFill="1"/>
    <xf numFmtId="0" fontId="0" fillId="8" borderId="0" xfId="0" applyFill="1"/>
    <xf numFmtId="0" fontId="10" fillId="0" borderId="0" xfId="0" applyFont="1"/>
    <xf numFmtId="0" fontId="0" fillId="0" borderId="0" xfId="0" applyFont="1" applyAlignment="1">
      <alignment vertical="center"/>
    </xf>
    <xf numFmtId="0" fontId="0" fillId="0" borderId="13" xfId="0" applyBorder="1"/>
    <xf numFmtId="0" fontId="0" fillId="9" borderId="13" xfId="0" applyFill="1" applyBorder="1"/>
    <xf numFmtId="0" fontId="11" fillId="3" borderId="14" xfId="0" applyFont="1" applyFill="1" applyBorder="1" applyAlignment="1">
      <alignment wrapText="1"/>
    </xf>
    <xf numFmtId="0" fontId="1" fillId="0" borderId="14" xfId="0" applyFont="1" applyFill="1" applyBorder="1" applyAlignment="1">
      <alignment wrapText="1"/>
    </xf>
    <xf numFmtId="0" fontId="1" fillId="0" borderId="14" xfId="0" applyFont="1" applyFill="1" applyBorder="1" applyAlignment="1">
      <alignment horizontal="justify" vertical="center" wrapText="1"/>
    </xf>
    <xf numFmtId="0" fontId="13" fillId="0" borderId="14" xfId="1" applyFont="1" applyFill="1" applyBorder="1" applyAlignment="1">
      <alignment wrapText="1"/>
    </xf>
    <xf numFmtId="0" fontId="11" fillId="0" borderId="14" xfId="0" applyFont="1" applyFill="1" applyBorder="1" applyAlignment="1">
      <alignment wrapText="1"/>
    </xf>
    <xf numFmtId="0" fontId="1" fillId="2" borderId="14" xfId="0" applyFont="1" applyFill="1" applyBorder="1" applyAlignment="1">
      <alignment wrapText="1"/>
    </xf>
    <xf numFmtId="0" fontId="14" fillId="2" borderId="14" xfId="0" applyFont="1" applyFill="1" applyBorder="1" applyAlignment="1">
      <alignment wrapText="1"/>
    </xf>
    <xf numFmtId="0" fontId="12" fillId="2" borderId="14" xfId="1" applyFill="1" applyBorder="1" applyAlignment="1">
      <alignment wrapText="1"/>
    </xf>
    <xf numFmtId="0" fontId="1" fillId="2" borderId="14" xfId="0" applyFont="1" applyFill="1" applyBorder="1" applyAlignment="1">
      <alignment horizontal="justify" vertical="center" wrapText="1"/>
    </xf>
    <xf numFmtId="0" fontId="13" fillId="2" borderId="14" xfId="1" applyFont="1" applyFill="1" applyBorder="1" applyAlignment="1">
      <alignment wrapText="1"/>
    </xf>
    <xf numFmtId="0" fontId="1" fillId="4" borderId="14" xfId="0" applyFont="1" applyFill="1" applyBorder="1" applyAlignment="1">
      <alignment wrapText="1"/>
    </xf>
    <xf numFmtId="0" fontId="14" fillId="4" borderId="14" xfId="0" applyFont="1" applyFill="1" applyBorder="1" applyAlignment="1">
      <alignment wrapText="1"/>
    </xf>
    <xf numFmtId="0" fontId="14" fillId="0" borderId="14" xfId="0" applyFont="1" applyFill="1" applyBorder="1" applyAlignment="1">
      <alignment wrapText="1"/>
    </xf>
    <xf numFmtId="0" fontId="12" fillId="0" borderId="14" xfId="1" applyFill="1" applyBorder="1" applyAlignment="1">
      <alignment wrapText="1"/>
    </xf>
    <xf numFmtId="0" fontId="11" fillId="2" borderId="14" xfId="0" applyFont="1" applyFill="1" applyBorder="1" applyAlignment="1">
      <alignment wrapText="1"/>
    </xf>
    <xf numFmtId="0" fontId="13" fillId="4" borderId="14" xfId="1" applyFont="1" applyFill="1" applyBorder="1" applyAlignment="1">
      <alignment wrapText="1"/>
    </xf>
    <xf numFmtId="0" fontId="0" fillId="0" borderId="0" xfId="0" applyBorder="1"/>
    <xf numFmtId="0" fontId="1" fillId="0" borderId="0" xfId="0" applyFont="1" applyFill="1" applyBorder="1" applyAlignment="1">
      <alignment wrapText="1"/>
    </xf>
    <xf numFmtId="0" fontId="0" fillId="0" borderId="0" xfId="0" applyFill="1"/>
    <xf numFmtId="0" fontId="0" fillId="3" borderId="0" xfId="0" applyFill="1"/>
    <xf numFmtId="0" fontId="0" fillId="11" borderId="0" xfId="0" applyFill="1"/>
    <xf numFmtId="0" fontId="0" fillId="4" borderId="0" xfId="0" applyFill="1"/>
    <xf numFmtId="0" fontId="0" fillId="2" borderId="0" xfId="0" applyFill="1"/>
    <xf numFmtId="0" fontId="2" fillId="2" borderId="0" xfId="0" applyFont="1" applyFill="1"/>
    <xf numFmtId="0" fontId="1" fillId="13" borderId="14" xfId="0" applyFont="1" applyFill="1" applyBorder="1" applyAlignment="1">
      <alignment wrapText="1"/>
    </xf>
    <xf numFmtId="0" fontId="1" fillId="13" borderId="14" xfId="0" applyFont="1" applyFill="1" applyBorder="1" applyAlignment="1">
      <alignment horizontal="justify" vertical="center" wrapText="1"/>
    </xf>
    <xf numFmtId="0" fontId="13" fillId="13" borderId="14" xfId="1" applyFont="1" applyFill="1" applyBorder="1" applyAlignment="1">
      <alignment wrapText="1"/>
    </xf>
    <xf numFmtId="0" fontId="15" fillId="0" borderId="0" xfId="0" applyFont="1" applyFill="1"/>
    <xf numFmtId="0" fontId="17" fillId="2" borderId="0" xfId="0" applyFont="1" applyFill="1"/>
    <xf numFmtId="0" fontId="12" fillId="2" borderId="0" xfId="1" applyFill="1"/>
    <xf numFmtId="0" fontId="16" fillId="0" borderId="15" xfId="0" applyFont="1" applyBorder="1" applyAlignment="1">
      <alignment vertical="center"/>
    </xf>
    <xf numFmtId="0" fontId="0" fillId="0" borderId="15" xfId="0" applyBorder="1" applyAlignment="1">
      <alignment vertical="center"/>
    </xf>
    <xf numFmtId="0" fontId="0" fillId="14" borderId="15" xfId="0" applyFill="1" applyBorder="1" applyAlignment="1">
      <alignment vertical="center"/>
    </xf>
    <xf numFmtId="0" fontId="0" fillId="0" borderId="15" xfId="0" applyBorder="1" applyAlignment="1">
      <alignment vertical="center" wrapText="1"/>
    </xf>
    <xf numFmtId="0" fontId="2" fillId="2" borderId="15" xfId="0" applyFont="1" applyFill="1" applyBorder="1" applyAlignment="1">
      <alignment vertical="center"/>
    </xf>
    <xf numFmtId="0" fontId="2" fillId="2" borderId="15" xfId="0" applyFont="1" applyFill="1" applyBorder="1" applyAlignment="1">
      <alignment vertical="center" wrapText="1"/>
    </xf>
    <xf numFmtId="0" fontId="0" fillId="10" borderId="15" xfId="0" applyFill="1" applyBorder="1" applyAlignment="1">
      <alignment vertical="center" wrapText="1"/>
    </xf>
    <xf numFmtId="0" fontId="0" fillId="0" borderId="15" xfId="0" applyFill="1" applyBorder="1" applyAlignment="1">
      <alignment vertical="center"/>
    </xf>
    <xf numFmtId="0" fontId="2" fillId="0" borderId="15" xfId="0" applyFont="1" applyBorder="1" applyAlignment="1">
      <alignment vertical="center"/>
    </xf>
    <xf numFmtId="0" fontId="9" fillId="0" borderId="15" xfId="0" applyFont="1" applyBorder="1" applyAlignment="1">
      <alignment vertical="center"/>
    </xf>
    <xf numFmtId="0" fontId="2" fillId="14" borderId="15" xfId="0" applyFont="1" applyFill="1" applyBorder="1" applyAlignment="1">
      <alignment vertical="center"/>
    </xf>
    <xf numFmtId="0" fontId="9" fillId="14" borderId="15" xfId="0" applyFont="1" applyFill="1" applyBorder="1" applyAlignment="1">
      <alignment vertical="center"/>
    </xf>
    <xf numFmtId="0" fontId="0" fillId="14" borderId="15" xfId="0" applyFill="1" applyBorder="1" applyAlignment="1">
      <alignment vertical="center" wrapText="1"/>
    </xf>
    <xf numFmtId="0" fontId="2" fillId="14" borderId="15" xfId="0" applyFont="1" applyFill="1" applyBorder="1" applyAlignment="1">
      <alignment vertical="center" wrapText="1"/>
    </xf>
    <xf numFmtId="0" fontId="0" fillId="0" borderId="15" xfId="0" applyFill="1" applyBorder="1" applyAlignment="1">
      <alignment vertical="center" wrapText="1"/>
    </xf>
    <xf numFmtId="0" fontId="2" fillId="0" borderId="15" xfId="0" applyFont="1" applyFill="1" applyBorder="1" applyAlignment="1">
      <alignment vertical="center"/>
    </xf>
    <xf numFmtId="0" fontId="9" fillId="0" borderId="15" xfId="0" applyFont="1" applyFill="1" applyBorder="1" applyAlignment="1">
      <alignment vertical="center"/>
    </xf>
    <xf numFmtId="0" fontId="2" fillId="3" borderId="15" xfId="0" applyFont="1" applyFill="1" applyBorder="1" applyAlignment="1">
      <alignment vertical="center"/>
    </xf>
    <xf numFmtId="0" fontId="0" fillId="3" borderId="15" xfId="0" applyFill="1" applyBorder="1" applyAlignment="1">
      <alignment vertical="center"/>
    </xf>
    <xf numFmtId="0" fontId="9" fillId="12" borderId="15" xfId="0" applyFont="1" applyFill="1" applyBorder="1" applyAlignment="1">
      <alignment vertical="center"/>
    </xf>
    <xf numFmtId="0" fontId="9" fillId="0" borderId="15" xfId="0" applyFont="1" applyBorder="1" applyAlignment="1">
      <alignment vertical="center" wrapText="1"/>
    </xf>
    <xf numFmtId="0" fontId="4" fillId="0" borderId="15" xfId="0" applyFont="1" applyBorder="1" applyAlignment="1">
      <alignment vertical="center" wrapText="1"/>
    </xf>
    <xf numFmtId="0" fontId="2" fillId="0" borderId="15" xfId="0" applyFont="1" applyBorder="1" applyAlignment="1">
      <alignment vertical="center" wrapText="1"/>
    </xf>
    <xf numFmtId="0" fontId="2" fillId="15" borderId="15" xfId="0" applyFont="1" applyFill="1" applyBorder="1" applyAlignment="1">
      <alignment vertical="center" wrapText="1"/>
    </xf>
    <xf numFmtId="0" fontId="18" fillId="14" borderId="15" xfId="0" applyFont="1" applyFill="1" applyBorder="1" applyAlignment="1">
      <alignment vertical="center" wrapText="1"/>
    </xf>
    <xf numFmtId="0" fontId="0" fillId="0" borderId="15" xfId="0" applyBorder="1" applyAlignment="1">
      <alignment vertical="center" shrinkToFit="1"/>
    </xf>
    <xf numFmtId="0" fontId="0" fillId="14" borderId="15" xfId="0" applyFill="1" applyBorder="1" applyAlignment="1">
      <alignment vertical="center" shrinkToFit="1"/>
    </xf>
    <xf numFmtId="0" fontId="0" fillId="0" borderId="15" xfId="0" applyFill="1" applyBorder="1" applyAlignment="1">
      <alignment vertical="center" shrinkToFit="1"/>
    </xf>
    <xf numFmtId="0" fontId="0" fillId="3" borderId="15" xfId="0" applyFill="1" applyBorder="1" applyAlignment="1">
      <alignment vertical="center" shrinkToFit="1"/>
    </xf>
    <xf numFmtId="0" fontId="2" fillId="2" borderId="15" xfId="0" applyFont="1" applyFill="1" applyBorder="1" applyAlignment="1">
      <alignment vertical="center" wrapText="1" shrinkToFit="1"/>
    </xf>
    <xf numFmtId="0" fontId="0" fillId="0" borderId="15" xfId="0" applyBorder="1" applyAlignment="1">
      <alignment vertical="center" wrapText="1" shrinkToFit="1"/>
    </xf>
    <xf numFmtId="0" fontId="19" fillId="0" borderId="15" xfId="0" applyFont="1" applyFill="1" applyBorder="1" applyAlignment="1">
      <alignment vertical="center" wrapText="1"/>
    </xf>
    <xf numFmtId="0" fontId="20" fillId="0" borderId="15" xfId="0" applyFont="1" applyBorder="1" applyAlignment="1">
      <alignment vertical="center" wrapText="1"/>
    </xf>
    <xf numFmtId="0" fontId="0" fillId="14" borderId="15" xfId="0" applyFill="1" applyBorder="1" applyAlignment="1">
      <alignment vertical="center" wrapText="1" shrinkToFi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21" fillId="0" borderId="0" xfId="0" applyFont="1"/>
    <xf numFmtId="0" fontId="22" fillId="0" borderId="0" xfId="0" applyFont="1"/>
    <xf numFmtId="0" fontId="19" fillId="14" borderId="15" xfId="0" applyFont="1" applyFill="1" applyBorder="1" applyAlignment="1">
      <alignment vertical="center" wrapText="1"/>
    </xf>
    <xf numFmtId="0" fontId="0" fillId="14" borderId="15" xfId="0" applyFill="1" applyBorder="1" applyAlignment="1">
      <alignment horizontal="righ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sh_A\AppData\Local\Microsoft\Windows\Temporary%20Internet%20Files\Content.Outlook\VPIUQLDC\Miami%20River%20Email%20List%2010-14-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s"/>
      <sheetName val="Vehicle Coordination"/>
      <sheetName val="List of M-D TMDLs"/>
      <sheetName val="MSGP Permit list"/>
    </sheetNames>
    <sheetDataSet>
      <sheetData sheetId="0">
        <row r="5">
          <cell r="G5" t="str">
            <v xml:space="preserve">Carlos Arroyo, CFM                      </v>
          </cell>
        </row>
        <row r="7">
          <cell r="G7" t="str">
            <v>Jose Sanchez</v>
          </cell>
        </row>
        <row r="13">
          <cell r="G13" t="str">
            <v>Alex Medina</v>
          </cell>
        </row>
        <row r="15">
          <cell r="G15" t="str">
            <v>Joe Lopez</v>
          </cell>
        </row>
        <row r="20">
          <cell r="G20" t="str">
            <v>"Laz"Lazaro Garaboa</v>
          </cell>
        </row>
        <row r="21">
          <cell r="G21" t="str">
            <v>Elyrosa Estevez</v>
          </cell>
        </row>
        <row r="26">
          <cell r="G26" t="str">
            <v>Sergio Torres</v>
          </cell>
        </row>
        <row r="29">
          <cell r="G29" t="str">
            <v>Omar Abdelrahman</v>
          </cell>
        </row>
        <row r="31">
          <cell r="G31" t="str">
            <v xml:space="preserve">Julio Nores </v>
          </cell>
        </row>
        <row r="32">
          <cell r="G32" t="str">
            <v>Mario Lopez</v>
          </cell>
        </row>
        <row r="34">
          <cell r="G34" t="str">
            <v>Ms. Jamie Monty</v>
          </cell>
        </row>
        <row r="35">
          <cell r="G35" t="str">
            <v>Shawn R. Bryan, P.E.</v>
          </cell>
        </row>
        <row r="36">
          <cell r="G36" t="str">
            <v>Marcia Steelman</v>
          </cell>
        </row>
        <row r="41">
          <cell r="G41" t="str">
            <v>Carlos Lezcano</v>
          </cell>
        </row>
        <row r="42">
          <cell r="G42" t="str">
            <v>Anita Nash</v>
          </cell>
        </row>
        <row r="43">
          <cell r="G43" t="str">
            <v>Michelle Bull</v>
          </cell>
        </row>
        <row r="44">
          <cell r="G44" t="str">
            <v>Moira Homann</v>
          </cell>
        </row>
        <row r="45">
          <cell r="G45" t="str">
            <v xml:space="preserve">Samir Elmir </v>
          </cell>
        </row>
        <row r="46">
          <cell r="G46" t="str">
            <v xml:space="preserve">Edgar Espinoza </v>
          </cell>
        </row>
        <row r="48">
          <cell r="G48" t="str">
            <v>Manuel A. Vega, P.E</v>
          </cell>
        </row>
        <row r="50">
          <cell r="G50" t="str">
            <v>Brett Bibeau</v>
          </cell>
        </row>
        <row r="51">
          <cell r="G51" t="str">
            <v>Dr. Helena Solo-Gabriele</v>
          </cell>
        </row>
        <row r="55">
          <cell r="G55" t="str">
            <v>Jorge Soto</v>
          </cell>
        </row>
        <row r="58">
          <cell r="G58" t="str">
            <v>Butch Martin</v>
          </cell>
        </row>
        <row r="60">
          <cell r="G60" t="str">
            <v>Juan Bedoya</v>
          </cell>
        </row>
        <row r="61">
          <cell r="G61" t="str">
            <v>Juan Bedoya's staff</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avilaboy@sfwmd.gov" TargetMode="External"/><Relationship Id="rId13" Type="http://schemas.openxmlformats.org/officeDocument/2006/relationships/hyperlink" Target="mailto:AvilaC@miamidade.gov" TargetMode="External"/><Relationship Id="rId18" Type="http://schemas.openxmlformats.org/officeDocument/2006/relationships/hyperlink" Target="mailto:edward.rojas@cityofdoral.com" TargetMode="External"/><Relationship Id="rId26" Type="http://schemas.openxmlformats.org/officeDocument/2006/relationships/hyperlink" Target="mailto:skobola@miamigov.com" TargetMode="External"/><Relationship Id="rId39" Type="http://schemas.openxmlformats.org/officeDocument/2006/relationships/hyperlink" Target="mailto:Moira.Homann@dep.state.fl.us" TargetMode="External"/><Relationship Id="rId3" Type="http://schemas.openxmlformats.org/officeDocument/2006/relationships/hyperlink" Target="mailto:samir_elmir@doh.state.fl.us" TargetMode="External"/><Relationship Id="rId21" Type="http://schemas.openxmlformats.org/officeDocument/2006/relationships/hyperlink" Target="mailto:lvega@hialeahfl.gov" TargetMode="External"/><Relationship Id="rId34" Type="http://schemas.openxmlformats.org/officeDocument/2006/relationships/hyperlink" Target="mailto:Publicworks@townofmedley.com" TargetMode="External"/><Relationship Id="rId42" Type="http://schemas.openxmlformats.org/officeDocument/2006/relationships/hyperlink" Target="mailto:jorge@tricountygroup.com" TargetMode="External"/><Relationship Id="rId7" Type="http://schemas.openxmlformats.org/officeDocument/2006/relationships/hyperlink" Target="mailto:hmsolo@miami.edu" TargetMode="External"/><Relationship Id="rId12" Type="http://schemas.openxmlformats.org/officeDocument/2006/relationships/hyperlink" Target="mailto:papem@miamidade.gov" TargetMode="External"/><Relationship Id="rId17" Type="http://schemas.openxmlformats.org/officeDocument/2006/relationships/hyperlink" Target="mailto:hernandezr@miamisprings-fl.gov" TargetMode="External"/><Relationship Id="rId25" Type="http://schemas.openxmlformats.org/officeDocument/2006/relationships/hyperlink" Target="mailto:YKebede@miamigov.com" TargetMode="External"/><Relationship Id="rId33" Type="http://schemas.openxmlformats.org/officeDocument/2006/relationships/hyperlink" Target="mailto:hcabrera@townofmedley.com" TargetMode="External"/><Relationship Id="rId38" Type="http://schemas.openxmlformats.org/officeDocument/2006/relationships/hyperlink" Target="mailto:Sherry@tricountygroup.com" TargetMode="External"/><Relationship Id="rId2" Type="http://schemas.openxmlformats.org/officeDocument/2006/relationships/hyperlink" Target="mailto:Edgar.Espinoza@dot.state.fl.us" TargetMode="External"/><Relationship Id="rId16" Type="http://schemas.openxmlformats.org/officeDocument/2006/relationships/hyperlink" Target="mailto:nasht@miamisprings-fl.gov" TargetMode="External"/><Relationship Id="rId20" Type="http://schemas.openxmlformats.org/officeDocument/2006/relationships/hyperlink" Target="mailto:ogarcia@hialeahfl.gov" TargetMode="External"/><Relationship Id="rId29" Type="http://schemas.openxmlformats.org/officeDocument/2006/relationships/hyperlink" Target="mailto:jehernandez@hialeahfl.gov" TargetMode="External"/><Relationship Id="rId41" Type="http://schemas.openxmlformats.org/officeDocument/2006/relationships/hyperlink" Target="mailto:dulce.pantaleon@cityofdoral.com" TargetMode="External"/><Relationship Id="rId1" Type="http://schemas.openxmlformats.org/officeDocument/2006/relationships/hyperlink" Target="mailto:storres@miamigov.com" TargetMode="External"/><Relationship Id="rId6" Type="http://schemas.openxmlformats.org/officeDocument/2006/relationships/hyperlink" Target="mailto:Fausto.Ferrer@FreshFromFlorida.com" TargetMode="External"/><Relationship Id="rId11" Type="http://schemas.openxmlformats.org/officeDocument/2006/relationships/hyperlink" Target="mailto:shawn.bryan@miamidade.gov" TargetMode="External"/><Relationship Id="rId24" Type="http://schemas.openxmlformats.org/officeDocument/2006/relationships/hyperlink" Target="mailto:carlos.lezcano@myfloridalicense.com" TargetMode="External"/><Relationship Id="rId32" Type="http://schemas.openxmlformats.org/officeDocument/2006/relationships/hyperlink" Target="mailto:marceau.michel@dot.state.fl.us" TargetMode="External"/><Relationship Id="rId37" Type="http://schemas.openxmlformats.org/officeDocument/2006/relationships/hyperlink" Target="mailto:paza@miamisprings-fl.gov" TargetMode="External"/><Relationship Id="rId40" Type="http://schemas.openxmlformats.org/officeDocument/2006/relationships/hyperlink" Target="mailto:Carlos.Arroyo@cityofdoral.com" TargetMode="External"/><Relationship Id="rId45" Type="http://schemas.openxmlformats.org/officeDocument/2006/relationships/printerSettings" Target="../printerSettings/printerSettings2.bin"/><Relationship Id="rId5" Type="http://schemas.openxmlformats.org/officeDocument/2006/relationships/hyperlink" Target="mailto:Nelly.Alvarez@FreshFromFlorida.com" TargetMode="External"/><Relationship Id="rId15" Type="http://schemas.openxmlformats.org/officeDocument/2006/relationships/hyperlink" Target="mailto:gorlandr@miamisprings-fl.gov" TargetMode="External"/><Relationship Id="rId23" Type="http://schemas.openxmlformats.org/officeDocument/2006/relationships/hyperlink" Target="mailto:dmsanchez@hialeahfl.gov" TargetMode="External"/><Relationship Id="rId28" Type="http://schemas.openxmlformats.org/officeDocument/2006/relationships/hyperlink" Target="mailto:JOSanchez@hialeahfl.gov" TargetMode="External"/><Relationship Id="rId36" Type="http://schemas.openxmlformats.org/officeDocument/2006/relationships/hyperlink" Target="mailto:almedina@hialeahfl.gov" TargetMode="External"/><Relationship Id="rId10" Type="http://schemas.openxmlformats.org/officeDocument/2006/relationships/hyperlink" Target="mailto:herrel@miamidade.gov" TargetMode="External"/><Relationship Id="rId19" Type="http://schemas.openxmlformats.org/officeDocument/2006/relationships/hyperlink" Target="mailto:jose.olivo@cityofdoral.com" TargetMode="External"/><Relationship Id="rId31" Type="http://schemas.openxmlformats.org/officeDocument/2006/relationships/hyperlink" Target="mailto:manuel.vega@dot.state.fl.us" TargetMode="External"/><Relationship Id="rId44" Type="http://schemas.openxmlformats.org/officeDocument/2006/relationships/hyperlink" Target="mailto:Marceau.Michel@dot.state.us" TargetMode="External"/><Relationship Id="rId4" Type="http://schemas.openxmlformats.org/officeDocument/2006/relationships/hyperlink" Target="mailto:MontyJ@miamidade.gov" TargetMode="External"/><Relationship Id="rId9" Type="http://schemas.openxmlformats.org/officeDocument/2006/relationships/hyperlink" Target="mailto:eestevez@miamigov.com" TargetMode="External"/><Relationship Id="rId14" Type="http://schemas.openxmlformats.org/officeDocument/2006/relationships/hyperlink" Target="mailto:Anita.nash@dep.state.fl.us" TargetMode="External"/><Relationship Id="rId22" Type="http://schemas.openxmlformats.org/officeDocument/2006/relationships/hyperlink" Target="mailto:avidal@hialeahfl.gov" TargetMode="External"/><Relationship Id="rId27" Type="http://schemas.openxmlformats.org/officeDocument/2006/relationships/hyperlink" Target="mailto:larry.minor@dot.state.fl.us" TargetMode="External"/><Relationship Id="rId30" Type="http://schemas.openxmlformats.org/officeDocument/2006/relationships/hyperlink" Target="mailto:JLL@Miamidade.gov" TargetMode="External"/><Relationship Id="rId35" Type="http://schemas.openxmlformats.org/officeDocument/2006/relationships/hyperlink" Target="mailto:joelopez@tricountygroup.com" TargetMode="External"/><Relationship Id="rId43" Type="http://schemas.openxmlformats.org/officeDocument/2006/relationships/hyperlink" Target="mailto:carlos.lezcano@myfloridalicens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tabSelected="1" zoomScale="40" zoomScaleNormal="40" zoomScaleSheetLayoutView="25" workbookViewId="0">
      <pane ySplit="2" topLeftCell="A3" activePane="bottomLeft" state="frozen"/>
      <selection pane="bottomLeft" activeCell="F12" sqref="F12"/>
    </sheetView>
  </sheetViews>
  <sheetFormatPr defaultRowHeight="30" customHeight="1" x14ac:dyDescent="0.3"/>
  <cols>
    <col min="1" max="1" width="20.88671875" style="65" customWidth="1"/>
    <col min="2" max="2" width="21.21875" style="58" customWidth="1"/>
    <col min="3" max="5" width="25.33203125" style="58" customWidth="1"/>
    <col min="6" max="6" width="18" style="58" customWidth="1"/>
    <col min="7" max="7" width="22.44140625" style="58" customWidth="1"/>
    <col min="8" max="8" width="18.5546875" style="82" customWidth="1"/>
    <col min="9" max="9" width="22.44140625" style="58" customWidth="1"/>
    <col min="10" max="10" width="17.77734375" style="58" bestFit="1" customWidth="1"/>
    <col min="11" max="11" width="17.77734375" style="58" customWidth="1"/>
    <col min="12" max="13" width="22.44140625" style="58" customWidth="1"/>
    <col min="14" max="14" width="33" style="60" customWidth="1"/>
    <col min="15" max="16" width="31.77734375" style="60" customWidth="1"/>
    <col min="17" max="18" width="8.88671875" style="58"/>
    <col min="19" max="19" width="30.6640625" style="64" customWidth="1"/>
    <col min="20" max="16384" width="8.88671875" style="58"/>
  </cols>
  <sheetData>
    <row r="1" spans="1:19" ht="30" customHeight="1" x14ac:dyDescent="0.3">
      <c r="A1" s="57" t="s">
        <v>147</v>
      </c>
      <c r="C1" s="59" t="s">
        <v>455</v>
      </c>
      <c r="D1" s="97" t="s">
        <v>496</v>
      </c>
      <c r="E1" s="59"/>
      <c r="F1" s="59"/>
      <c r="G1" s="59"/>
      <c r="H1" s="83"/>
      <c r="I1" s="59"/>
      <c r="J1" s="59"/>
      <c r="K1" s="59"/>
      <c r="L1" s="59"/>
      <c r="M1" s="59"/>
      <c r="S1" s="58"/>
    </row>
    <row r="2" spans="1:19" ht="52.2" customHeight="1" x14ac:dyDescent="0.3">
      <c r="A2" s="61" t="s">
        <v>17</v>
      </c>
      <c r="B2" s="61" t="s">
        <v>29</v>
      </c>
      <c r="C2" s="61" t="s">
        <v>138</v>
      </c>
      <c r="D2" s="61" t="s">
        <v>139</v>
      </c>
      <c r="E2" s="61" t="s">
        <v>141</v>
      </c>
      <c r="F2" s="80" t="s">
        <v>144</v>
      </c>
      <c r="G2" s="80" t="s">
        <v>469</v>
      </c>
      <c r="H2" s="86" t="s">
        <v>143</v>
      </c>
      <c r="I2" s="62" t="s">
        <v>472</v>
      </c>
      <c r="J2" s="80" t="s">
        <v>145</v>
      </c>
      <c r="K2" s="80" t="s">
        <v>470</v>
      </c>
      <c r="L2" s="62" t="s">
        <v>146</v>
      </c>
      <c r="M2" s="62" t="s">
        <v>471</v>
      </c>
      <c r="N2" s="63"/>
      <c r="O2" s="63"/>
      <c r="P2" s="63"/>
    </row>
    <row r="3" spans="1:19" s="59" customFormat="1" ht="30" customHeight="1" x14ac:dyDescent="0.3">
      <c r="A3" s="67" t="s">
        <v>54</v>
      </c>
      <c r="B3" s="59" t="s">
        <v>20</v>
      </c>
      <c r="C3" s="68" t="s">
        <v>181</v>
      </c>
      <c r="D3" s="68" t="s">
        <v>140</v>
      </c>
      <c r="E3" s="68"/>
      <c r="F3" s="69" t="s">
        <v>490</v>
      </c>
      <c r="G3" s="69"/>
      <c r="H3" s="90" t="s">
        <v>7</v>
      </c>
      <c r="I3" s="69"/>
      <c r="J3" s="69" t="s">
        <v>7</v>
      </c>
      <c r="K3" s="69"/>
      <c r="L3" s="69" t="s">
        <v>490</v>
      </c>
      <c r="M3" s="69"/>
      <c r="N3" s="69"/>
      <c r="O3" s="69"/>
      <c r="P3" s="69"/>
    </row>
    <row r="4" spans="1:19" ht="30" customHeight="1" x14ac:dyDescent="0.3">
      <c r="A4" s="65" t="s">
        <v>5</v>
      </c>
      <c r="B4" s="58" t="s">
        <v>20</v>
      </c>
      <c r="C4" s="66" t="s">
        <v>193</v>
      </c>
      <c r="D4" s="66"/>
      <c r="E4" s="66"/>
      <c r="F4" s="60" t="s">
        <v>150</v>
      </c>
      <c r="G4" s="60"/>
      <c r="H4" s="87" t="s">
        <v>149</v>
      </c>
      <c r="I4" s="60"/>
      <c r="J4" s="60" t="s">
        <v>7</v>
      </c>
      <c r="K4" s="60"/>
      <c r="L4" s="60" t="s">
        <v>7</v>
      </c>
      <c r="M4" s="60"/>
    </row>
    <row r="5" spans="1:19" ht="30" customHeight="1" x14ac:dyDescent="0.3">
      <c r="A5" s="65" t="s">
        <v>5</v>
      </c>
      <c r="B5" s="58" t="s">
        <v>21</v>
      </c>
      <c r="C5" s="66" t="s">
        <v>218</v>
      </c>
      <c r="D5" s="66"/>
      <c r="E5" s="66"/>
      <c r="F5" s="60" t="s">
        <v>150</v>
      </c>
      <c r="G5" s="60"/>
      <c r="H5" s="87" t="s">
        <v>149</v>
      </c>
      <c r="I5" s="60"/>
      <c r="J5" s="60" t="s">
        <v>7</v>
      </c>
      <c r="K5" s="60"/>
      <c r="L5" s="60" t="s">
        <v>7</v>
      </c>
      <c r="M5" s="60"/>
    </row>
    <row r="6" spans="1:19" s="59" customFormat="1" ht="30" customHeight="1" x14ac:dyDescent="0.3">
      <c r="A6" s="67" t="s">
        <v>22</v>
      </c>
      <c r="B6" s="59" t="s">
        <v>57</v>
      </c>
      <c r="C6" s="68" t="s">
        <v>298</v>
      </c>
      <c r="D6" s="68"/>
      <c r="E6" s="68"/>
      <c r="F6" s="59" t="s">
        <v>7</v>
      </c>
      <c r="H6" s="83" t="s">
        <v>7</v>
      </c>
      <c r="I6" s="69"/>
      <c r="J6" s="59" t="s">
        <v>7</v>
      </c>
      <c r="L6" s="59" t="s">
        <v>142</v>
      </c>
      <c r="N6" s="69"/>
      <c r="O6" s="69"/>
      <c r="P6" s="69"/>
    </row>
    <row r="7" spans="1:19" ht="30" customHeight="1" x14ac:dyDescent="0.3">
      <c r="A7" s="65" t="s">
        <v>22</v>
      </c>
      <c r="B7" s="58" t="s">
        <v>57</v>
      </c>
      <c r="C7" s="66" t="s">
        <v>277</v>
      </c>
      <c r="D7" s="66"/>
      <c r="E7" s="66"/>
      <c r="F7" s="60" t="s">
        <v>7</v>
      </c>
      <c r="G7" s="60"/>
      <c r="H7" s="82" t="s">
        <v>7</v>
      </c>
      <c r="I7" s="60"/>
      <c r="J7" s="60" t="s">
        <v>7</v>
      </c>
      <c r="K7" s="60"/>
      <c r="L7" s="60" t="s">
        <v>7</v>
      </c>
      <c r="M7" s="60"/>
    </row>
    <row r="8" spans="1:19" s="59" customFormat="1" ht="30" customHeight="1" x14ac:dyDescent="0.3">
      <c r="A8" s="67" t="s">
        <v>22</v>
      </c>
      <c r="B8" s="59" t="s">
        <v>20</v>
      </c>
      <c r="C8" s="68" t="s">
        <v>305</v>
      </c>
      <c r="D8" s="68"/>
      <c r="E8" s="68"/>
      <c r="F8" s="69" t="s">
        <v>7</v>
      </c>
      <c r="G8" s="69"/>
      <c r="H8" s="83" t="s">
        <v>7</v>
      </c>
      <c r="I8" s="69"/>
      <c r="J8" s="69" t="s">
        <v>7</v>
      </c>
      <c r="K8" s="69"/>
      <c r="L8" s="69" t="s">
        <v>7</v>
      </c>
      <c r="M8" s="69"/>
      <c r="N8" s="69"/>
      <c r="O8" s="69"/>
      <c r="P8" s="69"/>
    </row>
    <row r="9" spans="1:19" ht="30" customHeight="1" x14ac:dyDescent="0.3">
      <c r="A9" s="65" t="s">
        <v>22</v>
      </c>
      <c r="B9" s="58" t="s">
        <v>20</v>
      </c>
      <c r="C9" s="66" t="s">
        <v>288</v>
      </c>
      <c r="D9" s="66"/>
      <c r="E9" s="66"/>
      <c r="F9" s="60" t="s">
        <v>150</v>
      </c>
      <c r="G9" s="60"/>
      <c r="H9" s="87" t="s">
        <v>149</v>
      </c>
      <c r="I9" s="60"/>
      <c r="J9" s="60" t="s">
        <v>7</v>
      </c>
      <c r="K9" s="60"/>
      <c r="L9" s="60" t="s">
        <v>7</v>
      </c>
      <c r="M9" s="60"/>
    </row>
    <row r="10" spans="1:19" ht="30" customHeight="1" x14ac:dyDescent="0.3">
      <c r="A10" s="65" t="s">
        <v>22</v>
      </c>
      <c r="B10" s="58" t="s">
        <v>20</v>
      </c>
      <c r="C10" s="66" t="s">
        <v>291</v>
      </c>
      <c r="D10" s="66"/>
      <c r="E10" s="66"/>
      <c r="F10" s="60" t="s">
        <v>150</v>
      </c>
      <c r="G10" s="60"/>
      <c r="H10" s="87" t="s">
        <v>149</v>
      </c>
      <c r="I10" s="60"/>
      <c r="J10" s="60" t="s">
        <v>7</v>
      </c>
      <c r="K10" s="60"/>
      <c r="L10" s="60" t="s">
        <v>7</v>
      </c>
      <c r="M10" s="60"/>
    </row>
    <row r="11" spans="1:19" ht="30" customHeight="1" x14ac:dyDescent="0.3">
      <c r="A11" s="65" t="s">
        <v>22</v>
      </c>
      <c r="B11" s="58" t="s">
        <v>20</v>
      </c>
      <c r="C11" s="66" t="s">
        <v>311</v>
      </c>
      <c r="D11" s="66"/>
      <c r="E11" s="66"/>
      <c r="F11" s="60" t="s">
        <v>150</v>
      </c>
      <c r="G11" s="60"/>
      <c r="H11" s="87" t="s">
        <v>149</v>
      </c>
      <c r="I11" s="60"/>
      <c r="J11" s="60" t="s">
        <v>7</v>
      </c>
      <c r="K11" s="60"/>
      <c r="L11" s="60" t="s">
        <v>7</v>
      </c>
      <c r="M11" s="60"/>
    </row>
    <row r="12" spans="1:19" ht="30" customHeight="1" x14ac:dyDescent="0.3">
      <c r="A12" s="65" t="s">
        <v>22</v>
      </c>
      <c r="B12" s="58" t="s">
        <v>21</v>
      </c>
      <c r="C12" s="66" t="s">
        <v>412</v>
      </c>
      <c r="D12" s="66"/>
      <c r="E12" s="66"/>
      <c r="F12" s="60" t="s">
        <v>150</v>
      </c>
      <c r="G12" s="60"/>
      <c r="H12" s="82" t="s">
        <v>7</v>
      </c>
      <c r="J12" s="58" t="s">
        <v>7</v>
      </c>
      <c r="L12" s="60" t="s">
        <v>7</v>
      </c>
      <c r="M12" s="60"/>
      <c r="N12" s="63"/>
    </row>
    <row r="13" spans="1:19" ht="30" customHeight="1" x14ac:dyDescent="0.3">
      <c r="A13" s="65" t="s">
        <v>22</v>
      </c>
      <c r="B13" s="58" t="s">
        <v>21</v>
      </c>
      <c r="C13" s="66"/>
      <c r="D13" s="66"/>
      <c r="E13" s="66"/>
      <c r="F13" s="60" t="s">
        <v>150</v>
      </c>
      <c r="G13" s="60"/>
      <c r="H13" s="87" t="s">
        <v>149</v>
      </c>
      <c r="I13" s="60"/>
      <c r="J13" s="60" t="s">
        <v>7</v>
      </c>
      <c r="K13" s="60"/>
      <c r="L13" s="60" t="s">
        <v>7</v>
      </c>
      <c r="M13" s="60"/>
      <c r="N13" s="63"/>
    </row>
    <row r="14" spans="1:19" s="59" customFormat="1" ht="30" customHeight="1" x14ac:dyDescent="0.3">
      <c r="A14" s="70" t="s">
        <v>453</v>
      </c>
      <c r="B14" s="69" t="s">
        <v>454</v>
      </c>
      <c r="C14" s="68" t="s">
        <v>420</v>
      </c>
      <c r="D14" s="68"/>
      <c r="E14" s="68"/>
      <c r="F14" s="69" t="s">
        <v>303</v>
      </c>
      <c r="G14" s="69"/>
      <c r="H14" s="83" t="s">
        <v>303</v>
      </c>
      <c r="I14" s="69"/>
      <c r="J14" s="69" t="s">
        <v>7</v>
      </c>
      <c r="K14" s="69"/>
      <c r="L14" s="69" t="s">
        <v>7</v>
      </c>
      <c r="M14" s="69"/>
      <c r="N14" s="69"/>
      <c r="O14" s="69"/>
      <c r="P14" s="69"/>
    </row>
    <row r="15" spans="1:19" s="59" customFormat="1" ht="30" customHeight="1" x14ac:dyDescent="0.3">
      <c r="A15" s="67" t="s">
        <v>24</v>
      </c>
      <c r="B15" s="59" t="s">
        <v>20</v>
      </c>
      <c r="C15" s="68" t="s">
        <v>356</v>
      </c>
      <c r="D15" s="68"/>
      <c r="E15" s="68"/>
      <c r="F15" s="69" t="s">
        <v>7</v>
      </c>
      <c r="G15" s="69"/>
      <c r="H15" s="83" t="s">
        <v>7</v>
      </c>
      <c r="I15" s="69"/>
      <c r="J15" s="69" t="s">
        <v>142</v>
      </c>
      <c r="K15" s="69"/>
      <c r="L15" s="69" t="s">
        <v>142</v>
      </c>
      <c r="M15" s="69"/>
      <c r="N15" s="69"/>
      <c r="O15" s="69"/>
      <c r="P15" s="69"/>
    </row>
    <row r="16" spans="1:19" s="59" customFormat="1" ht="30" customHeight="1" x14ac:dyDescent="0.3">
      <c r="A16" s="67" t="s">
        <v>24</v>
      </c>
      <c r="B16" s="59" t="s">
        <v>20</v>
      </c>
      <c r="C16" s="68" t="s">
        <v>364</v>
      </c>
      <c r="D16" s="68"/>
      <c r="E16" s="68"/>
      <c r="F16" s="69" t="s">
        <v>142</v>
      </c>
      <c r="G16" s="69"/>
      <c r="H16" s="83" t="s">
        <v>142</v>
      </c>
      <c r="I16" s="69"/>
      <c r="J16" s="69" t="s">
        <v>142</v>
      </c>
      <c r="K16" s="69"/>
      <c r="L16" s="69" t="s">
        <v>464</v>
      </c>
      <c r="M16" s="69"/>
      <c r="N16" s="69"/>
      <c r="O16" s="69"/>
      <c r="P16" s="69"/>
    </row>
    <row r="17" spans="1:16" s="59" customFormat="1" ht="30" customHeight="1" x14ac:dyDescent="0.3">
      <c r="A17" s="67" t="s">
        <v>24</v>
      </c>
      <c r="B17" s="59" t="s">
        <v>20</v>
      </c>
      <c r="C17" s="68" t="s">
        <v>463</v>
      </c>
      <c r="D17" s="68"/>
      <c r="E17" s="68"/>
      <c r="F17" s="69" t="s">
        <v>7</v>
      </c>
      <c r="G17" s="69"/>
      <c r="H17" s="83" t="s">
        <v>7</v>
      </c>
      <c r="I17" s="69"/>
      <c r="J17" s="69" t="s">
        <v>7</v>
      </c>
      <c r="K17" s="69"/>
      <c r="L17" s="69" t="s">
        <v>464</v>
      </c>
      <c r="M17" s="69"/>
      <c r="N17" s="69"/>
      <c r="O17" s="69"/>
      <c r="P17" s="69"/>
    </row>
    <row r="18" spans="1:16" s="59" customFormat="1" ht="30" customHeight="1" x14ac:dyDescent="0.3">
      <c r="A18" s="67" t="s">
        <v>3</v>
      </c>
      <c r="B18" s="69" t="s">
        <v>481</v>
      </c>
      <c r="C18" s="68" t="s">
        <v>343</v>
      </c>
      <c r="D18" s="68"/>
      <c r="E18" s="68"/>
      <c r="F18" s="69" t="s">
        <v>151</v>
      </c>
      <c r="G18" s="69"/>
      <c r="H18" s="90" t="s">
        <v>7</v>
      </c>
      <c r="I18" s="69"/>
      <c r="J18" s="69" t="s">
        <v>7</v>
      </c>
      <c r="K18" s="69"/>
      <c r="L18" s="59" t="s">
        <v>142</v>
      </c>
      <c r="N18" s="69"/>
      <c r="O18" s="69"/>
      <c r="P18" s="69"/>
    </row>
    <row r="19" spans="1:16" s="59" customFormat="1" ht="30" customHeight="1" x14ac:dyDescent="0.3">
      <c r="A19" s="67" t="s">
        <v>3</v>
      </c>
      <c r="B19" s="69" t="s">
        <v>482</v>
      </c>
      <c r="C19" s="68" t="s">
        <v>4</v>
      </c>
      <c r="D19" s="68"/>
      <c r="E19" s="68"/>
      <c r="F19" s="59" t="s">
        <v>7</v>
      </c>
      <c r="H19" s="90" t="s">
        <v>7</v>
      </c>
      <c r="I19" s="69"/>
      <c r="J19" s="69" t="s">
        <v>7</v>
      </c>
      <c r="K19" s="69"/>
      <c r="L19" s="69" t="s">
        <v>7</v>
      </c>
      <c r="M19" s="69"/>
      <c r="N19" s="69"/>
      <c r="O19" s="69"/>
      <c r="P19" s="69"/>
    </row>
    <row r="20" spans="1:16" s="59" customFormat="1" ht="30" customHeight="1" x14ac:dyDescent="0.3">
      <c r="A20" s="70" t="s">
        <v>480</v>
      </c>
      <c r="B20" s="59" t="s">
        <v>25</v>
      </c>
      <c r="C20" s="68" t="s">
        <v>372</v>
      </c>
      <c r="D20" s="68"/>
      <c r="E20" s="68"/>
      <c r="F20" s="59" t="s">
        <v>7</v>
      </c>
      <c r="H20" s="90" t="s">
        <v>7</v>
      </c>
      <c r="I20" s="69"/>
      <c r="J20" s="69" t="s">
        <v>7</v>
      </c>
      <c r="K20" s="69"/>
      <c r="L20" s="69" t="s">
        <v>7</v>
      </c>
      <c r="M20" s="69"/>
      <c r="N20" s="69"/>
      <c r="O20" s="69"/>
      <c r="P20" s="69"/>
    </row>
    <row r="21" spans="1:16" s="59" customFormat="1" ht="30" customHeight="1" x14ac:dyDescent="0.3">
      <c r="A21" s="67" t="s">
        <v>26</v>
      </c>
      <c r="B21" s="59" t="s">
        <v>27</v>
      </c>
      <c r="C21" s="68" t="s">
        <v>378</v>
      </c>
      <c r="D21" s="68"/>
      <c r="E21" s="68"/>
      <c r="F21" s="59" t="s">
        <v>7</v>
      </c>
      <c r="H21" s="84" t="s">
        <v>442</v>
      </c>
      <c r="I21" s="71"/>
      <c r="J21" s="69" t="s">
        <v>7</v>
      </c>
      <c r="K21" s="69"/>
      <c r="L21" s="69" t="s">
        <v>7</v>
      </c>
      <c r="M21" s="69"/>
      <c r="N21" s="69"/>
      <c r="O21" s="69"/>
      <c r="P21" s="69"/>
    </row>
    <row r="22" spans="1:16" s="59" customFormat="1" ht="30" customHeight="1" x14ac:dyDescent="0.3">
      <c r="A22" s="67" t="s">
        <v>26</v>
      </c>
      <c r="B22" s="59" t="s">
        <v>137</v>
      </c>
      <c r="C22" s="68" t="s">
        <v>495</v>
      </c>
      <c r="D22" s="68"/>
      <c r="E22" s="68"/>
      <c r="F22" s="59" t="s">
        <v>7</v>
      </c>
      <c r="H22" s="84"/>
      <c r="I22" s="71"/>
      <c r="J22" s="69"/>
      <c r="K22" s="69"/>
      <c r="L22" s="69"/>
      <c r="M22" s="69"/>
      <c r="N22" s="69"/>
      <c r="O22" s="69"/>
      <c r="P22" s="69"/>
    </row>
    <row r="23" spans="1:16" s="59" customFormat="1" ht="30" customHeight="1" x14ac:dyDescent="0.3">
      <c r="A23" s="67" t="s">
        <v>26</v>
      </c>
      <c r="B23" s="59" t="s">
        <v>137</v>
      </c>
      <c r="C23" s="68" t="s">
        <v>443</v>
      </c>
      <c r="D23" s="68"/>
      <c r="E23" s="68"/>
      <c r="F23" s="69" t="s">
        <v>7</v>
      </c>
      <c r="G23" s="69"/>
      <c r="H23" s="84" t="s">
        <v>442</v>
      </c>
      <c r="I23" s="71"/>
      <c r="J23" s="81" t="s">
        <v>445</v>
      </c>
      <c r="K23" s="81"/>
      <c r="L23" s="69" t="s">
        <v>446</v>
      </c>
      <c r="M23" s="69"/>
      <c r="N23" s="69"/>
      <c r="O23" s="69"/>
      <c r="P23" s="69"/>
    </row>
    <row r="24" spans="1:16" s="59" customFormat="1" ht="30" customHeight="1" x14ac:dyDescent="0.3">
      <c r="A24" s="67" t="s">
        <v>26</v>
      </c>
      <c r="B24" s="59" t="s">
        <v>137</v>
      </c>
      <c r="C24" s="68" t="s">
        <v>444</v>
      </c>
      <c r="D24" s="68"/>
      <c r="E24" s="68"/>
      <c r="F24" s="69" t="s">
        <v>7</v>
      </c>
      <c r="G24" s="69"/>
      <c r="H24" s="84" t="s">
        <v>442</v>
      </c>
      <c r="I24" s="71"/>
      <c r="J24" s="69" t="s">
        <v>142</v>
      </c>
      <c r="K24" s="69"/>
      <c r="L24" s="69" t="s">
        <v>446</v>
      </c>
      <c r="M24" s="69"/>
      <c r="N24" s="69"/>
      <c r="O24" s="69"/>
      <c r="P24" s="69"/>
    </row>
    <row r="25" spans="1:16" s="59" customFormat="1" ht="57" customHeight="1" x14ac:dyDescent="0.3">
      <c r="A25" s="67" t="s">
        <v>26</v>
      </c>
      <c r="B25" s="81" t="s">
        <v>447</v>
      </c>
      <c r="C25" s="68" t="s">
        <v>421</v>
      </c>
      <c r="D25" s="68"/>
      <c r="E25" s="68"/>
      <c r="F25" s="59" t="s">
        <v>490</v>
      </c>
      <c r="H25" s="83" t="s">
        <v>490</v>
      </c>
      <c r="I25" s="69"/>
      <c r="J25" s="69" t="s">
        <v>448</v>
      </c>
      <c r="K25" s="69"/>
      <c r="L25" s="59" t="s">
        <v>490</v>
      </c>
      <c r="N25" s="69"/>
      <c r="O25" s="69"/>
      <c r="P25" s="69"/>
    </row>
    <row r="26" spans="1:16" s="64" customFormat="1" ht="30" customHeight="1" x14ac:dyDescent="0.3">
      <c r="A26" s="72" t="s">
        <v>35</v>
      </c>
      <c r="B26" s="71" t="s">
        <v>459</v>
      </c>
      <c r="C26" s="73" t="s">
        <v>396</v>
      </c>
      <c r="D26" s="73"/>
      <c r="E26" s="73"/>
      <c r="F26" s="71" t="s">
        <v>7</v>
      </c>
      <c r="G26" s="71"/>
      <c r="H26" s="84" t="s">
        <v>7</v>
      </c>
      <c r="I26" s="71"/>
      <c r="J26" s="71" t="s">
        <v>7</v>
      </c>
      <c r="K26" s="71"/>
      <c r="L26" s="71" t="s">
        <v>7</v>
      </c>
      <c r="M26" s="71"/>
      <c r="N26" s="71"/>
      <c r="O26" s="71"/>
      <c r="P26" s="71"/>
    </row>
    <row r="27" spans="1:16" s="59" customFormat="1" ht="30" customHeight="1" x14ac:dyDescent="0.3">
      <c r="A27" s="67" t="s">
        <v>35</v>
      </c>
      <c r="B27" s="69" t="s">
        <v>459</v>
      </c>
      <c r="C27" s="68" t="s">
        <v>458</v>
      </c>
      <c r="D27" s="68"/>
      <c r="E27" s="68"/>
      <c r="F27" s="69" t="s">
        <v>7</v>
      </c>
      <c r="G27" s="69"/>
      <c r="H27" s="83" t="s">
        <v>7</v>
      </c>
      <c r="I27" s="69"/>
      <c r="J27" s="69" t="s">
        <v>7</v>
      </c>
      <c r="K27" s="69"/>
      <c r="L27" s="69" t="s">
        <v>7</v>
      </c>
      <c r="M27" s="69"/>
    </row>
    <row r="28" spans="1:16" s="59" customFormat="1" ht="30" customHeight="1" x14ac:dyDescent="0.3">
      <c r="A28" s="67" t="s">
        <v>35</v>
      </c>
      <c r="B28" s="69" t="s">
        <v>459</v>
      </c>
      <c r="C28" s="68" t="s">
        <v>456</v>
      </c>
      <c r="D28" s="68"/>
      <c r="E28" s="68"/>
      <c r="F28" s="69" t="s">
        <v>428</v>
      </c>
      <c r="G28" s="69"/>
      <c r="H28" s="83" t="s">
        <v>428</v>
      </c>
      <c r="I28" s="69"/>
      <c r="J28" s="69" t="s">
        <v>7</v>
      </c>
      <c r="K28" s="69"/>
      <c r="L28" s="69" t="s">
        <v>428</v>
      </c>
      <c r="M28" s="69"/>
    </row>
    <row r="29" spans="1:16" s="59" customFormat="1" ht="30" customHeight="1" x14ac:dyDescent="0.3">
      <c r="A29" s="67" t="s">
        <v>35</v>
      </c>
      <c r="B29" s="69" t="s">
        <v>459</v>
      </c>
      <c r="C29" s="68" t="s">
        <v>457</v>
      </c>
      <c r="D29" s="68"/>
      <c r="E29" s="68"/>
      <c r="F29" s="69" t="s">
        <v>428</v>
      </c>
      <c r="G29" s="69"/>
      <c r="H29" s="83" t="s">
        <v>428</v>
      </c>
      <c r="I29" s="69"/>
      <c r="J29" s="69" t="s">
        <v>7</v>
      </c>
      <c r="K29" s="69"/>
      <c r="L29" s="69" t="s">
        <v>428</v>
      </c>
      <c r="M29" s="69"/>
    </row>
    <row r="30" spans="1:16" ht="30" customHeight="1" x14ac:dyDescent="0.3">
      <c r="A30" s="65" t="s">
        <v>35</v>
      </c>
      <c r="B30" s="71" t="s">
        <v>459</v>
      </c>
      <c r="C30" s="66" t="s">
        <v>460</v>
      </c>
      <c r="D30" s="66"/>
      <c r="E30" s="66"/>
      <c r="F30" s="60" t="s">
        <v>150</v>
      </c>
      <c r="G30" s="60"/>
      <c r="H30" s="82" t="s">
        <v>428</v>
      </c>
      <c r="I30" s="60"/>
      <c r="J30" s="60" t="s">
        <v>7</v>
      </c>
      <c r="K30" s="60"/>
      <c r="L30" s="60" t="s">
        <v>428</v>
      </c>
      <c r="M30" s="60"/>
      <c r="N30" s="58"/>
      <c r="O30" s="58"/>
      <c r="P30" s="58"/>
    </row>
    <row r="31" spans="1:16" ht="52.2" customHeight="1" x14ac:dyDescent="0.3">
      <c r="A31" s="61" t="s">
        <v>17</v>
      </c>
      <c r="B31" s="61" t="s">
        <v>29</v>
      </c>
      <c r="C31" s="61" t="s">
        <v>138</v>
      </c>
      <c r="D31" s="61" t="s">
        <v>139</v>
      </c>
      <c r="E31" s="61" t="s">
        <v>141</v>
      </c>
      <c r="F31" s="80" t="s">
        <v>144</v>
      </c>
      <c r="G31" s="80" t="s">
        <v>469</v>
      </c>
      <c r="H31" s="86" t="s">
        <v>143</v>
      </c>
      <c r="I31" s="62" t="s">
        <v>472</v>
      </c>
      <c r="J31" s="80" t="s">
        <v>145</v>
      </c>
      <c r="K31" s="80" t="s">
        <v>470</v>
      </c>
      <c r="L31" s="62" t="s">
        <v>146</v>
      </c>
      <c r="M31" s="62" t="s">
        <v>471</v>
      </c>
      <c r="N31" s="63"/>
      <c r="O31" s="63"/>
      <c r="P31" s="63"/>
    </row>
    <row r="32" spans="1:16" s="59" customFormat="1" ht="30" customHeight="1" x14ac:dyDescent="0.3">
      <c r="A32" s="70" t="s">
        <v>479</v>
      </c>
      <c r="B32" s="59" t="s">
        <v>20</v>
      </c>
      <c r="C32" s="68" t="s">
        <v>422</v>
      </c>
      <c r="D32" s="68"/>
      <c r="E32" s="68"/>
      <c r="F32" s="69" t="s">
        <v>150</v>
      </c>
      <c r="G32" s="69"/>
      <c r="H32" s="83" t="s">
        <v>149</v>
      </c>
      <c r="I32" s="69"/>
      <c r="J32" s="69" t="s">
        <v>7</v>
      </c>
      <c r="K32" s="69"/>
      <c r="L32" s="69" t="s">
        <v>7</v>
      </c>
      <c r="M32" s="69"/>
      <c r="N32" s="69"/>
      <c r="O32" s="69"/>
      <c r="P32" s="69"/>
    </row>
    <row r="33" spans="1:16" s="59" customFormat="1" ht="30" customHeight="1" x14ac:dyDescent="0.3">
      <c r="A33" s="70" t="s">
        <v>479</v>
      </c>
      <c r="B33" s="59" t="s">
        <v>32</v>
      </c>
      <c r="C33" s="68" t="s">
        <v>427</v>
      </c>
      <c r="D33" s="68"/>
      <c r="E33" s="68"/>
      <c r="F33" s="69" t="s">
        <v>428</v>
      </c>
      <c r="G33" s="69"/>
      <c r="H33" s="83" t="s">
        <v>428</v>
      </c>
      <c r="I33" s="69"/>
      <c r="J33" s="69" t="s">
        <v>7</v>
      </c>
      <c r="K33" s="69"/>
      <c r="L33" s="69" t="s">
        <v>428</v>
      </c>
      <c r="M33" s="69"/>
      <c r="N33" s="69"/>
      <c r="O33" s="69"/>
      <c r="P33" s="69"/>
    </row>
    <row r="34" spans="1:16" ht="30" customHeight="1" x14ac:dyDescent="0.3">
      <c r="A34" s="65" t="s">
        <v>23</v>
      </c>
      <c r="B34" s="58" t="s">
        <v>30</v>
      </c>
      <c r="C34" s="66" t="s">
        <v>249</v>
      </c>
      <c r="D34" s="66"/>
      <c r="E34" s="66"/>
      <c r="F34" s="60" t="s">
        <v>151</v>
      </c>
      <c r="G34" s="60"/>
      <c r="H34" s="82" t="s">
        <v>7</v>
      </c>
      <c r="J34" s="60" t="s">
        <v>7</v>
      </c>
      <c r="K34" s="60"/>
      <c r="L34" s="58" t="s">
        <v>7</v>
      </c>
      <c r="N34" s="63"/>
      <c r="O34" s="63"/>
      <c r="P34" s="63"/>
    </row>
    <row r="35" spans="1:16" ht="30" customHeight="1" x14ac:dyDescent="0.3">
      <c r="A35" s="65" t="s">
        <v>23</v>
      </c>
      <c r="B35" s="58" t="s">
        <v>30</v>
      </c>
      <c r="C35" s="66" t="s">
        <v>423</v>
      </c>
      <c r="D35" s="66"/>
      <c r="E35" s="66"/>
      <c r="F35" s="60" t="s">
        <v>150</v>
      </c>
      <c r="G35" s="60"/>
      <c r="H35" s="82" t="s">
        <v>7</v>
      </c>
      <c r="J35" s="60" t="s">
        <v>7</v>
      </c>
      <c r="K35" s="60"/>
      <c r="L35" s="58" t="s">
        <v>7</v>
      </c>
      <c r="N35" s="58"/>
      <c r="O35" s="58"/>
      <c r="P35" s="58"/>
    </row>
    <row r="36" spans="1:16" ht="30" customHeight="1" x14ac:dyDescent="0.3">
      <c r="A36" s="65" t="s">
        <v>23</v>
      </c>
      <c r="B36" s="58" t="s">
        <v>30</v>
      </c>
      <c r="C36" s="66" t="s">
        <v>424</v>
      </c>
      <c r="D36" s="66"/>
      <c r="E36" s="66"/>
      <c r="F36" s="60" t="s">
        <v>150</v>
      </c>
      <c r="G36" s="60"/>
      <c r="H36" s="82" t="s">
        <v>7</v>
      </c>
      <c r="J36" s="60" t="s">
        <v>7</v>
      </c>
      <c r="K36" s="60"/>
      <c r="L36" s="58" t="s">
        <v>7</v>
      </c>
      <c r="N36" s="58"/>
      <c r="O36" s="58"/>
      <c r="P36" s="58"/>
    </row>
    <row r="37" spans="1:16" ht="30" customHeight="1" x14ac:dyDescent="0.3">
      <c r="A37" s="65" t="s">
        <v>23</v>
      </c>
      <c r="B37" s="58" t="s">
        <v>486</v>
      </c>
      <c r="C37" s="66" t="s">
        <v>487</v>
      </c>
      <c r="D37" s="66" t="s">
        <v>488</v>
      </c>
      <c r="E37" s="66" t="s">
        <v>489</v>
      </c>
      <c r="F37" s="60" t="s">
        <v>7</v>
      </c>
      <c r="G37" s="60"/>
      <c r="H37" s="82" t="s">
        <v>490</v>
      </c>
      <c r="J37" s="60" t="s">
        <v>490</v>
      </c>
      <c r="K37" s="60"/>
      <c r="L37" s="58" t="s">
        <v>490</v>
      </c>
      <c r="N37" s="58"/>
      <c r="O37" s="58"/>
      <c r="P37" s="58"/>
    </row>
    <row r="38" spans="1:16" ht="30" customHeight="1" x14ac:dyDescent="0.3">
      <c r="A38" s="65" t="s">
        <v>2</v>
      </c>
      <c r="B38" s="58" t="s">
        <v>48</v>
      </c>
      <c r="C38" s="66" t="s">
        <v>351</v>
      </c>
      <c r="D38" s="66"/>
      <c r="E38" s="66"/>
      <c r="F38" s="60" t="s">
        <v>150</v>
      </c>
      <c r="G38" s="60"/>
      <c r="H38" s="87" t="s">
        <v>149</v>
      </c>
      <c r="I38" s="60"/>
      <c r="J38" s="58" t="s">
        <v>7</v>
      </c>
      <c r="L38" s="58" t="s">
        <v>7</v>
      </c>
      <c r="N38" s="63"/>
    </row>
    <row r="39" spans="1:16" ht="30" customHeight="1" x14ac:dyDescent="0.3">
      <c r="A39" s="65" t="s">
        <v>2</v>
      </c>
      <c r="B39" s="58" t="s">
        <v>48</v>
      </c>
      <c r="C39" s="66"/>
      <c r="D39" s="66"/>
      <c r="E39" s="66"/>
      <c r="F39" s="60" t="s">
        <v>150</v>
      </c>
      <c r="G39" s="60"/>
      <c r="H39" s="87" t="s">
        <v>149</v>
      </c>
      <c r="I39" s="60"/>
      <c r="J39" s="60" t="s">
        <v>7</v>
      </c>
      <c r="K39" s="60"/>
      <c r="L39" s="58" t="s">
        <v>7</v>
      </c>
      <c r="N39" s="58"/>
    </row>
    <row r="40" spans="1:16" s="59" customFormat="1" ht="66.599999999999994" customHeight="1" x14ac:dyDescent="0.3">
      <c r="A40" s="70" t="s">
        <v>148</v>
      </c>
      <c r="B40" s="69" t="s">
        <v>473</v>
      </c>
      <c r="C40" s="59" t="s">
        <v>440</v>
      </c>
      <c r="F40" s="59" t="s">
        <v>441</v>
      </c>
      <c r="H40" s="84" t="s">
        <v>442</v>
      </c>
      <c r="I40" s="64"/>
      <c r="J40" s="64" t="s">
        <v>442</v>
      </c>
      <c r="K40" s="64"/>
      <c r="L40" s="64" t="s">
        <v>442</v>
      </c>
      <c r="M40" s="64"/>
      <c r="N40" s="69"/>
      <c r="O40" s="69"/>
      <c r="P40" s="69"/>
    </row>
    <row r="41" spans="1:16" s="59" customFormat="1" ht="30.6" x14ac:dyDescent="0.3">
      <c r="A41" s="96" t="s">
        <v>438</v>
      </c>
      <c r="B41" s="69" t="s">
        <v>484</v>
      </c>
      <c r="C41" s="68" t="s">
        <v>435</v>
      </c>
      <c r="D41" s="68"/>
      <c r="E41" s="68"/>
      <c r="F41" s="69" t="s">
        <v>7</v>
      </c>
      <c r="G41" s="69"/>
      <c r="H41" s="83" t="s">
        <v>142</v>
      </c>
      <c r="J41" s="59" t="s">
        <v>142</v>
      </c>
      <c r="L41" s="59" t="s">
        <v>142</v>
      </c>
      <c r="N41" s="69"/>
      <c r="O41" s="69"/>
      <c r="P41" s="69"/>
    </row>
    <row r="42" spans="1:16" ht="30" customHeight="1" x14ac:dyDescent="0.3">
      <c r="A42" s="74" t="s">
        <v>55</v>
      </c>
      <c r="B42" s="75"/>
      <c r="C42" s="76"/>
      <c r="D42" s="76"/>
      <c r="E42" s="76"/>
      <c r="F42" s="75"/>
      <c r="G42" s="75"/>
      <c r="H42" s="85"/>
      <c r="I42" s="75"/>
      <c r="J42" s="75"/>
      <c r="K42" s="75"/>
      <c r="L42" s="75"/>
      <c r="M42" s="75"/>
      <c r="N42" s="75"/>
      <c r="O42" s="75"/>
      <c r="P42" s="75"/>
    </row>
    <row r="43" spans="1:16" s="59" customFormat="1" ht="30" customHeight="1" x14ac:dyDescent="0.3">
      <c r="A43" s="70" t="s">
        <v>475</v>
      </c>
      <c r="B43" s="59" t="s">
        <v>20</v>
      </c>
      <c r="C43" s="68" t="s">
        <v>245</v>
      </c>
      <c r="D43" s="68"/>
      <c r="E43" s="68"/>
      <c r="F43" s="69" t="s">
        <v>477</v>
      </c>
      <c r="G43" s="69"/>
      <c r="H43" s="83" t="s">
        <v>477</v>
      </c>
      <c r="I43" s="69"/>
      <c r="J43" s="69" t="s">
        <v>477</v>
      </c>
      <c r="K43" s="69"/>
      <c r="L43" s="69" t="s">
        <v>477</v>
      </c>
      <c r="M43" s="69"/>
      <c r="N43" s="69"/>
      <c r="O43" s="69"/>
      <c r="P43" s="69"/>
    </row>
    <row r="44" spans="1:16" ht="30" customHeight="1" x14ac:dyDescent="0.3">
      <c r="A44" s="79" t="s">
        <v>474</v>
      </c>
      <c r="B44" s="58" t="s">
        <v>32</v>
      </c>
      <c r="C44" s="77" t="s">
        <v>422</v>
      </c>
      <c r="D44" s="77"/>
      <c r="E44" s="77"/>
      <c r="F44" s="60" t="s">
        <v>428</v>
      </c>
      <c r="G44" s="60"/>
      <c r="H44" s="82" t="s">
        <v>428</v>
      </c>
      <c r="I44" s="60"/>
      <c r="J44" s="60" t="s">
        <v>426</v>
      </c>
      <c r="K44" s="60"/>
      <c r="L44" s="60" t="s">
        <v>428</v>
      </c>
      <c r="M44" s="60"/>
    </row>
    <row r="45" spans="1:16" ht="30" customHeight="1" x14ac:dyDescent="0.3">
      <c r="A45" s="79" t="s">
        <v>474</v>
      </c>
      <c r="B45" s="58" t="s">
        <v>32</v>
      </c>
      <c r="C45" s="77" t="s">
        <v>427</v>
      </c>
      <c r="D45" s="77"/>
      <c r="E45" s="77"/>
      <c r="F45" s="60" t="s">
        <v>142</v>
      </c>
      <c r="G45" s="60"/>
      <c r="H45" s="82" t="s">
        <v>142</v>
      </c>
      <c r="I45" s="60"/>
      <c r="J45" s="60" t="s">
        <v>426</v>
      </c>
      <c r="K45" s="60"/>
      <c r="L45" s="60" t="s">
        <v>142</v>
      </c>
      <c r="M45" s="60"/>
    </row>
    <row r="46" spans="1:16" ht="30" customHeight="1" x14ac:dyDescent="0.3">
      <c r="A46" s="79" t="s">
        <v>476</v>
      </c>
      <c r="B46" s="58" t="s">
        <v>36</v>
      </c>
      <c r="C46" s="78" t="s">
        <v>1</v>
      </c>
      <c r="D46" s="78"/>
      <c r="E46" s="78"/>
      <c r="F46" s="60" t="s">
        <v>477</v>
      </c>
      <c r="G46" s="60"/>
      <c r="H46" s="87" t="s">
        <v>477</v>
      </c>
      <c r="I46" s="60"/>
      <c r="J46" s="60" t="s">
        <v>477</v>
      </c>
      <c r="K46" s="60"/>
      <c r="L46" s="60" t="s">
        <v>477</v>
      </c>
      <c r="M46" s="60"/>
    </row>
    <row r="47" spans="1:16" ht="30" customHeight="1" x14ac:dyDescent="0.3">
      <c r="A47" s="79" t="s">
        <v>478</v>
      </c>
      <c r="B47" s="58" t="s">
        <v>20</v>
      </c>
      <c r="C47" s="66" t="s">
        <v>405</v>
      </c>
      <c r="D47" s="66"/>
      <c r="E47" s="66"/>
      <c r="F47" s="60" t="s">
        <v>150</v>
      </c>
      <c r="G47" s="60"/>
      <c r="H47" s="87" t="s">
        <v>149</v>
      </c>
      <c r="I47" s="60"/>
      <c r="J47" s="60" t="s">
        <v>149</v>
      </c>
      <c r="K47" s="60"/>
      <c r="L47" s="60" t="s">
        <v>149</v>
      </c>
      <c r="M47" s="60"/>
    </row>
    <row r="48" spans="1:16" ht="30" customHeight="1" x14ac:dyDescent="0.3">
      <c r="A48" s="88" t="s">
        <v>0</v>
      </c>
      <c r="C48" s="66" t="s">
        <v>263</v>
      </c>
      <c r="D48" s="66"/>
      <c r="E48" s="66"/>
      <c r="F48" s="60" t="s">
        <v>150</v>
      </c>
      <c r="G48" s="60"/>
      <c r="H48" s="87" t="s">
        <v>149</v>
      </c>
      <c r="I48" s="60"/>
      <c r="J48" s="60" t="s">
        <v>149</v>
      </c>
      <c r="K48" s="60"/>
      <c r="L48" s="60" t="s">
        <v>149</v>
      </c>
      <c r="M48" s="60"/>
    </row>
    <row r="49" spans="1:16" ht="28.8" x14ac:dyDescent="0.3">
      <c r="A49" s="89" t="s">
        <v>148</v>
      </c>
      <c r="C49" s="66" t="s">
        <v>425</v>
      </c>
      <c r="D49" s="66"/>
      <c r="E49" s="66"/>
      <c r="F49" s="60" t="s">
        <v>150</v>
      </c>
      <c r="G49" s="60"/>
      <c r="H49" s="87" t="s">
        <v>149</v>
      </c>
      <c r="I49" s="60"/>
      <c r="J49" s="60" t="s">
        <v>149</v>
      </c>
      <c r="K49" s="60"/>
      <c r="L49" s="60" t="s">
        <v>149</v>
      </c>
      <c r="M49" s="60"/>
      <c r="N49" s="71"/>
    </row>
    <row r="52" spans="1:16" ht="52.2" customHeight="1" x14ac:dyDescent="0.3">
      <c r="A52" s="61" t="s">
        <v>17</v>
      </c>
      <c r="B52" s="62" t="s">
        <v>483</v>
      </c>
      <c r="C52" s="61" t="s">
        <v>138</v>
      </c>
      <c r="D52" s="61" t="s">
        <v>139</v>
      </c>
      <c r="E52" s="61" t="s">
        <v>141</v>
      </c>
      <c r="F52" s="80" t="s">
        <v>144</v>
      </c>
      <c r="G52" s="80" t="s">
        <v>469</v>
      </c>
      <c r="H52" s="86" t="s">
        <v>143</v>
      </c>
      <c r="I52" s="62" t="s">
        <v>472</v>
      </c>
      <c r="J52" s="80" t="s">
        <v>145</v>
      </c>
      <c r="K52" s="80" t="s">
        <v>470</v>
      </c>
      <c r="L52" s="62" t="s">
        <v>146</v>
      </c>
      <c r="M52" s="62" t="s">
        <v>471</v>
      </c>
      <c r="N52" s="63"/>
      <c r="O52" s="63"/>
      <c r="P52" s="63"/>
    </row>
    <row r="77" spans="1:16" ht="52.2" customHeight="1" x14ac:dyDescent="0.3">
      <c r="A77" s="61" t="s">
        <v>17</v>
      </c>
      <c r="B77" s="62" t="s">
        <v>483</v>
      </c>
      <c r="C77" s="61" t="s">
        <v>138</v>
      </c>
      <c r="D77" s="61" t="s">
        <v>139</v>
      </c>
      <c r="E77" s="61" t="s">
        <v>141</v>
      </c>
      <c r="F77" s="80" t="s">
        <v>144</v>
      </c>
      <c r="G77" s="80" t="s">
        <v>469</v>
      </c>
      <c r="H77" s="86" t="s">
        <v>143</v>
      </c>
      <c r="I77" s="62" t="s">
        <v>472</v>
      </c>
      <c r="J77" s="80" t="s">
        <v>145</v>
      </c>
      <c r="K77" s="80" t="s">
        <v>470</v>
      </c>
      <c r="L77" s="62" t="s">
        <v>146</v>
      </c>
      <c r="M77" s="62" t="s">
        <v>471</v>
      </c>
      <c r="N77" s="63"/>
      <c r="O77" s="63"/>
      <c r="P77" s="63"/>
    </row>
  </sheetData>
  <pageMargins left="0.7" right="0.7" top="0.75" bottom="0.75" header="0.3" footer="0.3"/>
  <pageSetup paperSize="3" scale="71" fitToHeight="0" orientation="landscape" r:id="rId1"/>
  <rowBreaks count="3" manualBreakCount="3">
    <brk id="30" max="12" man="1"/>
    <brk id="51" max="12" man="1"/>
    <brk id="7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8"/>
  <sheetViews>
    <sheetView topLeftCell="B1" zoomScale="70" zoomScaleNormal="70" workbookViewId="0">
      <pane ySplit="1" topLeftCell="A2" activePane="bottomLeft" state="frozen"/>
      <selection pane="bottomLeft" activeCell="H70" sqref="H2:H70"/>
    </sheetView>
  </sheetViews>
  <sheetFormatPr defaultRowHeight="14.4" x14ac:dyDescent="0.3"/>
  <cols>
    <col min="1" max="1" width="57.109375" style="28" customWidth="1"/>
    <col min="2" max="2" width="37" style="28" customWidth="1"/>
    <col min="3" max="3" width="14.77734375" style="28" customWidth="1"/>
    <col min="4" max="4" width="31.21875" style="28" customWidth="1"/>
    <col min="5" max="5" width="10.77734375" style="28" customWidth="1"/>
    <col min="6" max="6" width="30.21875" style="28" bestFit="1" customWidth="1"/>
    <col min="7" max="7" width="26.109375" style="28" customWidth="1"/>
    <col min="8" max="8" width="29.5546875" style="28" customWidth="1"/>
    <col min="9" max="9" width="53" style="28" customWidth="1"/>
    <col min="10" max="10" width="26.6640625" style="28" bestFit="1" customWidth="1"/>
    <col min="11" max="11" width="20.5546875" style="28" customWidth="1"/>
    <col min="12" max="12" width="14.5546875" style="28" customWidth="1"/>
    <col min="13" max="16384" width="8.88671875" style="28"/>
  </cols>
  <sheetData>
    <row r="1" spans="1:13" s="27" customFormat="1" ht="43.2" x14ac:dyDescent="0.3">
      <c r="A1" s="27" t="s">
        <v>152</v>
      </c>
      <c r="B1" s="27" t="s">
        <v>153</v>
      </c>
      <c r="C1" s="27" t="s">
        <v>154</v>
      </c>
      <c r="D1" s="27" t="s">
        <v>155</v>
      </c>
      <c r="E1" s="27" t="s">
        <v>156</v>
      </c>
      <c r="F1" s="27" t="s">
        <v>157</v>
      </c>
      <c r="G1" s="27" t="s">
        <v>158</v>
      </c>
      <c r="H1" s="27" t="s">
        <v>159</v>
      </c>
      <c r="I1" s="27" t="s">
        <v>160</v>
      </c>
      <c r="J1" s="27" t="s">
        <v>161</v>
      </c>
      <c r="K1" s="27" t="s">
        <v>162</v>
      </c>
      <c r="L1" s="27" t="s">
        <v>163</v>
      </c>
      <c r="M1" s="27" t="s">
        <v>164</v>
      </c>
    </row>
    <row r="2" spans="1:13" ht="12.6" customHeight="1" x14ac:dyDescent="0.3">
      <c r="F2" s="29" t="s">
        <v>165</v>
      </c>
      <c r="G2" s="28" t="s">
        <v>166</v>
      </c>
      <c r="H2" s="30" t="s">
        <v>167</v>
      </c>
      <c r="I2" s="31" t="s">
        <v>168</v>
      </c>
      <c r="K2" s="28" t="s">
        <v>169</v>
      </c>
    </row>
    <row r="3" spans="1:13" x14ac:dyDescent="0.3">
      <c r="F3" s="28" t="s">
        <v>170</v>
      </c>
      <c r="G3" s="28" t="s">
        <v>171</v>
      </c>
      <c r="H3" s="28" t="s">
        <v>172</v>
      </c>
      <c r="I3" s="28" t="s">
        <v>168</v>
      </c>
      <c r="J3" s="28" t="s">
        <v>173</v>
      </c>
      <c r="K3" s="28" t="s">
        <v>174</v>
      </c>
    </row>
    <row r="4" spans="1:13" ht="12.6" customHeight="1" x14ac:dyDescent="0.3">
      <c r="F4" s="29" t="s">
        <v>170</v>
      </c>
      <c r="G4" s="28" t="s">
        <v>175</v>
      </c>
      <c r="H4" s="30" t="s">
        <v>176</v>
      </c>
      <c r="I4" s="28" t="s">
        <v>168</v>
      </c>
      <c r="J4" s="28" t="s">
        <v>173</v>
      </c>
      <c r="K4" s="28" t="s">
        <v>177</v>
      </c>
    </row>
    <row r="5" spans="1:13" s="32" customFormat="1" ht="72" x14ac:dyDescent="0.3">
      <c r="A5" s="32" t="s">
        <v>178</v>
      </c>
      <c r="D5" s="32" t="s">
        <v>179</v>
      </c>
      <c r="E5" s="32" t="s">
        <v>7</v>
      </c>
      <c r="F5" s="32" t="s">
        <v>180</v>
      </c>
      <c r="G5" s="33" t="s">
        <v>181</v>
      </c>
      <c r="H5" s="34" t="s">
        <v>182</v>
      </c>
      <c r="I5" s="32" t="s">
        <v>183</v>
      </c>
      <c r="J5" s="32" t="s">
        <v>173</v>
      </c>
      <c r="K5" s="32" t="s">
        <v>184</v>
      </c>
      <c r="L5" s="32" t="s">
        <v>185</v>
      </c>
    </row>
    <row r="6" spans="1:13" ht="12.6" customHeight="1" x14ac:dyDescent="0.3">
      <c r="F6" s="29" t="s">
        <v>186</v>
      </c>
      <c r="G6" s="28" t="s">
        <v>187</v>
      </c>
      <c r="H6" s="30" t="s">
        <v>188</v>
      </c>
      <c r="I6" s="31" t="s">
        <v>5</v>
      </c>
      <c r="K6" s="28" t="s">
        <v>189</v>
      </c>
    </row>
    <row r="7" spans="1:13" s="32" customFormat="1" ht="57.6" x14ac:dyDescent="0.3">
      <c r="A7" s="32" t="s">
        <v>190</v>
      </c>
      <c r="D7" s="32" t="s">
        <v>191</v>
      </c>
      <c r="E7" s="32" t="s">
        <v>7</v>
      </c>
      <c r="F7" s="32" t="s">
        <v>192</v>
      </c>
      <c r="G7" s="33" t="s">
        <v>193</v>
      </c>
      <c r="H7" s="32" t="s">
        <v>194</v>
      </c>
      <c r="I7" s="32" t="s">
        <v>195</v>
      </c>
      <c r="J7" s="32" t="s">
        <v>173</v>
      </c>
      <c r="K7" s="32" t="s">
        <v>196</v>
      </c>
    </row>
    <row r="8" spans="1:13" ht="12.6" customHeight="1" x14ac:dyDescent="0.3">
      <c r="F8" s="29" t="s">
        <v>197</v>
      </c>
      <c r="G8" s="28" t="s">
        <v>198</v>
      </c>
      <c r="H8" s="30" t="s">
        <v>199</v>
      </c>
      <c r="I8" s="28" t="s">
        <v>5</v>
      </c>
      <c r="K8" s="28" t="s">
        <v>200</v>
      </c>
    </row>
    <row r="9" spans="1:13" x14ac:dyDescent="0.3">
      <c r="F9" s="28" t="s">
        <v>201</v>
      </c>
      <c r="G9" s="28" t="s">
        <v>202</v>
      </c>
      <c r="H9" s="28" t="s">
        <v>203</v>
      </c>
      <c r="I9" s="28" t="s">
        <v>5</v>
      </c>
      <c r="K9" s="28" t="s">
        <v>204</v>
      </c>
    </row>
    <row r="10" spans="1:13" ht="12.6" customHeight="1" x14ac:dyDescent="0.3">
      <c r="D10" s="28" t="s">
        <v>205</v>
      </c>
      <c r="E10" s="28" t="s">
        <v>7</v>
      </c>
      <c r="F10" s="29" t="s">
        <v>206</v>
      </c>
      <c r="G10" s="28" t="s">
        <v>207</v>
      </c>
      <c r="H10" s="30" t="s">
        <v>208</v>
      </c>
      <c r="I10" s="28" t="s">
        <v>5</v>
      </c>
      <c r="K10" s="28" t="s">
        <v>174</v>
      </c>
    </row>
    <row r="11" spans="1:13" ht="28.8" x14ac:dyDescent="0.3">
      <c r="G11" s="28" t="s">
        <v>209</v>
      </c>
      <c r="H11" s="28" t="s">
        <v>210</v>
      </c>
      <c r="I11" s="28" t="s">
        <v>5</v>
      </c>
      <c r="K11" s="28" t="s">
        <v>211</v>
      </c>
    </row>
    <row r="12" spans="1:13" ht="12.6" customHeight="1" x14ac:dyDescent="0.3">
      <c r="F12" s="29" t="s">
        <v>212</v>
      </c>
      <c r="G12" s="28" t="s">
        <v>213</v>
      </c>
      <c r="H12" s="30" t="s">
        <v>214</v>
      </c>
      <c r="I12" s="28" t="s">
        <v>5</v>
      </c>
      <c r="K12" s="28" t="s">
        <v>184</v>
      </c>
    </row>
    <row r="13" spans="1:13" s="32" customFormat="1" ht="187.2" x14ac:dyDescent="0.3">
      <c r="A13" s="32" t="s">
        <v>178</v>
      </c>
      <c r="B13" s="32" t="s">
        <v>215</v>
      </c>
      <c r="D13" s="32" t="s">
        <v>216</v>
      </c>
      <c r="F13" s="35" t="s">
        <v>217</v>
      </c>
      <c r="G13" s="33" t="s">
        <v>218</v>
      </c>
      <c r="H13" s="36" t="s">
        <v>219</v>
      </c>
      <c r="I13" s="32" t="s">
        <v>220</v>
      </c>
    </row>
    <row r="14" spans="1:13" ht="12.6" customHeight="1" x14ac:dyDescent="0.3">
      <c r="D14" s="28" t="s">
        <v>221</v>
      </c>
      <c r="G14" s="28" t="s">
        <v>222</v>
      </c>
      <c r="H14" s="28" t="s">
        <v>223</v>
      </c>
      <c r="I14" s="31" t="s">
        <v>15</v>
      </c>
    </row>
    <row r="15" spans="1:13" x14ac:dyDescent="0.3">
      <c r="D15" s="37" t="s">
        <v>224</v>
      </c>
      <c r="F15" s="37" t="s">
        <v>225</v>
      </c>
      <c r="G15" s="38" t="s">
        <v>226</v>
      </c>
      <c r="H15" s="28" t="s">
        <v>227</v>
      </c>
      <c r="I15" s="28" t="s">
        <v>228</v>
      </c>
      <c r="K15" s="28" t="s">
        <v>229</v>
      </c>
    </row>
    <row r="16" spans="1:13" x14ac:dyDescent="0.3">
      <c r="F16" s="29" t="s">
        <v>230</v>
      </c>
      <c r="G16" s="28" t="s">
        <v>231</v>
      </c>
      <c r="H16" s="30" t="s">
        <v>232</v>
      </c>
      <c r="I16" s="31" t="s">
        <v>16</v>
      </c>
      <c r="K16" s="28" t="s">
        <v>169</v>
      </c>
    </row>
    <row r="17" spans="1:18" ht="12.6" customHeight="1" x14ac:dyDescent="0.3">
      <c r="B17" s="28" t="s">
        <v>450</v>
      </c>
      <c r="F17" s="28" t="s">
        <v>233</v>
      </c>
      <c r="G17" s="28" t="s">
        <v>234</v>
      </c>
      <c r="H17" s="28" t="s">
        <v>235</v>
      </c>
      <c r="I17" s="28" t="s">
        <v>16</v>
      </c>
      <c r="J17" s="28" t="s">
        <v>173</v>
      </c>
      <c r="K17" s="28" t="s">
        <v>174</v>
      </c>
    </row>
    <row r="18" spans="1:18" ht="100.8" x14ac:dyDescent="0.3">
      <c r="D18" s="28" t="s">
        <v>236</v>
      </c>
      <c r="F18" s="29" t="s">
        <v>233</v>
      </c>
      <c r="G18" s="28" t="s">
        <v>237</v>
      </c>
      <c r="H18" s="40" t="s">
        <v>238</v>
      </c>
      <c r="I18" s="28" t="s">
        <v>16</v>
      </c>
      <c r="J18" s="28" t="s">
        <v>173</v>
      </c>
      <c r="K18" s="28" t="s">
        <v>239</v>
      </c>
    </row>
    <row r="19" spans="1:18" ht="12.6" customHeight="1" x14ac:dyDescent="0.3">
      <c r="G19" s="28" t="s">
        <v>240</v>
      </c>
      <c r="H19" s="28" t="s">
        <v>241</v>
      </c>
      <c r="I19" s="28" t="s">
        <v>16</v>
      </c>
      <c r="J19" s="28" t="s">
        <v>173</v>
      </c>
      <c r="K19" s="28" t="s">
        <v>242</v>
      </c>
    </row>
    <row r="20" spans="1:18" ht="43.2" x14ac:dyDescent="0.3">
      <c r="B20" s="28" t="s">
        <v>450</v>
      </c>
      <c r="D20" s="28" t="s">
        <v>243</v>
      </c>
      <c r="F20" s="29" t="s">
        <v>244</v>
      </c>
      <c r="G20" s="39" t="s">
        <v>245</v>
      </c>
      <c r="H20" s="30"/>
      <c r="I20" s="28" t="s">
        <v>246</v>
      </c>
      <c r="R20" s="28" t="s">
        <v>247</v>
      </c>
    </row>
    <row r="21" spans="1:18" ht="12.6" customHeight="1" x14ac:dyDescent="0.3">
      <c r="A21" s="28" t="s">
        <v>452</v>
      </c>
      <c r="D21" s="28" t="s">
        <v>451</v>
      </c>
      <c r="F21" s="54" t="s">
        <v>248</v>
      </c>
      <c r="G21" s="39" t="s">
        <v>249</v>
      </c>
      <c r="H21" s="30" t="s">
        <v>250</v>
      </c>
      <c r="I21" s="31" t="s">
        <v>251</v>
      </c>
    </row>
    <row r="22" spans="1:18" x14ac:dyDescent="0.3">
      <c r="G22" s="28" t="s">
        <v>252</v>
      </c>
      <c r="H22" s="28" t="s">
        <v>253</v>
      </c>
      <c r="I22" s="28" t="s">
        <v>251</v>
      </c>
    </row>
    <row r="23" spans="1:18" ht="12.6" customHeight="1" x14ac:dyDescent="0.3">
      <c r="F23" s="29"/>
      <c r="G23" s="28" t="s">
        <v>254</v>
      </c>
      <c r="H23" s="30" t="s">
        <v>255</v>
      </c>
      <c r="I23" s="28" t="s">
        <v>251</v>
      </c>
    </row>
    <row r="24" spans="1:18" x14ac:dyDescent="0.3">
      <c r="G24" s="28" t="s">
        <v>256</v>
      </c>
      <c r="H24" s="28" t="s">
        <v>257</v>
      </c>
      <c r="I24" s="28" t="s">
        <v>251</v>
      </c>
    </row>
    <row r="25" spans="1:18" ht="12.6" customHeight="1" x14ac:dyDescent="0.3">
      <c r="F25" s="29"/>
      <c r="G25" s="28" t="s">
        <v>258</v>
      </c>
      <c r="H25" s="30" t="s">
        <v>259</v>
      </c>
      <c r="I25" s="28" t="s">
        <v>260</v>
      </c>
    </row>
    <row r="26" spans="1:18" ht="12.6" customHeight="1" x14ac:dyDescent="0.3">
      <c r="D26" s="37" t="s">
        <v>261</v>
      </c>
      <c r="E26" s="28" t="s">
        <v>7</v>
      </c>
      <c r="F26" s="37" t="s">
        <v>262</v>
      </c>
      <c r="G26" s="37" t="s">
        <v>263</v>
      </c>
      <c r="H26" s="28" t="s">
        <v>264</v>
      </c>
      <c r="I26" s="31" t="s">
        <v>0</v>
      </c>
    </row>
    <row r="27" spans="1:18" x14ac:dyDescent="0.3">
      <c r="D27" s="28" t="s">
        <v>265</v>
      </c>
      <c r="E27" s="28" t="s">
        <v>7</v>
      </c>
      <c r="F27" s="29"/>
      <c r="G27" s="28" t="s">
        <v>266</v>
      </c>
      <c r="H27" s="30" t="s">
        <v>267</v>
      </c>
      <c r="I27" s="31" t="s">
        <v>268</v>
      </c>
    </row>
    <row r="28" spans="1:18" ht="12.6" customHeight="1" x14ac:dyDescent="0.3">
      <c r="F28" s="28" t="s">
        <v>269</v>
      </c>
      <c r="G28" s="28" t="s">
        <v>270</v>
      </c>
      <c r="H28" s="28" t="s">
        <v>271</v>
      </c>
      <c r="I28" s="28" t="s">
        <v>268</v>
      </c>
      <c r="K28" s="28" t="s">
        <v>272</v>
      </c>
    </row>
    <row r="29" spans="1:18" s="32" customFormat="1" ht="43.2" x14ac:dyDescent="0.3">
      <c r="A29" s="32" t="s">
        <v>273</v>
      </c>
      <c r="B29" s="32" t="s">
        <v>274</v>
      </c>
      <c r="D29" s="32" t="s">
        <v>275</v>
      </c>
      <c r="E29" s="32" t="s">
        <v>7</v>
      </c>
      <c r="F29" s="32" t="s">
        <v>276</v>
      </c>
      <c r="G29" s="33" t="s">
        <v>277</v>
      </c>
      <c r="H29" s="32" t="s">
        <v>278</v>
      </c>
      <c r="I29" s="32" t="s">
        <v>279</v>
      </c>
      <c r="K29" s="32" t="s">
        <v>280</v>
      </c>
      <c r="L29" s="32" t="s">
        <v>281</v>
      </c>
    </row>
    <row r="30" spans="1:18" ht="12.6" customHeight="1" x14ac:dyDescent="0.3">
      <c r="F30" s="29" t="s">
        <v>282</v>
      </c>
      <c r="G30" s="28" t="s">
        <v>283</v>
      </c>
      <c r="H30" s="30" t="s">
        <v>284</v>
      </c>
      <c r="I30" s="28" t="s">
        <v>285</v>
      </c>
      <c r="K30" s="28" t="s">
        <v>286</v>
      </c>
    </row>
    <row r="31" spans="1:18" s="32" customFormat="1" x14ac:dyDescent="0.3">
      <c r="A31" s="32" t="s">
        <v>287</v>
      </c>
      <c r="G31" s="33" t="s">
        <v>288</v>
      </c>
      <c r="H31" s="32" t="s">
        <v>289</v>
      </c>
      <c r="I31" s="32" t="s">
        <v>290</v>
      </c>
    </row>
    <row r="32" spans="1:18" s="32" customFormat="1" ht="12.6" customHeight="1" x14ac:dyDescent="0.3">
      <c r="A32" s="32" t="s">
        <v>287</v>
      </c>
      <c r="F32" s="35"/>
      <c r="G32" s="33" t="s">
        <v>291</v>
      </c>
      <c r="H32" s="36" t="s">
        <v>292</v>
      </c>
      <c r="I32" s="32" t="s">
        <v>290</v>
      </c>
    </row>
    <row r="33" spans="1:12" x14ac:dyDescent="0.3">
      <c r="F33" s="29"/>
      <c r="G33" s="28" t="s">
        <v>293</v>
      </c>
      <c r="H33" s="30" t="s">
        <v>294</v>
      </c>
      <c r="I33" s="28" t="s">
        <v>295</v>
      </c>
    </row>
    <row r="34" spans="1:12" s="32" customFormat="1" ht="33" customHeight="1" x14ac:dyDescent="0.3">
      <c r="A34" s="32" t="s">
        <v>273</v>
      </c>
      <c r="B34" s="32" t="s">
        <v>296</v>
      </c>
      <c r="D34" s="32" t="s">
        <v>297</v>
      </c>
      <c r="F34" s="35" t="s">
        <v>276</v>
      </c>
      <c r="G34" s="33" t="s">
        <v>298</v>
      </c>
      <c r="H34" s="36" t="s">
        <v>299</v>
      </c>
      <c r="I34" s="32" t="s">
        <v>300</v>
      </c>
      <c r="K34" s="32" t="s">
        <v>301</v>
      </c>
      <c r="L34" s="32" t="s">
        <v>302</v>
      </c>
    </row>
    <row r="35" spans="1:12" s="32" customFormat="1" ht="43.2" x14ac:dyDescent="0.3">
      <c r="A35" s="32" t="s">
        <v>287</v>
      </c>
      <c r="E35" s="32" t="s">
        <v>303</v>
      </c>
      <c r="F35" s="32" t="s">
        <v>304</v>
      </c>
      <c r="G35" s="33" t="s">
        <v>305</v>
      </c>
      <c r="H35" s="32" t="s">
        <v>306</v>
      </c>
      <c r="I35" s="32" t="s">
        <v>307</v>
      </c>
      <c r="J35" s="32" t="s">
        <v>173</v>
      </c>
      <c r="K35" s="32" t="s">
        <v>308</v>
      </c>
    </row>
    <row r="36" spans="1:12" s="32" customFormat="1" ht="12.6" customHeight="1" x14ac:dyDescent="0.3">
      <c r="A36" s="32" t="s">
        <v>287</v>
      </c>
      <c r="B36" s="32" t="s">
        <v>309</v>
      </c>
      <c r="D36" s="32" t="s">
        <v>265</v>
      </c>
      <c r="F36" s="35" t="s">
        <v>310</v>
      </c>
      <c r="G36" s="33" t="s">
        <v>311</v>
      </c>
      <c r="H36" s="36" t="s">
        <v>312</v>
      </c>
      <c r="I36" s="32" t="s">
        <v>313</v>
      </c>
      <c r="J36" s="32" t="s">
        <v>173</v>
      </c>
      <c r="K36" s="32" t="s">
        <v>314</v>
      </c>
    </row>
    <row r="37" spans="1:12" ht="12.6" customHeight="1" x14ac:dyDescent="0.3">
      <c r="D37" s="28" t="s">
        <v>179</v>
      </c>
      <c r="E37" s="28" t="s">
        <v>7</v>
      </c>
      <c r="F37" s="39" t="s">
        <v>315</v>
      </c>
      <c r="G37" s="39" t="s">
        <v>316</v>
      </c>
      <c r="H37" s="28" t="s">
        <v>317</v>
      </c>
      <c r="I37" s="31" t="s">
        <v>318</v>
      </c>
      <c r="L37" s="28" t="s">
        <v>319</v>
      </c>
    </row>
    <row r="38" spans="1:12" x14ac:dyDescent="0.3">
      <c r="G38" s="28" t="s">
        <v>320</v>
      </c>
      <c r="H38" s="28" t="s">
        <v>321</v>
      </c>
      <c r="I38" s="28" t="s">
        <v>322</v>
      </c>
    </row>
    <row r="39" spans="1:12" ht="28.8" x14ac:dyDescent="0.3">
      <c r="F39" s="29" t="s">
        <v>323</v>
      </c>
      <c r="G39" s="28" t="s">
        <v>324</v>
      </c>
      <c r="H39" s="30" t="s">
        <v>325</v>
      </c>
      <c r="I39" s="31" t="s">
        <v>326</v>
      </c>
    </row>
    <row r="40" spans="1:12" ht="12.6" customHeight="1" x14ac:dyDescent="0.3">
      <c r="A40" s="28" t="s">
        <v>449</v>
      </c>
      <c r="F40" s="28" t="s">
        <v>327</v>
      </c>
      <c r="G40" s="28" t="s">
        <v>1</v>
      </c>
      <c r="H40" s="28" t="s">
        <v>328</v>
      </c>
      <c r="I40" s="28" t="s">
        <v>326</v>
      </c>
    </row>
    <row r="41" spans="1:12" ht="86.4" x14ac:dyDescent="0.3">
      <c r="F41" s="29" t="s">
        <v>330</v>
      </c>
      <c r="G41" s="39" t="s">
        <v>331</v>
      </c>
      <c r="H41" s="30" t="s">
        <v>332</v>
      </c>
      <c r="I41" s="28" t="s">
        <v>333</v>
      </c>
      <c r="L41" s="28" t="s">
        <v>334</v>
      </c>
    </row>
    <row r="42" spans="1:12" ht="12.6" customHeight="1" x14ac:dyDescent="0.3">
      <c r="A42" s="28" t="s">
        <v>335</v>
      </c>
      <c r="C42" s="28" t="s">
        <v>336</v>
      </c>
      <c r="F42" s="28" t="s">
        <v>337</v>
      </c>
      <c r="G42" s="39" t="s">
        <v>4</v>
      </c>
      <c r="H42" s="28" t="s">
        <v>338</v>
      </c>
      <c r="I42" s="31" t="s">
        <v>3</v>
      </c>
    </row>
    <row r="43" spans="1:12" s="32" customFormat="1" ht="28.8" x14ac:dyDescent="0.3">
      <c r="A43" s="32" t="s">
        <v>339</v>
      </c>
      <c r="B43" s="32" t="s">
        <v>340</v>
      </c>
      <c r="C43" s="32" t="s">
        <v>341</v>
      </c>
      <c r="F43" s="35" t="s">
        <v>342</v>
      </c>
      <c r="G43" s="33" t="s">
        <v>343</v>
      </c>
      <c r="H43" s="36" t="s">
        <v>344</v>
      </c>
      <c r="I43" s="32" t="s">
        <v>345</v>
      </c>
    </row>
    <row r="44" spans="1:12" x14ac:dyDescent="0.3">
      <c r="F44" s="29" t="s">
        <v>346</v>
      </c>
      <c r="G44" s="39" t="s">
        <v>347</v>
      </c>
      <c r="H44" s="40" t="s">
        <v>348</v>
      </c>
      <c r="I44" s="28" t="s">
        <v>349</v>
      </c>
    </row>
    <row r="45" spans="1:12" ht="12.6" customHeight="1" x14ac:dyDescent="0.3">
      <c r="D45" s="37" t="s">
        <v>350</v>
      </c>
      <c r="E45" s="37" t="s">
        <v>7</v>
      </c>
      <c r="F45" s="37"/>
      <c r="G45" s="38" t="s">
        <v>351</v>
      </c>
      <c r="H45" s="28" t="s">
        <v>352</v>
      </c>
      <c r="I45" s="31" t="s">
        <v>2</v>
      </c>
      <c r="K45" s="28" t="s">
        <v>353</v>
      </c>
      <c r="L45" s="28" t="s">
        <v>354</v>
      </c>
    </row>
    <row r="46" spans="1:12" s="32" customFormat="1" x14ac:dyDescent="0.3">
      <c r="A46" s="32" t="s">
        <v>355</v>
      </c>
      <c r="D46" s="32" t="s">
        <v>265</v>
      </c>
      <c r="E46" s="32" t="s">
        <v>7</v>
      </c>
      <c r="F46" s="35"/>
      <c r="G46" s="33" t="s">
        <v>356</v>
      </c>
      <c r="H46" s="36" t="s">
        <v>357</v>
      </c>
      <c r="I46" s="32" t="s">
        <v>358</v>
      </c>
    </row>
    <row r="47" spans="1:12" ht="12.6" customHeight="1" x14ac:dyDescent="0.3">
      <c r="D47" s="28" t="s">
        <v>179</v>
      </c>
      <c r="E47" s="28" t="s">
        <v>359</v>
      </c>
      <c r="G47" s="28" t="s">
        <v>360</v>
      </c>
      <c r="H47" s="28" t="s">
        <v>361</v>
      </c>
      <c r="I47" s="28" t="s">
        <v>362</v>
      </c>
    </row>
    <row r="48" spans="1:12" s="32" customFormat="1" x14ac:dyDescent="0.3">
      <c r="A48" s="32" t="s">
        <v>355</v>
      </c>
      <c r="F48" s="32" t="s">
        <v>363</v>
      </c>
      <c r="G48" s="33" t="s">
        <v>364</v>
      </c>
      <c r="H48" s="32" t="s">
        <v>365</v>
      </c>
      <c r="I48" s="32" t="s">
        <v>358</v>
      </c>
      <c r="K48" s="32" t="s">
        <v>229</v>
      </c>
    </row>
    <row r="49" spans="1:12" ht="12.6" customHeight="1" x14ac:dyDescent="0.3">
      <c r="F49" s="29" t="s">
        <v>366</v>
      </c>
      <c r="G49" s="28" t="s">
        <v>367</v>
      </c>
      <c r="H49" s="30" t="s">
        <v>368</v>
      </c>
      <c r="I49" s="28" t="s">
        <v>358</v>
      </c>
      <c r="K49" s="28" t="s">
        <v>369</v>
      </c>
    </row>
    <row r="50" spans="1:12" s="32" customFormat="1" x14ac:dyDescent="0.3">
      <c r="A50" s="32" t="s">
        <v>370</v>
      </c>
      <c r="C50" s="32" t="s">
        <v>371</v>
      </c>
      <c r="D50" s="32" t="s">
        <v>179</v>
      </c>
      <c r="E50" s="32" t="s">
        <v>7</v>
      </c>
      <c r="F50" s="32" t="s">
        <v>371</v>
      </c>
      <c r="G50" s="33" t="s">
        <v>372</v>
      </c>
      <c r="H50" s="32" t="s">
        <v>373</v>
      </c>
      <c r="I50" s="41" t="s">
        <v>6</v>
      </c>
    </row>
    <row r="51" spans="1:12" s="32" customFormat="1" ht="12.6" customHeight="1" x14ac:dyDescent="0.3">
      <c r="A51" s="32" t="s">
        <v>374</v>
      </c>
      <c r="B51" s="32" t="s">
        <v>375</v>
      </c>
      <c r="C51" s="32" t="s">
        <v>376</v>
      </c>
      <c r="D51" s="32" t="s">
        <v>179</v>
      </c>
      <c r="E51" s="32" t="s">
        <v>7</v>
      </c>
      <c r="F51" s="32" t="s">
        <v>377</v>
      </c>
      <c r="G51" s="33" t="s">
        <v>378</v>
      </c>
      <c r="H51" s="32" t="s">
        <v>379</v>
      </c>
      <c r="I51" s="41" t="s">
        <v>380</v>
      </c>
      <c r="L51" s="32" t="s">
        <v>381</v>
      </c>
    </row>
    <row r="52" spans="1:12" ht="57.6" x14ac:dyDescent="0.3">
      <c r="F52" s="29"/>
      <c r="G52" s="28" t="s">
        <v>382</v>
      </c>
      <c r="H52" s="30" t="s">
        <v>383</v>
      </c>
      <c r="I52" s="31" t="s">
        <v>384</v>
      </c>
      <c r="K52" s="28" t="s">
        <v>385</v>
      </c>
    </row>
    <row r="53" spans="1:12" x14ac:dyDescent="0.3">
      <c r="D53" s="28" t="s">
        <v>386</v>
      </c>
      <c r="F53" s="28" t="s">
        <v>387</v>
      </c>
      <c r="G53" s="39" t="s">
        <v>388</v>
      </c>
      <c r="H53" s="28" t="s">
        <v>389</v>
      </c>
      <c r="I53" s="31" t="s">
        <v>390</v>
      </c>
      <c r="J53" s="28" t="s">
        <v>391</v>
      </c>
    </row>
    <row r="54" spans="1:12" ht="12.6" customHeight="1" x14ac:dyDescent="0.3">
      <c r="F54" s="29" t="s">
        <v>387</v>
      </c>
      <c r="H54" s="30" t="s">
        <v>392</v>
      </c>
      <c r="I54" s="28" t="s">
        <v>390</v>
      </c>
    </row>
    <row r="55" spans="1:12" s="32" customFormat="1" ht="115.2" x14ac:dyDescent="0.3">
      <c r="A55" s="32" t="s">
        <v>393</v>
      </c>
      <c r="D55" s="32" t="s">
        <v>394</v>
      </c>
      <c r="F55" s="32" t="s">
        <v>395</v>
      </c>
      <c r="G55" s="32" t="s">
        <v>396</v>
      </c>
      <c r="H55" s="32" t="s">
        <v>397</v>
      </c>
      <c r="I55" s="32" t="s">
        <v>398</v>
      </c>
      <c r="J55" s="32" t="s">
        <v>173</v>
      </c>
    </row>
    <row r="56" spans="1:12" x14ac:dyDescent="0.3">
      <c r="F56" s="28" t="s">
        <v>399</v>
      </c>
      <c r="G56" s="28" t="s">
        <v>400</v>
      </c>
      <c r="H56" s="28" t="s">
        <v>401</v>
      </c>
      <c r="I56" s="28" t="s">
        <v>390</v>
      </c>
    </row>
    <row r="57" spans="1:12" ht="12.6" customHeight="1" x14ac:dyDescent="0.3">
      <c r="F57" s="28" t="s">
        <v>399</v>
      </c>
      <c r="G57" s="30" t="s">
        <v>402</v>
      </c>
      <c r="H57" s="28" t="s">
        <v>403</v>
      </c>
      <c r="I57" s="28" t="s">
        <v>390</v>
      </c>
    </row>
    <row r="58" spans="1:12" ht="74.400000000000006" customHeight="1" x14ac:dyDescent="0.3">
      <c r="D58" s="28" t="s">
        <v>404</v>
      </c>
      <c r="F58" s="29"/>
      <c r="G58" s="28" t="s">
        <v>405</v>
      </c>
      <c r="H58" s="42" t="s">
        <v>406</v>
      </c>
      <c r="I58" s="42" t="s">
        <v>407</v>
      </c>
    </row>
    <row r="59" spans="1:12" x14ac:dyDescent="0.3">
      <c r="H59" s="42"/>
      <c r="I59" s="37" t="s">
        <v>408</v>
      </c>
    </row>
    <row r="60" spans="1:12" s="32" customFormat="1" ht="12.6" customHeight="1" x14ac:dyDescent="0.3">
      <c r="A60" s="32" t="s">
        <v>409</v>
      </c>
      <c r="B60" s="32" t="s">
        <v>410</v>
      </c>
      <c r="D60" s="32" t="s">
        <v>411</v>
      </c>
      <c r="F60" s="35"/>
      <c r="G60" s="32" t="s">
        <v>412</v>
      </c>
      <c r="H60" s="36" t="s">
        <v>413</v>
      </c>
      <c r="I60" s="32" t="s">
        <v>414</v>
      </c>
    </row>
    <row r="61" spans="1:12" s="32" customFormat="1" x14ac:dyDescent="0.3">
      <c r="A61" s="32" t="s">
        <v>409</v>
      </c>
      <c r="B61" s="32" t="s">
        <v>410</v>
      </c>
      <c r="G61" s="32" t="s">
        <v>415</v>
      </c>
    </row>
    <row r="62" spans="1:12" s="32" customFormat="1" ht="86.4" x14ac:dyDescent="0.3">
      <c r="A62" s="32" t="s">
        <v>329</v>
      </c>
      <c r="F62" s="35" t="s">
        <v>330</v>
      </c>
      <c r="G62" s="32" t="s">
        <v>420</v>
      </c>
      <c r="H62" s="36" t="s">
        <v>332</v>
      </c>
      <c r="I62" s="32" t="s">
        <v>333</v>
      </c>
      <c r="L62" s="32" t="s">
        <v>334</v>
      </c>
    </row>
    <row r="64" spans="1:12" s="32" customFormat="1" ht="12.6" customHeight="1" x14ac:dyDescent="0.3">
      <c r="A64" s="32" t="s">
        <v>432</v>
      </c>
      <c r="D64" s="32" t="s">
        <v>431</v>
      </c>
      <c r="F64" s="35" t="s">
        <v>430</v>
      </c>
      <c r="G64" s="32" t="s">
        <v>427</v>
      </c>
      <c r="H64" s="34" t="s">
        <v>429</v>
      </c>
      <c r="I64" s="32" t="s">
        <v>433</v>
      </c>
    </row>
    <row r="65" spans="1:9" ht="145.19999999999999" customHeight="1" x14ac:dyDescent="0.3">
      <c r="D65" s="28" t="s">
        <v>437</v>
      </c>
      <c r="G65" s="28" t="s">
        <v>435</v>
      </c>
      <c r="H65" s="28" t="s">
        <v>434</v>
      </c>
      <c r="I65" s="28" t="s">
        <v>436</v>
      </c>
    </row>
    <row r="66" spans="1:9" s="51" customFormat="1" ht="12.6" customHeight="1" x14ac:dyDescent="0.3">
      <c r="F66" s="52" t="s">
        <v>430</v>
      </c>
      <c r="G66" s="51" t="s">
        <v>422</v>
      </c>
      <c r="H66" s="53"/>
      <c r="I66" s="51" t="s">
        <v>439</v>
      </c>
    </row>
    <row r="67" spans="1:9" s="32" customFormat="1" x14ac:dyDescent="0.3">
      <c r="G67" s="32" t="s">
        <v>462</v>
      </c>
      <c r="H67" s="32" t="s">
        <v>461</v>
      </c>
      <c r="I67" s="32" t="s">
        <v>35</v>
      </c>
    </row>
    <row r="68" spans="1:9" s="32" customFormat="1" ht="12.6" customHeight="1" x14ac:dyDescent="0.3">
      <c r="A68" s="32" t="s">
        <v>468</v>
      </c>
      <c r="F68" s="55" t="s">
        <v>465</v>
      </c>
      <c r="G68" s="32" t="s">
        <v>463</v>
      </c>
      <c r="H68" s="56" t="s">
        <v>466</v>
      </c>
      <c r="I68" s="55" t="s">
        <v>467</v>
      </c>
    </row>
    <row r="69" spans="1:9" x14ac:dyDescent="0.3">
      <c r="C69" s="95" t="s">
        <v>493</v>
      </c>
      <c r="F69" s="95" t="s">
        <v>492</v>
      </c>
      <c r="G69" s="66" t="s">
        <v>487</v>
      </c>
      <c r="H69" s="28" t="s">
        <v>491</v>
      </c>
      <c r="I69" s="28" t="s">
        <v>494</v>
      </c>
    </row>
    <row r="70" spans="1:9" ht="12.6" customHeight="1" x14ac:dyDescent="0.3">
      <c r="F70" s="29"/>
      <c r="H70" s="30"/>
    </row>
    <row r="72" spans="1:9" ht="12.6" customHeight="1" x14ac:dyDescent="0.3">
      <c r="F72" s="29"/>
      <c r="H72" s="30"/>
    </row>
    <row r="74" spans="1:9" ht="12.6" customHeight="1" x14ac:dyDescent="0.3">
      <c r="F74" s="29"/>
      <c r="H74" s="30"/>
    </row>
    <row r="76" spans="1:9" ht="12.6" customHeight="1" x14ac:dyDescent="0.3">
      <c r="F76" s="29"/>
      <c r="H76" s="30"/>
    </row>
    <row r="78" spans="1:9" ht="12.6" customHeight="1" x14ac:dyDescent="0.3">
      <c r="F78" s="29"/>
      <c r="H78" s="30"/>
    </row>
    <row r="80" spans="1:9" x14ac:dyDescent="0.3">
      <c r="F80" s="29"/>
      <c r="H80" s="30"/>
    </row>
    <row r="82" spans="6:8" x14ac:dyDescent="0.3">
      <c r="F82" s="29"/>
      <c r="H82" s="30"/>
    </row>
    <row r="84" spans="6:8" x14ac:dyDescent="0.3">
      <c r="F84" s="29"/>
      <c r="H84" s="30"/>
    </row>
    <row r="86" spans="6:8" x14ac:dyDescent="0.3">
      <c r="F86" s="29"/>
      <c r="H86" s="30"/>
    </row>
    <row r="88" spans="6:8" x14ac:dyDescent="0.3">
      <c r="F88" s="29"/>
      <c r="H88" s="30"/>
    </row>
  </sheetData>
  <autoFilter ref="A1:R54"/>
  <hyperlinks>
    <hyperlink ref="H26" r:id="rId1" display="mailto:storres@miamigov.com"/>
    <hyperlink ref="H46" r:id="rId2"/>
    <hyperlink ref="H45" r:id="rId3"/>
    <hyperlink ref="H34" r:id="rId4"/>
    <hyperlink ref="H39" r:id="rId5"/>
    <hyperlink ref="H40" r:id="rId6"/>
    <hyperlink ref="H51" r:id="rId7" display="mailto:hmsolo@miami.edu"/>
    <hyperlink ref="H52" r:id="rId8"/>
    <hyperlink ref="H21" r:id="rId9"/>
    <hyperlink ref="H27" r:id="rId10"/>
    <hyperlink ref="H35" r:id="rId11"/>
    <hyperlink ref="H30" r:id="rId12" display="mailto:papem@miamidade.gov"/>
    <hyperlink ref="H28" r:id="rId13" display="mailto:AvilaC@miamidade.gov"/>
    <hyperlink ref="H42" r:id="rId14"/>
    <hyperlink ref="H16" r:id="rId15" display="mailto:gorlandr@miamisprings-fl.gov"/>
    <hyperlink ref="H17" r:id="rId16" display="mailto:nasht@miamisprings-fl.gov"/>
    <hyperlink ref="H19" r:id="rId17"/>
    <hyperlink ref="H2" r:id="rId18" display="mailto:edward.rojas@cityofdoral.com"/>
    <hyperlink ref="H3" r:id="rId19" display="mailto:jose.olivo@cityofdoral.com"/>
    <hyperlink ref="H8" r:id="rId20" display="mailto:ogarcia@hialeahfl.gov"/>
    <hyperlink ref="H9" r:id="rId21" display="mailto:lvega@hialeahfl.gov"/>
    <hyperlink ref="H10" r:id="rId22" display="mailto:avidal@hialeahfl.gov"/>
    <hyperlink ref="H11" r:id="rId23" display="mailto:dmsanchez@hialeahfl.gov"/>
    <hyperlink ref="H41" r:id="rId24"/>
    <hyperlink ref="H25" r:id="rId25"/>
    <hyperlink ref="H24" r:id="rId26"/>
    <hyperlink ref="H47" r:id="rId27" display="mailto:larry.minor@dot.state.fl.us"/>
    <hyperlink ref="H7" r:id="rId28"/>
    <hyperlink ref="H6" r:id="rId29"/>
    <hyperlink ref="H38" r:id="rId30"/>
    <hyperlink ref="H48" r:id="rId31" display="mailto:manuel.vega@dot.state.fl.us"/>
    <hyperlink ref="H49" r:id="rId32"/>
    <hyperlink ref="H53" r:id="rId33" display="mailto:hcabrera@townofmedley.com"/>
    <hyperlink ref="H54" r:id="rId34" display="mailto:Publicworks@townofmedley.com"/>
    <hyperlink ref="H15" r:id="rId35"/>
    <hyperlink ref="H13" r:id="rId36"/>
    <hyperlink ref="H18" r:id="rId37"/>
    <hyperlink ref="H14" r:id="rId38"/>
    <hyperlink ref="H44" r:id="rId39"/>
    <hyperlink ref="H5" r:id="rId40"/>
    <hyperlink ref="H4" r:id="rId41" display="mailto:dulce.pantaleon@cityofdoral.com"/>
    <hyperlink ref="H64" r:id="rId42"/>
    <hyperlink ref="H62" r:id="rId43"/>
    <hyperlink ref="H68" r:id="rId44"/>
  </hyperlinks>
  <pageMargins left="0.7" right="0.7" top="0.75" bottom="0.75" header="0.3" footer="0.3"/>
  <pageSetup paperSize="3" scale="30" fitToWidth="0" orientation="landscape" r:id="rId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70" zoomScaleNormal="70" workbookViewId="0">
      <selection activeCell="A15" sqref="A15:A17"/>
    </sheetView>
  </sheetViews>
  <sheetFormatPr defaultRowHeight="14.4" x14ac:dyDescent="0.3"/>
  <cols>
    <col min="2" max="2" width="19.33203125" customWidth="1"/>
    <col min="3" max="3" width="62.88671875" customWidth="1"/>
    <col min="4" max="4" width="36.77734375" bestFit="1" customWidth="1"/>
    <col min="6" max="6" width="41.44140625" customWidth="1"/>
    <col min="7" max="7" width="35.109375" customWidth="1"/>
    <col min="8" max="8" width="19.21875" customWidth="1"/>
    <col min="9" max="13" width="22.44140625" customWidth="1"/>
    <col min="14" max="14" width="26.77734375" customWidth="1"/>
    <col min="17" max="17" width="30.6640625" customWidth="1"/>
  </cols>
  <sheetData>
    <row r="1" spans="1:17" x14ac:dyDescent="0.3">
      <c r="A1" s="21" t="s">
        <v>127</v>
      </c>
      <c r="B1" s="22"/>
      <c r="C1" s="22"/>
      <c r="D1" s="22"/>
      <c r="F1" s="50" t="s">
        <v>126</v>
      </c>
      <c r="G1" s="49"/>
      <c r="H1" s="49"/>
      <c r="I1" s="49"/>
      <c r="J1" s="49"/>
      <c r="K1" s="49"/>
      <c r="L1" s="49"/>
      <c r="M1" s="49"/>
      <c r="N1" s="49"/>
      <c r="O1" s="49"/>
      <c r="P1" s="49"/>
      <c r="Q1" s="49"/>
    </row>
    <row r="2" spans="1:17" x14ac:dyDescent="0.3">
      <c r="A2" s="19" t="s">
        <v>133</v>
      </c>
      <c r="C2" s="20" t="s">
        <v>134</v>
      </c>
      <c r="D2" s="20" t="s">
        <v>135</v>
      </c>
    </row>
    <row r="3" spans="1:17" x14ac:dyDescent="0.3">
      <c r="C3" s="20" t="s">
        <v>136</v>
      </c>
      <c r="D3" s="20" t="s">
        <v>135</v>
      </c>
      <c r="F3" s="49" t="s">
        <v>17</v>
      </c>
      <c r="G3" s="49" t="s">
        <v>29</v>
      </c>
      <c r="H3" s="49" t="s">
        <v>18</v>
      </c>
      <c r="I3" s="49" t="s">
        <v>56</v>
      </c>
      <c r="J3" s="49" t="s">
        <v>56</v>
      </c>
      <c r="K3" s="49" t="s">
        <v>56</v>
      </c>
      <c r="L3" s="47" t="s">
        <v>59</v>
      </c>
      <c r="M3" s="47" t="s">
        <v>60</v>
      </c>
      <c r="N3" s="47" t="s">
        <v>61</v>
      </c>
      <c r="Q3" s="48" t="s">
        <v>132</v>
      </c>
    </row>
    <row r="4" spans="1:17" x14ac:dyDescent="0.3">
      <c r="C4" s="20"/>
      <c r="D4" s="20"/>
      <c r="F4" t="s">
        <v>54</v>
      </c>
      <c r="G4" t="s">
        <v>20</v>
      </c>
      <c r="H4" t="str">
        <f>[1]Contacts!G5</f>
        <v xml:space="preserve">Carlos Arroyo, CFM                      </v>
      </c>
      <c r="Q4" t="s">
        <v>19</v>
      </c>
    </row>
    <row r="5" spans="1:17" x14ac:dyDescent="0.3">
      <c r="A5" s="17" t="s">
        <v>38</v>
      </c>
      <c r="B5" s="18"/>
      <c r="C5" s="18"/>
      <c r="D5" s="18"/>
      <c r="F5" t="s">
        <v>5</v>
      </c>
      <c r="G5" t="s">
        <v>20</v>
      </c>
      <c r="H5" t="str">
        <f>[1]Contacts!G7</f>
        <v>Jose Sanchez</v>
      </c>
      <c r="Q5" t="s">
        <v>5</v>
      </c>
    </row>
    <row r="6" spans="1:17" x14ac:dyDescent="0.3">
      <c r="A6" s="2" t="s">
        <v>39</v>
      </c>
      <c r="B6" s="2" t="s">
        <v>10</v>
      </c>
      <c r="C6" s="2" t="s">
        <v>40</v>
      </c>
      <c r="D6" t="s">
        <v>11</v>
      </c>
      <c r="F6" t="s">
        <v>5</v>
      </c>
      <c r="G6" t="s">
        <v>21</v>
      </c>
      <c r="H6" t="str">
        <f>[1]Contacts!G13</f>
        <v>Alex Medina</v>
      </c>
      <c r="Q6" t="s">
        <v>15</v>
      </c>
    </row>
    <row r="7" spans="1:17" x14ac:dyDescent="0.3">
      <c r="A7" s="2" t="s">
        <v>39</v>
      </c>
      <c r="B7" s="2" t="s">
        <v>10</v>
      </c>
      <c r="C7" s="2" t="s">
        <v>128</v>
      </c>
      <c r="D7" s="2" t="s">
        <v>53</v>
      </c>
      <c r="F7" t="s">
        <v>22</v>
      </c>
      <c r="G7" t="s">
        <v>57</v>
      </c>
      <c r="H7" s="47" t="str">
        <f>[1]Contacts!G34</f>
        <v>Ms. Jamie Monty</v>
      </c>
      <c r="I7" t="str">
        <f>[1]Contacts!G29</f>
        <v>Omar Abdelrahman</v>
      </c>
      <c r="L7" t="s">
        <v>58</v>
      </c>
      <c r="Q7" t="s">
        <v>23</v>
      </c>
    </row>
    <row r="8" spans="1:17" x14ac:dyDescent="0.3">
      <c r="A8" s="2" t="s">
        <v>39</v>
      </c>
      <c r="B8" s="2" t="s">
        <v>10</v>
      </c>
      <c r="C8" s="2" t="s">
        <v>419</v>
      </c>
      <c r="D8" s="2" t="s">
        <v>50</v>
      </c>
      <c r="F8" t="s">
        <v>22</v>
      </c>
      <c r="G8" t="s">
        <v>20</v>
      </c>
      <c r="H8" t="str">
        <f>[1]Contacts!G35</f>
        <v>Shawn R. Bryan, P.E.</v>
      </c>
      <c r="I8" t="str">
        <f>[1]Contacts!G31</f>
        <v xml:space="preserve">Julio Nores </v>
      </c>
      <c r="J8" t="str">
        <f>[1]Contacts!G32</f>
        <v>Mario Lopez</v>
      </c>
      <c r="K8" t="str">
        <f>[1]Contacts!G36</f>
        <v>Marcia Steelman</v>
      </c>
      <c r="Q8" t="s">
        <v>16</v>
      </c>
    </row>
    <row r="9" spans="1:17" x14ac:dyDescent="0.3">
      <c r="A9" s="2" t="s">
        <v>39</v>
      </c>
      <c r="B9" s="2" t="s">
        <v>10</v>
      </c>
      <c r="C9" s="2" t="s">
        <v>418</v>
      </c>
      <c r="D9" s="2" t="s">
        <v>49</v>
      </c>
      <c r="F9" t="s">
        <v>22</v>
      </c>
      <c r="G9" t="s">
        <v>21</v>
      </c>
      <c r="H9" s="47" t="str">
        <f>[1]Contacts!G60</f>
        <v>Juan Bedoya</v>
      </c>
      <c r="I9" s="47" t="str">
        <f>[1]Contacts!G61</f>
        <v>Juan Bedoya's staff</v>
      </c>
      <c r="L9" t="s">
        <v>64</v>
      </c>
      <c r="Q9" t="s">
        <v>37</v>
      </c>
    </row>
    <row r="10" spans="1:17" x14ac:dyDescent="0.3">
      <c r="A10" s="2" t="s">
        <v>12</v>
      </c>
      <c r="B10" s="2" t="s">
        <v>41</v>
      </c>
      <c r="C10" s="2" t="s">
        <v>129</v>
      </c>
      <c r="D10" s="2" t="s">
        <v>51</v>
      </c>
      <c r="F10" t="s">
        <v>34</v>
      </c>
      <c r="G10" t="s">
        <v>33</v>
      </c>
      <c r="H10" t="str">
        <f>[1]Contacts!G41</f>
        <v>Carlos Lezcano</v>
      </c>
      <c r="Q10" t="s">
        <v>34</v>
      </c>
    </row>
    <row r="11" spans="1:17" x14ac:dyDescent="0.3">
      <c r="A11" s="3"/>
      <c r="B11" s="3"/>
      <c r="C11" s="3"/>
      <c r="F11" t="s">
        <v>24</v>
      </c>
      <c r="G11" t="s">
        <v>20</v>
      </c>
      <c r="H11" t="str">
        <f>[1]Contacts!G46</f>
        <v xml:space="preserve">Edgar Espinoza </v>
      </c>
      <c r="I11" t="str">
        <f>[1]Contacts!G48</f>
        <v>Manuel A. Vega, P.E</v>
      </c>
      <c r="Q11" t="s">
        <v>3</v>
      </c>
    </row>
    <row r="12" spans="1:17" x14ac:dyDescent="0.3">
      <c r="A12" s="2" t="s">
        <v>13</v>
      </c>
      <c r="B12" s="2" t="s">
        <v>14</v>
      </c>
      <c r="C12" s="2" t="s">
        <v>130</v>
      </c>
      <c r="D12" s="2" t="s">
        <v>52</v>
      </c>
      <c r="F12" t="s">
        <v>3</v>
      </c>
      <c r="G12" t="s">
        <v>28</v>
      </c>
      <c r="H12" s="47" t="str">
        <f>[1]Contacts!G43</f>
        <v>Michelle Bull</v>
      </c>
      <c r="I12" t="str">
        <f>[1]Contacts!G42</f>
        <v>Anita Nash</v>
      </c>
      <c r="J12" t="str">
        <f>[1]Contacts!G44</f>
        <v>Moira Homann</v>
      </c>
      <c r="L12" t="s">
        <v>62</v>
      </c>
      <c r="N12" t="s">
        <v>131</v>
      </c>
      <c r="Q12" t="s">
        <v>2</v>
      </c>
    </row>
    <row r="13" spans="1:17" x14ac:dyDescent="0.3">
      <c r="A13" s="1"/>
      <c r="F13" t="s">
        <v>6</v>
      </c>
      <c r="G13" t="s">
        <v>25</v>
      </c>
      <c r="H13" t="str">
        <f>[1]Contacts!G50</f>
        <v>Brett Bibeau</v>
      </c>
      <c r="Q13" t="s">
        <v>24</v>
      </c>
    </row>
    <row r="14" spans="1:17" x14ac:dyDescent="0.3">
      <c r="A14" s="17" t="s">
        <v>42</v>
      </c>
      <c r="B14" s="18"/>
      <c r="C14" s="18"/>
      <c r="D14" s="18"/>
      <c r="F14" t="s">
        <v>26</v>
      </c>
      <c r="G14" t="s">
        <v>27</v>
      </c>
      <c r="H14" t="str">
        <f>[1]Contacts!G51</f>
        <v>Dr. Helena Solo-Gabriele</v>
      </c>
      <c r="I14" t="s">
        <v>117</v>
      </c>
      <c r="J14" t="s">
        <v>118</v>
      </c>
      <c r="M14" t="s">
        <v>63</v>
      </c>
      <c r="Q14" t="s">
        <v>6</v>
      </c>
    </row>
    <row r="15" spans="1:17" x14ac:dyDescent="0.3">
      <c r="A15" s="1" t="s">
        <v>485</v>
      </c>
      <c r="F15" t="s">
        <v>35</v>
      </c>
      <c r="G15" t="s">
        <v>124</v>
      </c>
      <c r="H15" t="str">
        <f>[1]Contacts!G55</f>
        <v>Jorge Soto</v>
      </c>
      <c r="I15" t="s">
        <v>119</v>
      </c>
      <c r="J15" t="s">
        <v>121</v>
      </c>
      <c r="K15" t="s">
        <v>120</v>
      </c>
      <c r="L15" t="s">
        <v>417</v>
      </c>
      <c r="M15" t="s">
        <v>122</v>
      </c>
      <c r="N15" t="s">
        <v>122</v>
      </c>
      <c r="O15" t="s">
        <v>123</v>
      </c>
      <c r="Q15" t="s">
        <v>22</v>
      </c>
    </row>
    <row r="16" spans="1:17" x14ac:dyDescent="0.3">
      <c r="A16" s="1" t="s">
        <v>43</v>
      </c>
      <c r="F16" t="s">
        <v>31</v>
      </c>
      <c r="G16" t="s">
        <v>32</v>
      </c>
      <c r="H16" t="s">
        <v>427</v>
      </c>
      <c r="Q16" t="s">
        <v>35</v>
      </c>
    </row>
    <row r="17" spans="1:17" ht="16.2" x14ac:dyDescent="0.3">
      <c r="A17" s="1" t="s">
        <v>44</v>
      </c>
      <c r="Q17" t="s">
        <v>26</v>
      </c>
    </row>
    <row r="18" spans="1:17" x14ac:dyDescent="0.3">
      <c r="A18" s="1" t="s">
        <v>45</v>
      </c>
      <c r="F18" s="46"/>
      <c r="G18" s="46"/>
      <c r="H18" s="46" t="s">
        <v>55</v>
      </c>
      <c r="Q18" t="s">
        <v>125</v>
      </c>
    </row>
    <row r="19" spans="1:17" x14ac:dyDescent="0.3">
      <c r="A19" s="1" t="s">
        <v>46</v>
      </c>
      <c r="F19" t="s">
        <v>23</v>
      </c>
      <c r="G19" t="s">
        <v>30</v>
      </c>
      <c r="H19" t="str">
        <f>[1]Contacts!G21</f>
        <v>Elyrosa Estevez</v>
      </c>
    </row>
    <row r="20" spans="1:17" ht="18" x14ac:dyDescent="0.35">
      <c r="A20" s="1"/>
      <c r="C20" s="94"/>
      <c r="F20" t="s">
        <v>23</v>
      </c>
      <c r="G20" t="s">
        <v>416</v>
      </c>
    </row>
    <row r="21" spans="1:17" x14ac:dyDescent="0.3">
      <c r="A21" s="1"/>
      <c r="F21" t="s">
        <v>16</v>
      </c>
      <c r="G21" t="s">
        <v>20</v>
      </c>
      <c r="H21" t="str">
        <f>[1]Contacts!G20</f>
        <v>"Laz"Lazaro Garaboa</v>
      </c>
    </row>
    <row r="22" spans="1:17" x14ac:dyDescent="0.3">
      <c r="A22" s="24" t="s">
        <v>47</v>
      </c>
      <c r="B22" s="23"/>
      <c r="C22" s="23"/>
      <c r="F22" t="s">
        <v>15</v>
      </c>
      <c r="G22" t="s">
        <v>20</v>
      </c>
      <c r="H22" t="str">
        <f>[1]Contacts!G15</f>
        <v>Joe Lopez</v>
      </c>
    </row>
    <row r="23" spans="1:17" x14ac:dyDescent="0.3">
      <c r="A23" s="1"/>
      <c r="F23" t="s">
        <v>37</v>
      </c>
      <c r="G23" t="s">
        <v>36</v>
      </c>
      <c r="H23" s="44" t="s">
        <v>1</v>
      </c>
    </row>
    <row r="24" spans="1:17" x14ac:dyDescent="0.3">
      <c r="A24" s="1"/>
      <c r="F24" t="s">
        <v>2</v>
      </c>
      <c r="G24" t="s">
        <v>48</v>
      </c>
      <c r="H24" t="str">
        <f>[1]Contacts!G45</f>
        <v xml:space="preserve">Samir Elmir </v>
      </c>
      <c r="L24" s="45"/>
    </row>
    <row r="25" spans="1:17" x14ac:dyDescent="0.3">
      <c r="F25" t="s">
        <v>125</v>
      </c>
      <c r="G25" t="s">
        <v>20</v>
      </c>
      <c r="H25" t="str">
        <f>[1]Contacts!G58</f>
        <v>Butch Martin</v>
      </c>
    </row>
    <row r="26" spans="1:17" x14ac:dyDescent="0.3">
      <c r="F26" s="44" t="s">
        <v>0</v>
      </c>
      <c r="H26" t="str">
        <f>[1]Contacts!G26</f>
        <v>Sergio Torres</v>
      </c>
    </row>
    <row r="27" spans="1:17" x14ac:dyDescent="0.3">
      <c r="F27" s="44"/>
    </row>
    <row r="28" spans="1:17" x14ac:dyDescent="0.3">
      <c r="F28" s="4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19" sqref="G19"/>
    </sheetView>
  </sheetViews>
  <sheetFormatPr defaultRowHeight="14.4" x14ac:dyDescent="0.3"/>
  <sheetData>
    <row r="1" spans="1:1" x14ac:dyDescent="0.3">
      <c r="A1" t="s">
        <v>8</v>
      </c>
    </row>
    <row r="2" spans="1:1" x14ac:dyDescent="0.3">
      <c r="A2" t="s">
        <v>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topLeftCell="B1" workbookViewId="0">
      <selection activeCell="E19" sqref="E19"/>
    </sheetView>
  </sheetViews>
  <sheetFormatPr defaultRowHeight="14.4" x14ac:dyDescent="0.3"/>
  <cols>
    <col min="1" max="1" width="192.21875" style="25" bestFit="1" customWidth="1"/>
    <col min="2" max="2" width="8.88671875" style="25"/>
    <col min="3" max="3" width="30.33203125" style="25" bestFit="1" customWidth="1"/>
    <col min="4" max="4" width="6.109375" style="25" bestFit="1" customWidth="1"/>
    <col min="5" max="5" width="32.21875" style="25" bestFit="1" customWidth="1"/>
    <col min="6" max="6" width="21.77734375" style="25" customWidth="1"/>
    <col min="7" max="7" width="30.5546875" style="25" customWidth="1"/>
    <col min="8" max="8" width="59.33203125" style="25" bestFit="1" customWidth="1"/>
    <col min="9" max="16384" width="8.88671875" style="25"/>
  </cols>
  <sheetData>
    <row r="1" spans="1:8" s="26" customFormat="1" x14ac:dyDescent="0.3">
      <c r="A1" s="26" t="s">
        <v>65</v>
      </c>
      <c r="B1" s="26" t="s">
        <v>66</v>
      </c>
      <c r="C1" s="26" t="s">
        <v>67</v>
      </c>
      <c r="D1" s="26" t="s">
        <v>68</v>
      </c>
      <c r="E1" s="26" t="s">
        <v>69</v>
      </c>
      <c r="F1" s="26" t="s">
        <v>70</v>
      </c>
      <c r="G1" s="26" t="s">
        <v>71</v>
      </c>
      <c r="H1" s="26" t="s">
        <v>72</v>
      </c>
    </row>
    <row r="2" spans="1:8" x14ac:dyDescent="0.3">
      <c r="A2" s="25" t="s">
        <v>73</v>
      </c>
      <c r="B2" s="25" t="s">
        <v>74</v>
      </c>
      <c r="C2" s="25" t="s">
        <v>75</v>
      </c>
      <c r="D2" s="25" t="s">
        <v>76</v>
      </c>
      <c r="E2" s="25" t="s">
        <v>77</v>
      </c>
      <c r="F2" s="25" t="s">
        <v>78</v>
      </c>
      <c r="H2" s="25" t="s">
        <v>79</v>
      </c>
    </row>
    <row r="3" spans="1:8" x14ac:dyDescent="0.3">
      <c r="A3" s="25" t="s">
        <v>73</v>
      </c>
      <c r="B3" s="25" t="s">
        <v>74</v>
      </c>
      <c r="C3" s="25" t="s">
        <v>75</v>
      </c>
      <c r="D3" s="25">
        <v>3288</v>
      </c>
      <c r="E3" s="25" t="s">
        <v>80</v>
      </c>
      <c r="F3" s="25" t="s">
        <v>78</v>
      </c>
      <c r="H3" s="25" t="s">
        <v>79</v>
      </c>
    </row>
    <row r="4" spans="1:8" x14ac:dyDescent="0.3">
      <c r="A4" s="25" t="s">
        <v>73</v>
      </c>
      <c r="B4" s="25" t="s">
        <v>74</v>
      </c>
      <c r="C4" s="25" t="s">
        <v>75</v>
      </c>
      <c r="D4" s="25">
        <v>3287</v>
      </c>
      <c r="E4" s="25" t="s">
        <v>81</v>
      </c>
      <c r="F4" s="25" t="s">
        <v>78</v>
      </c>
      <c r="H4" s="25" t="s">
        <v>79</v>
      </c>
    </row>
    <row r="5" spans="1:8" x14ac:dyDescent="0.3">
      <c r="A5" s="25" t="s">
        <v>73</v>
      </c>
      <c r="B5" s="25" t="s">
        <v>74</v>
      </c>
      <c r="C5" s="25" t="s">
        <v>75</v>
      </c>
      <c r="D5" s="25">
        <v>3290</v>
      </c>
      <c r="E5" s="25" t="s">
        <v>82</v>
      </c>
      <c r="F5" s="25" t="s">
        <v>78</v>
      </c>
      <c r="H5" s="25" t="s">
        <v>79</v>
      </c>
    </row>
    <row r="6" spans="1:8" x14ac:dyDescent="0.3">
      <c r="A6" s="25" t="s">
        <v>73</v>
      </c>
      <c r="B6" s="25" t="s">
        <v>74</v>
      </c>
      <c r="C6" s="25" t="s">
        <v>75</v>
      </c>
      <c r="D6" s="25">
        <v>3285</v>
      </c>
      <c r="E6" s="25" t="s">
        <v>83</v>
      </c>
      <c r="F6" s="25" t="s">
        <v>78</v>
      </c>
      <c r="H6" s="25" t="s">
        <v>79</v>
      </c>
    </row>
    <row r="7" spans="1:8" x14ac:dyDescent="0.3">
      <c r="A7" s="25" t="s">
        <v>84</v>
      </c>
      <c r="B7" s="25" t="s">
        <v>74</v>
      </c>
      <c r="C7" s="25" t="s">
        <v>85</v>
      </c>
      <c r="D7" s="25" t="s">
        <v>86</v>
      </c>
      <c r="E7" s="25" t="s">
        <v>87</v>
      </c>
      <c r="F7" s="25" t="s">
        <v>88</v>
      </c>
      <c r="G7" s="25" t="s">
        <v>89</v>
      </c>
    </row>
    <row r="8" spans="1:8" x14ac:dyDescent="0.3">
      <c r="A8" s="25" t="s">
        <v>84</v>
      </c>
      <c r="B8" s="25" t="s">
        <v>74</v>
      </c>
      <c r="C8" s="25" t="s">
        <v>85</v>
      </c>
      <c r="D8" s="25" t="s">
        <v>86</v>
      </c>
      <c r="E8" s="25" t="s">
        <v>87</v>
      </c>
      <c r="F8" s="25" t="s">
        <v>88</v>
      </c>
      <c r="G8" s="25" t="s">
        <v>90</v>
      </c>
    </row>
    <row r="9" spans="1:8" x14ac:dyDescent="0.3">
      <c r="A9" s="25" t="s">
        <v>84</v>
      </c>
      <c r="B9" s="25" t="s">
        <v>74</v>
      </c>
      <c r="C9" s="25" t="s">
        <v>85</v>
      </c>
      <c r="D9" s="25" t="s">
        <v>86</v>
      </c>
      <c r="E9" s="25" t="s">
        <v>87</v>
      </c>
      <c r="F9" s="25" t="s">
        <v>88</v>
      </c>
      <c r="G9" s="25" t="s">
        <v>91</v>
      </c>
    </row>
    <row r="10" spans="1:8" x14ac:dyDescent="0.3">
      <c r="A10" s="25" t="s">
        <v>92</v>
      </c>
      <c r="B10" s="25" t="s">
        <v>74</v>
      </c>
      <c r="C10" s="25" t="s">
        <v>85</v>
      </c>
      <c r="D10" s="25" t="s">
        <v>86</v>
      </c>
      <c r="E10" s="25" t="s">
        <v>87</v>
      </c>
      <c r="F10" s="25" t="s">
        <v>78</v>
      </c>
      <c r="H10" s="25" t="s">
        <v>93</v>
      </c>
    </row>
    <row r="11" spans="1:8" x14ac:dyDescent="0.3">
      <c r="A11" s="25" t="s">
        <v>92</v>
      </c>
      <c r="B11" s="25" t="s">
        <v>74</v>
      </c>
      <c r="C11" s="25" t="s">
        <v>85</v>
      </c>
      <c r="D11" s="25" t="s">
        <v>86</v>
      </c>
      <c r="E11" s="25" t="s">
        <v>87</v>
      </c>
      <c r="F11" s="25" t="s">
        <v>94</v>
      </c>
      <c r="H11" s="25" t="s">
        <v>93</v>
      </c>
    </row>
    <row r="13" spans="1:8" x14ac:dyDescent="0.3">
      <c r="A13" s="26" t="s">
        <v>95</v>
      </c>
    </row>
  </sheetData>
  <pageMargins left="0.7" right="0.7" top="0.75" bottom="0.75" header="0.3" footer="0.3"/>
  <pageSetup scale="3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85" zoomScaleNormal="85" workbookViewId="0">
      <selection activeCell="F14" sqref="F14"/>
    </sheetView>
  </sheetViews>
  <sheetFormatPr defaultRowHeight="14.4" x14ac:dyDescent="0.3"/>
  <cols>
    <col min="1" max="6" width="13.44140625" customWidth="1"/>
  </cols>
  <sheetData>
    <row r="1" spans="1:6" ht="92.4" x14ac:dyDescent="0.3">
      <c r="A1" s="16" t="s">
        <v>116</v>
      </c>
    </row>
    <row r="2" spans="1:6" x14ac:dyDescent="0.3">
      <c r="A2" s="4"/>
    </row>
    <row r="3" spans="1:6" ht="16.2" thickBot="1" x14ac:dyDescent="0.35">
      <c r="A3" s="91" t="s">
        <v>96</v>
      </c>
      <c r="B3" s="92"/>
      <c r="C3" s="92"/>
      <c r="D3" s="92"/>
      <c r="E3" s="92"/>
      <c r="F3" s="93"/>
    </row>
    <row r="4" spans="1:6" ht="29.4" thickBot="1" x14ac:dyDescent="0.35">
      <c r="A4" s="8" t="s">
        <v>97</v>
      </c>
      <c r="B4" s="5" t="s">
        <v>98</v>
      </c>
      <c r="C4" s="5" t="s">
        <v>99</v>
      </c>
      <c r="D4" s="5" t="s">
        <v>100</v>
      </c>
      <c r="E4" s="5" t="s">
        <v>101</v>
      </c>
      <c r="F4" s="9" t="s">
        <v>102</v>
      </c>
    </row>
    <row r="5" spans="1:6" ht="29.4" thickBot="1" x14ac:dyDescent="0.35">
      <c r="A5" s="10">
        <v>13</v>
      </c>
      <c r="B5" s="6" t="s">
        <v>103</v>
      </c>
      <c r="C5" s="6" t="s">
        <v>104</v>
      </c>
      <c r="D5" s="7">
        <v>40714</v>
      </c>
      <c r="E5" s="6" t="s">
        <v>105</v>
      </c>
      <c r="F5" s="11">
        <v>2051</v>
      </c>
    </row>
    <row r="6" spans="1:6" ht="29.4" thickBot="1" x14ac:dyDescent="0.35">
      <c r="A6" s="10">
        <v>13</v>
      </c>
      <c r="B6" s="6" t="s">
        <v>106</v>
      </c>
      <c r="C6" s="6" t="s">
        <v>107</v>
      </c>
      <c r="D6" s="7">
        <v>41578</v>
      </c>
      <c r="E6" s="6" t="s">
        <v>105</v>
      </c>
      <c r="F6" s="11">
        <v>2091</v>
      </c>
    </row>
    <row r="7" spans="1:6" ht="87" thickBot="1" x14ac:dyDescent="0.35">
      <c r="A7" s="10">
        <v>13</v>
      </c>
      <c r="B7" s="6" t="s">
        <v>108</v>
      </c>
      <c r="C7" s="6" t="s">
        <v>109</v>
      </c>
      <c r="D7" s="7">
        <v>41523</v>
      </c>
      <c r="E7" s="6" t="s">
        <v>105</v>
      </c>
      <c r="F7" s="11">
        <v>2086</v>
      </c>
    </row>
    <row r="8" spans="1:6" ht="29.4" thickBot="1" x14ac:dyDescent="0.35">
      <c r="A8" s="10">
        <v>13</v>
      </c>
      <c r="B8" s="6" t="s">
        <v>110</v>
      </c>
      <c r="C8" s="6" t="s">
        <v>111</v>
      </c>
      <c r="D8" s="7">
        <v>41301</v>
      </c>
      <c r="E8" s="6" t="s">
        <v>105</v>
      </c>
      <c r="F8" s="11">
        <v>2037</v>
      </c>
    </row>
    <row r="9" spans="1:6" ht="29.4" thickBot="1" x14ac:dyDescent="0.35">
      <c r="A9" s="10">
        <v>13</v>
      </c>
      <c r="B9" s="6" t="s">
        <v>112</v>
      </c>
      <c r="C9" s="6" t="s">
        <v>113</v>
      </c>
      <c r="D9" s="7">
        <v>42173</v>
      </c>
      <c r="E9" s="6" t="s">
        <v>105</v>
      </c>
      <c r="F9" s="11">
        <v>2026</v>
      </c>
    </row>
    <row r="10" spans="1:6" ht="28.8" x14ac:dyDescent="0.3">
      <c r="A10" s="12">
        <v>13</v>
      </c>
      <c r="B10" s="13" t="s">
        <v>114</v>
      </c>
      <c r="C10" s="13" t="s">
        <v>115</v>
      </c>
      <c r="D10" s="14">
        <v>42247</v>
      </c>
      <c r="E10" s="13" t="s">
        <v>105</v>
      </c>
      <c r="F10" s="15">
        <v>2046</v>
      </c>
    </row>
  </sheetData>
  <mergeCells count="1">
    <mergeCell ref="A3: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Daily Participant log</vt:lpstr>
      <vt:lpstr>Contacts</vt:lpstr>
      <vt:lpstr>Schedule Info- partcpnts</vt:lpstr>
      <vt:lpstr>Vehicle Coordination</vt:lpstr>
      <vt:lpstr>List of M-D TMDLs</vt:lpstr>
      <vt:lpstr>MSGP Permit list</vt:lpstr>
      <vt:lpstr>'Daily Participant log'!Print_Area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Nash, Anita</dc:creator>
  <cp:lastModifiedBy>Nash, Anita</cp:lastModifiedBy>
  <cp:lastPrinted>2015-11-02T14:33:24Z</cp:lastPrinted>
  <dcterms:created xsi:type="dcterms:W3CDTF">2015-09-09T15:22:29Z</dcterms:created>
  <dcterms:modified xsi:type="dcterms:W3CDTF">2015-11-02T14:58:35Z</dcterms:modified>
</cp:coreProperties>
</file>