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loridadep\data\RCP\Beaches\TLHBCSG2\All_Common\LGFR\FY2324\Applications\Brevard\Brevard Co\South Beaches\"/>
    </mc:Choice>
  </mc:AlternateContent>
  <xr:revisionPtr revIDLastSave="0" documentId="8_{EA00D0FF-739F-4628-AC06-C4B811511C70}" xr6:coauthVersionLast="47" xr6:coauthVersionMax="47" xr10:uidLastSave="{00000000-0000-0000-0000-000000000000}"/>
  <bookViews>
    <workbookView xWindow="28680" yWindow="-120" windowWidth="29040" windowHeight="15840" xr2:uid="{4597ECF8-D24E-4CB3-BE66-1ADE8741B0A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1" i="1" l="1"/>
  <c r="G20" i="1"/>
  <c r="G17" i="1"/>
</calcChain>
</file>

<file path=xl/sharedStrings.xml><?xml version="1.0" encoding="utf-8"?>
<sst xmlns="http://schemas.openxmlformats.org/spreadsheetml/2006/main" count="48" uniqueCount="40">
  <si>
    <t>Brevard South Beaches Eligibility Table</t>
  </si>
  <si>
    <t>Name</t>
  </si>
  <si>
    <t>Bonsteel Park Barrier Island Center</t>
  </si>
  <si>
    <t>County Access 8035N</t>
  </si>
  <si>
    <t>Type of Access</t>
  </si>
  <si>
    <t>DEP Monument</t>
  </si>
  <si>
    <t>Width of Access Frontage (ft)</t>
  </si>
  <si>
    <t># Eligible Units</t>
  </si>
  <si>
    <t>Extra Width From Eligible Units</t>
  </si>
  <si>
    <t>Total Eligible Shoreline Length (ft)</t>
  </si>
  <si>
    <t>P</t>
  </si>
  <si>
    <t>S</t>
  </si>
  <si>
    <t>R- 202</t>
  </si>
  <si>
    <t>R- 197.5</t>
  </si>
  <si>
    <t>100+</t>
  </si>
  <si>
    <t>Mark's Landing Maritime Hammock</t>
  </si>
  <si>
    <t>R- 179</t>
  </si>
  <si>
    <t>Surfcaster Motel</t>
  </si>
  <si>
    <t>R-176</t>
  </si>
  <si>
    <t>River Drive County Access</t>
  </si>
  <si>
    <t>R-169</t>
  </si>
  <si>
    <t>Chris' Break County Access</t>
  </si>
  <si>
    <t>R-167.5</t>
  </si>
  <si>
    <t>Refuge Access 4305</t>
  </si>
  <si>
    <t>R- 159</t>
  </si>
  <si>
    <t>SeaView Inn</t>
  </si>
  <si>
    <t>R- 158.5</t>
  </si>
  <si>
    <t>Ponce DeLeon Park</t>
  </si>
  <si>
    <t>R-156</t>
  </si>
  <si>
    <t>Coconut Point Park</t>
  </si>
  <si>
    <t>R-151.5</t>
  </si>
  <si>
    <t>River Villa Refuge Access</t>
  </si>
  <si>
    <t>R-149</t>
  </si>
  <si>
    <t>Melbourne Beach Hotel</t>
  </si>
  <si>
    <t>R-147</t>
  </si>
  <si>
    <t>Spessard Holland County Park</t>
  </si>
  <si>
    <t>R- 138</t>
  </si>
  <si>
    <t>Total Eligible Shoreline</t>
  </si>
  <si>
    <t>Total Shoreline</t>
  </si>
  <si>
    <t>Cost Share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</si>
</sst>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4256C-283E-486D-BB94-7C198E98DB7D}">
  <dimension ref="A1:I21"/>
  <sheetViews>
    <sheetView tabSelected="1" workbookViewId="0">
      <selection activeCell="G28" sqref="G28"/>
    </sheetView>
  </sheetViews>
  <sheetFormatPr defaultRowHeight="15" x14ac:dyDescent="0.25"/>
  <cols>
    <col min="1" max="1" width="32.42578125" bestFit="1" customWidth="1"/>
    <col min="2" max="2" width="14" bestFit="1" customWidth="1"/>
    <col min="3" max="3" width="14.85546875" bestFit="1" customWidth="1"/>
    <col min="4" max="4" width="27.140625" bestFit="1" customWidth="1"/>
    <col min="5" max="5" width="14.140625" bestFit="1" customWidth="1"/>
    <col min="6" max="6" width="28.85546875" bestFit="1" customWidth="1"/>
    <col min="7" max="7" width="31.85546875" bestFit="1" customWidth="1"/>
  </cols>
  <sheetData>
    <row r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3" spans="1:9" x14ac:dyDescent="0.25">
      <c r="A3" t="s">
        <v>1</v>
      </c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9" x14ac:dyDescent="0.25">
      <c r="A4" t="s">
        <v>2</v>
      </c>
      <c r="B4" t="s">
        <v>10</v>
      </c>
      <c r="C4" t="s">
        <v>12</v>
      </c>
      <c r="D4">
        <v>1332</v>
      </c>
      <c r="E4" t="s">
        <v>14</v>
      </c>
      <c r="F4">
        <v>5280</v>
      </c>
      <c r="G4">
        <v>6612</v>
      </c>
    </row>
    <row r="5" spans="1:9" x14ac:dyDescent="0.25">
      <c r="A5" t="s">
        <v>3</v>
      </c>
      <c r="B5" t="s">
        <v>11</v>
      </c>
      <c r="C5" t="s">
        <v>13</v>
      </c>
      <c r="D5">
        <v>7</v>
      </c>
      <c r="E5">
        <v>5</v>
      </c>
      <c r="F5">
        <v>264</v>
      </c>
      <c r="G5">
        <v>271</v>
      </c>
    </row>
    <row r="6" spans="1:9" x14ac:dyDescent="0.25">
      <c r="A6" t="s">
        <v>15</v>
      </c>
      <c r="B6" t="s">
        <v>11</v>
      </c>
      <c r="C6" t="s">
        <v>16</v>
      </c>
      <c r="D6">
        <v>2080</v>
      </c>
      <c r="E6">
        <v>36</v>
      </c>
      <c r="F6">
        <v>1900.8</v>
      </c>
      <c r="G6">
        <v>3981</v>
      </c>
    </row>
    <row r="7" spans="1:9" x14ac:dyDescent="0.25">
      <c r="A7" t="s">
        <v>17</v>
      </c>
      <c r="C7" t="s">
        <v>18</v>
      </c>
      <c r="D7">
        <v>151</v>
      </c>
      <c r="E7">
        <v>8</v>
      </c>
      <c r="G7">
        <v>151</v>
      </c>
      <c r="H7">
        <v>1500803</v>
      </c>
    </row>
    <row r="8" spans="1:9" x14ac:dyDescent="0.25">
      <c r="A8" t="s">
        <v>19</v>
      </c>
      <c r="B8" t="s">
        <v>11</v>
      </c>
      <c r="C8" t="s">
        <v>20</v>
      </c>
      <c r="D8">
        <v>73</v>
      </c>
      <c r="E8">
        <v>50</v>
      </c>
      <c r="F8">
        <v>2640</v>
      </c>
      <c r="G8">
        <v>2713</v>
      </c>
    </row>
    <row r="9" spans="1:9" x14ac:dyDescent="0.25">
      <c r="A9" t="s">
        <v>21</v>
      </c>
      <c r="B9" t="s">
        <v>11</v>
      </c>
      <c r="C9" t="s">
        <v>22</v>
      </c>
      <c r="D9">
        <v>52</v>
      </c>
      <c r="E9">
        <v>50</v>
      </c>
      <c r="F9">
        <v>2640</v>
      </c>
      <c r="G9">
        <v>2692</v>
      </c>
    </row>
    <row r="10" spans="1:9" x14ac:dyDescent="0.25">
      <c r="A10" t="s">
        <v>23</v>
      </c>
      <c r="B10" t="s">
        <v>11</v>
      </c>
      <c r="C10" t="s">
        <v>24</v>
      </c>
      <c r="D10">
        <v>2410</v>
      </c>
      <c r="E10">
        <v>0</v>
      </c>
      <c r="G10">
        <v>2410</v>
      </c>
    </row>
    <row r="11" spans="1:9" x14ac:dyDescent="0.25">
      <c r="A11" t="s">
        <v>25</v>
      </c>
      <c r="C11" t="s">
        <v>26</v>
      </c>
      <c r="D11">
        <v>119</v>
      </c>
      <c r="E11">
        <v>8</v>
      </c>
      <c r="G11">
        <v>119</v>
      </c>
      <c r="H11">
        <v>1505645</v>
      </c>
    </row>
    <row r="12" spans="1:9" x14ac:dyDescent="0.25">
      <c r="A12" t="s">
        <v>27</v>
      </c>
      <c r="B12" t="s">
        <v>11</v>
      </c>
      <c r="C12" t="s">
        <v>28</v>
      </c>
      <c r="D12">
        <v>3855</v>
      </c>
      <c r="E12">
        <v>88</v>
      </c>
      <c r="F12">
        <v>2640</v>
      </c>
      <c r="G12">
        <v>6495</v>
      </c>
    </row>
    <row r="13" spans="1:9" x14ac:dyDescent="0.25">
      <c r="A13" t="s">
        <v>29</v>
      </c>
      <c r="B13" t="s">
        <v>11</v>
      </c>
      <c r="C13" t="s">
        <v>30</v>
      </c>
      <c r="D13">
        <v>2402</v>
      </c>
      <c r="E13">
        <v>66</v>
      </c>
      <c r="F13">
        <v>3485</v>
      </c>
      <c r="G13">
        <v>5887</v>
      </c>
    </row>
    <row r="14" spans="1:9" x14ac:dyDescent="0.25">
      <c r="A14" t="s">
        <v>31</v>
      </c>
      <c r="B14" t="s">
        <v>11</v>
      </c>
      <c r="C14" t="s">
        <v>32</v>
      </c>
      <c r="D14">
        <v>712</v>
      </c>
      <c r="E14">
        <v>0</v>
      </c>
      <c r="G14">
        <v>712</v>
      </c>
    </row>
    <row r="15" spans="1:9" x14ac:dyDescent="0.25">
      <c r="A15" t="s">
        <v>33</v>
      </c>
      <c r="C15" t="s">
        <v>34</v>
      </c>
      <c r="D15">
        <v>12</v>
      </c>
      <c r="E15">
        <v>7</v>
      </c>
      <c r="F15">
        <v>110</v>
      </c>
      <c r="G15">
        <v>132</v>
      </c>
      <c r="H15">
        <v>1500432</v>
      </c>
    </row>
    <row r="16" spans="1:9" x14ac:dyDescent="0.25">
      <c r="A16" t="s">
        <v>35</v>
      </c>
      <c r="B16" t="s">
        <v>10</v>
      </c>
      <c r="C16" t="s">
        <v>36</v>
      </c>
      <c r="D16">
        <v>4284</v>
      </c>
      <c r="E16">
        <v>257</v>
      </c>
      <c r="F16">
        <v>2640</v>
      </c>
      <c r="G16">
        <v>3890</v>
      </c>
    </row>
    <row r="17" spans="6:7" x14ac:dyDescent="0.25">
      <c r="F17" t="s">
        <v>37</v>
      </c>
      <c r="G17">
        <f>SUM(G4:G16)</f>
        <v>36065</v>
      </c>
    </row>
    <row r="18" spans="6:7" x14ac:dyDescent="0.25">
      <c r="F18" t="s">
        <v>38</v>
      </c>
      <c r="G18">
        <v>60720</v>
      </c>
    </row>
    <row r="20" spans="6:7" x14ac:dyDescent="0.25">
      <c r="F20" t="s">
        <v>39</v>
      </c>
      <c r="G20">
        <f>(G17/G18)*100</f>
        <v>59.395586297760204</v>
      </c>
    </row>
    <row r="21" spans="6:7" x14ac:dyDescent="0.25">
      <c r="G21">
        <f>G20/2</f>
        <v>29.697793148880102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Lamb, Alyssa M</dc:creator>
  <cp:lastModifiedBy>Lamb, Alyssa M</cp:lastModifiedBy>
  <dcterms:created xsi:type="dcterms:W3CDTF">2022-08-19T15:32:02Z</dcterms:created>
  <dcterms:modified xsi:type="dcterms:W3CDTF">2022-08-19T16:25:01Z</dcterms:modified>
</cp:coreProperties>
</file>