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BMFA\Bchmgmt\Projects\MI\15MI1 (Bathtub Beach-Sailfish Point Beach Nourishment)\Project Management\"/>
    </mc:Choice>
  </mc:AlternateContent>
  <bookViews>
    <workbookView xWindow="0" yWindow="0" windowWidth="5805" windowHeight="8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12" i="1"/>
  <c r="F10" i="1"/>
  <c r="F4" i="1"/>
  <c r="C20" i="1"/>
</calcChain>
</file>

<file path=xl/sharedStrings.xml><?xml version="1.0" encoding="utf-8"?>
<sst xmlns="http://schemas.openxmlformats.org/spreadsheetml/2006/main" count="33" uniqueCount="17">
  <si>
    <t>Martin</t>
  </si>
  <si>
    <t>State</t>
  </si>
  <si>
    <t>Owner</t>
  </si>
  <si>
    <t>Lot</t>
  </si>
  <si>
    <t>Length</t>
  </si>
  <si>
    <t>Total Public</t>
  </si>
  <si>
    <t>Original Permit</t>
  </si>
  <si>
    <t>Mod</t>
  </si>
  <si>
    <t xml:space="preserve">Total </t>
  </si>
  <si>
    <t>Project Length</t>
  </si>
  <si>
    <t>Eligible</t>
  </si>
  <si>
    <t>N of Park</t>
  </si>
  <si>
    <t>State &amp; Martin</t>
  </si>
  <si>
    <t>South of Park</t>
  </si>
  <si>
    <t>Total</t>
  </si>
  <si>
    <t>Percent Eligible</t>
  </si>
  <si>
    <t>State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</si>
</sst>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3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6" sqref="E6:F10"/>
    </sheetView>
  </sheetViews>
  <sheetFormatPr defaultRowHeight="15" x14ac:dyDescent="0.25"/>
  <cols>
    <col min="1" max="1" width="18.28515625" customWidth="1"/>
    <col min="2" max="2" width="12.85546875" customWidth="1"/>
    <col min="5" max="5" width="13.28515625" customWidth="1"/>
  </cols>
  <sheetData>
    <row r="1" spans="1:6" x14ac:dyDescent="0.25">
      <c r="A1" s="1" t="s">
        <v>2</v>
      </c>
      <c r="B1" s="1" t="s">
        <v>3</v>
      </c>
      <c r="C1" s="1" t="s">
        <v>4</v>
      </c>
      <c r="E1" s="5" t="s">
        <v>9</v>
      </c>
      <c r="F1" s="6"/>
    </row>
    <row r="2" spans="1:6" ht="30" x14ac:dyDescent="0.25">
      <c r="A2" s="2" t="s">
        <v>0</v>
      </c>
      <c r="B2" s="2">
        <v>1</v>
      </c>
      <c r="C2" s="2">
        <v>150</v>
      </c>
      <c r="E2" s="7" t="s">
        <v>6</v>
      </c>
      <c r="F2" s="8">
        <v>4900</v>
      </c>
    </row>
    <row r="3" spans="1:6" x14ac:dyDescent="0.25">
      <c r="A3" s="2" t="s">
        <v>1</v>
      </c>
      <c r="B3" s="2">
        <v>82</v>
      </c>
      <c r="C3" s="2">
        <v>50</v>
      </c>
      <c r="E3" s="7" t="s">
        <v>7</v>
      </c>
      <c r="F3" s="2">
        <v>426</v>
      </c>
    </row>
    <row r="4" spans="1:6" x14ac:dyDescent="0.25">
      <c r="A4" s="2" t="s">
        <v>1</v>
      </c>
      <c r="B4" s="2">
        <v>81</v>
      </c>
      <c r="C4" s="2">
        <v>50</v>
      </c>
      <c r="E4" s="3" t="s">
        <v>8</v>
      </c>
      <c r="F4" s="9">
        <f>SUM(F2:F3)</f>
        <v>5326</v>
      </c>
    </row>
    <row r="5" spans="1:6" x14ac:dyDescent="0.25">
      <c r="A5" s="2" t="s">
        <v>1</v>
      </c>
      <c r="B5" s="2">
        <v>80</v>
      </c>
      <c r="C5" s="2">
        <v>50</v>
      </c>
    </row>
    <row r="6" spans="1:6" x14ac:dyDescent="0.25">
      <c r="A6" s="2" t="s">
        <v>1</v>
      </c>
      <c r="B6" s="2">
        <v>79</v>
      </c>
      <c r="C6" s="2">
        <v>50</v>
      </c>
      <c r="E6" s="6" t="s">
        <v>10</v>
      </c>
      <c r="F6" s="6"/>
    </row>
    <row r="7" spans="1:6" x14ac:dyDescent="0.25">
      <c r="A7" s="2" t="s">
        <v>1</v>
      </c>
      <c r="B7" s="2">
        <v>78</v>
      </c>
      <c r="C7" s="2">
        <v>50</v>
      </c>
      <c r="E7" s="7" t="s">
        <v>11</v>
      </c>
      <c r="F7" s="2">
        <v>300</v>
      </c>
    </row>
    <row r="8" spans="1:6" ht="30" x14ac:dyDescent="0.25">
      <c r="A8" s="2" t="s">
        <v>1</v>
      </c>
      <c r="B8" s="2">
        <v>77</v>
      </c>
      <c r="C8" s="2">
        <v>50</v>
      </c>
      <c r="E8" s="7" t="s">
        <v>12</v>
      </c>
      <c r="F8" s="2">
        <v>1000</v>
      </c>
    </row>
    <row r="9" spans="1:6" x14ac:dyDescent="0.25">
      <c r="A9" s="2" t="s">
        <v>1</v>
      </c>
      <c r="B9" s="2">
        <v>76</v>
      </c>
      <c r="C9" s="2">
        <v>50</v>
      </c>
      <c r="E9" s="7" t="s">
        <v>13</v>
      </c>
      <c r="F9" s="2">
        <v>2640</v>
      </c>
    </row>
    <row r="10" spans="1:6" x14ac:dyDescent="0.25">
      <c r="A10" s="2" t="s">
        <v>1</v>
      </c>
      <c r="B10" s="2">
        <v>75</v>
      </c>
      <c r="C10" s="2">
        <v>50</v>
      </c>
      <c r="E10" s="10" t="s">
        <v>14</v>
      </c>
      <c r="F10" s="3">
        <f>SUM(F7:F9)</f>
        <v>3940</v>
      </c>
    </row>
    <row r="11" spans="1:6" x14ac:dyDescent="0.25">
      <c r="A11" s="2" t="s">
        <v>1</v>
      </c>
      <c r="B11" s="2">
        <v>74</v>
      </c>
      <c r="C11" s="2">
        <v>50</v>
      </c>
      <c r="E11" s="4"/>
    </row>
    <row r="12" spans="1:6" ht="30" x14ac:dyDescent="0.25">
      <c r="A12" s="2" t="s">
        <v>1</v>
      </c>
      <c r="B12" s="2">
        <v>73</v>
      </c>
      <c r="C12" s="2">
        <v>50</v>
      </c>
      <c r="E12" s="10" t="s">
        <v>15</v>
      </c>
      <c r="F12" s="3">
        <f>SUM(F10/F4)</f>
        <v>0.73976717987232443</v>
      </c>
    </row>
    <row r="13" spans="1:6" x14ac:dyDescent="0.25">
      <c r="A13" s="2" t="s">
        <v>1</v>
      </c>
      <c r="B13" s="2">
        <v>72</v>
      </c>
      <c r="C13" s="2">
        <v>50</v>
      </c>
      <c r="E13" s="11" t="s">
        <v>16</v>
      </c>
      <c r="F13" s="3">
        <f>SUM(F12/2)</f>
        <v>0.36988358993616222</v>
      </c>
    </row>
    <row r="14" spans="1:6" x14ac:dyDescent="0.25">
      <c r="A14" s="2" t="s">
        <v>1</v>
      </c>
      <c r="B14" s="2">
        <v>71</v>
      </c>
      <c r="C14" s="2">
        <v>50</v>
      </c>
    </row>
    <row r="15" spans="1:6" x14ac:dyDescent="0.25">
      <c r="A15" s="2" t="s">
        <v>1</v>
      </c>
      <c r="B15" s="2">
        <v>70</v>
      </c>
      <c r="C15" s="2">
        <v>50</v>
      </c>
    </row>
    <row r="16" spans="1:6" x14ac:dyDescent="0.25">
      <c r="A16" s="2" t="s">
        <v>1</v>
      </c>
      <c r="B16" s="2">
        <v>69</v>
      </c>
      <c r="C16" s="2">
        <v>50</v>
      </c>
    </row>
    <row r="17" spans="1:3" x14ac:dyDescent="0.25">
      <c r="A17" s="2" t="s">
        <v>1</v>
      </c>
      <c r="B17" s="2">
        <v>68</v>
      </c>
      <c r="C17" s="2">
        <v>50</v>
      </c>
    </row>
    <row r="18" spans="1:3" x14ac:dyDescent="0.25">
      <c r="A18" s="2" t="s">
        <v>1</v>
      </c>
      <c r="B18" s="2">
        <v>67</v>
      </c>
      <c r="C18" s="2">
        <v>50</v>
      </c>
    </row>
    <row r="19" spans="1:3" x14ac:dyDescent="0.25">
      <c r="A19" s="2" t="s">
        <v>1</v>
      </c>
      <c r="B19" s="2">
        <v>66</v>
      </c>
      <c r="C19" s="2">
        <v>50</v>
      </c>
    </row>
    <row r="20" spans="1:3" x14ac:dyDescent="0.25">
      <c r="A20" s="2"/>
      <c r="B20" s="3" t="s">
        <v>5</v>
      </c>
      <c r="C20" s="3">
        <f>SUM(C2:C19)</f>
        <v>1000</v>
      </c>
    </row>
  </sheetData>
  <mergeCells count="2">
    <mergeCell ref="E1:F1"/>
    <mergeCell ref="E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Florko, Catherine</dc:creator>
  <cp:lastModifiedBy>Florko, Catherine</cp:lastModifiedBy>
  <dcterms:created xsi:type="dcterms:W3CDTF">2016-01-20T20:30:12Z</dcterms:created>
  <dcterms:modified xsi:type="dcterms:W3CDTF">2016-01-21T17:51:34Z</dcterms:modified>
</cp:coreProperties>
</file>