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945" documentId="8_{1D0CD105-8BD8-4DA2-BEE1-1DA3C38F1BF6}" xr6:coauthVersionLast="47" xr6:coauthVersionMax="47" xr10:uidLastSave="{8A76985A-98CF-4B1F-95DB-06B1CB88B96A}"/>
  <bookViews>
    <workbookView xWindow="-120" yWindow="-120" windowWidth="29040" windowHeight="16440" firstSheet="8" activeTab="14" xr2:uid="{724FB36F-1991-44CF-B55B-C787B973ACDE}"/>
  </bookViews>
  <sheets>
    <sheet name="Instructions" sheetId="30" r:id="rId1"/>
    <sheet name="FT1500" sheetId="32" r:id="rId2"/>
    <sheet name="Drop-downs" sheetId="2" r:id="rId3"/>
    <sheet name="Example" sheetId="29" r:id="rId4"/>
    <sheet name="APCODE_MMDDYY" sheetId="33" r:id="rId5"/>
    <sheet name="CPAH2_120722" sheetId="34" r:id="rId6"/>
    <sheet name="CPAH2_010523" sheetId="35" r:id="rId7"/>
    <sheet name="CPAH2_020323" sheetId="36" r:id="rId8"/>
    <sheet name="CPAH2_030323" sheetId="37" r:id="rId9"/>
    <sheet name="CPAH2_040423" sheetId="38" r:id="rId10"/>
    <sheet name="CPAH2_051723" sheetId="39" r:id="rId11"/>
    <sheet name="CPAH2_062823" sheetId="40" r:id="rId12"/>
    <sheet name="CPAH2_072023" sheetId="41" r:id="rId13"/>
    <sheet name="CPAH2_081823" sheetId="42" r:id="rId14"/>
    <sheet name="CPAH2_091423" sheetId="43" r:id="rId15"/>
  </sheets>
  <externalReferences>
    <externalReference r:id="rId16"/>
    <externalReference r:id="rId17"/>
  </externalReferences>
  <definedNames>
    <definedName name="_xlnm._FilterDatabase" localSheetId="4" hidden="1">Instructions!#REF!</definedName>
    <definedName name="_xlnm._FilterDatabase" localSheetId="6" hidden="1">Instructions!#REF!</definedName>
    <definedName name="_xlnm._FilterDatabase" localSheetId="7" hidden="1">Instructions!#REF!</definedName>
    <definedName name="_xlnm._FilterDatabase" localSheetId="8" hidden="1">Instructions!#REF!</definedName>
    <definedName name="_xlnm._FilterDatabase" localSheetId="9" hidden="1">Instructions!#REF!</definedName>
    <definedName name="_xlnm._FilterDatabase" localSheetId="10" hidden="1">Instructions!#REF!</definedName>
    <definedName name="_xlnm._FilterDatabase" localSheetId="11" hidden="1">Instructions!#REF!</definedName>
    <definedName name="_xlnm._FilterDatabase" localSheetId="12" hidden="1">Instructions!#REF!</definedName>
    <definedName name="_xlnm._FilterDatabase" localSheetId="13" hidden="1">Instructions!#REF!</definedName>
    <definedName name="_xlnm._FilterDatabase" localSheetId="14" hidden="1">Instructions!#REF!</definedName>
    <definedName name="_xlnm._FilterDatabase" localSheetId="5" hidden="1">Instructions!#REF!</definedName>
    <definedName name="_xlnm._FilterDatabase" localSheetId="3" hidden="1">Instructions!#REF!</definedName>
    <definedName name="BP_Recal">'[1]MET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5">#REF!</definedName>
    <definedName name="Interval" localSheetId="3">#REF!</definedName>
    <definedName name="Interval">#REF!</definedName>
    <definedName name="Met_Sites">'[1]MET drop down inputs'!$C$2:$C$26</definedName>
    <definedName name="ODO_Model">'Drop-downs'!$N$2:$N$3</definedName>
    <definedName name="ODO_Serial_No.">'Drop-downs'!$F$2:$F$7</definedName>
    <definedName name="ODS">'[1]MET drop down inputs'!$K$2:$K$6</definedName>
    <definedName name="PAR_Recal">'[1]MET drop down inputs'!$I$2:$I$6</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5">#REF!</definedName>
    <definedName name="pHID" localSheetId="3">#REF!</definedName>
    <definedName name="pHID">#REF!</definedName>
    <definedName name="Precip_Recal">'[1]MET drop down inputs'!$J$2:$J$6</definedName>
    <definedName name="Preserve">'Drop-downs'!$A$2:$A$3</definedName>
    <definedName name="_xlnm.Print_Area" localSheetId="4">APCODE_MMDDYY!$A$1:$AB$72</definedName>
    <definedName name="_xlnm.Print_Area" localSheetId="6">CPAH2_010523!$A$1:$AB$72</definedName>
    <definedName name="_xlnm.Print_Area" localSheetId="7">CPAH2_020323!$A$1:$AB$72</definedName>
    <definedName name="_xlnm.Print_Area" localSheetId="8">CPAH2_030323!$A$1:$AB$72</definedName>
    <definedName name="_xlnm.Print_Area" localSheetId="9">CPAH2_040423!$A$1:$AB$72</definedName>
    <definedName name="_xlnm.Print_Area" localSheetId="10">CPAH2_051723!$A$1:$AB$72</definedName>
    <definedName name="_xlnm.Print_Area" localSheetId="11">CPAH2_062823!$A$1:$AB$72</definedName>
    <definedName name="_xlnm.Print_Area" localSheetId="12">CPAH2_072023!$A$1:$AB$72</definedName>
    <definedName name="_xlnm.Print_Area" localSheetId="13">CPAH2_081823!$A$1:$AB$72</definedName>
    <definedName name="_xlnm.Print_Area" localSheetId="14">CPAH2_091423!$A$1:$AB$72</definedName>
    <definedName name="_xlnm.Print_Area" localSheetId="5">CPAH2_120722!$A$1:$AB$72</definedName>
    <definedName name="_xlnm.Print_Area" localSheetId="3">Example!$A$1:$AB$72</definedName>
    <definedName name="Reserves">'[2]Drop-down inputs'!$A$2:$A$28</definedName>
    <definedName name="ReservesMet">'[1]MET drop down inputs'!$A$2:$A$28</definedName>
    <definedName name="RM">'[1]MET drop down inputs'!$E$2:$E$9</definedName>
    <definedName name="Sonde_ID">'[2]Drop-down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5">#REF!</definedName>
    <definedName name="SP_Cond_ID" localSheetId="3">#REF!</definedName>
    <definedName name="SP_Cond_ID">#REF!</definedName>
    <definedName name="Station">'Drop-downs'!$B$2:$B$3</definedName>
    <definedName name="Technicians">'[1]MET drop down inputs'!$D$2:$D$26</definedName>
    <definedName name="Techs">'[2]Drop-down inputs'!$D$2:$D$26</definedName>
    <definedName name="Temp_Recal">'[1]MET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5">#REF!</definedName>
    <definedName name="Water" localSheetId="3">#REF!</definedName>
    <definedName name="Water">#REF!</definedName>
    <definedName name="Wind_Recal">'[1]MET drop down inputs'!$H$2:$H$6</definedName>
    <definedName name="Wiper_Model">'Drop-downs'!$R$2</definedName>
    <definedName name="Wiper_Serial_No.">'Drop-downs'!$J$2:$J$8</definedName>
    <definedName name="WQ_Sites">'[2]Drop-down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5">#REF!</definedName>
    <definedName name="WQSites" localSheetId="3">#REF!</definedName>
    <definedName name="WQSites">#REF!</definedName>
    <definedName name="Y_N">'[1]MET drop down inputs'!$B$2:$B$3</definedName>
    <definedName name="Yes_or_No">'Drop-downs'!$K$2:$K$4</definedName>
    <definedName name="YN">'[2]Drop-down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38" l="1"/>
  <c r="R33" i="36"/>
  <c r="I33" i="36"/>
  <c r="R33" i="35"/>
  <c r="I33" i="35"/>
  <c r="R33" i="34"/>
  <c r="I33" i="34"/>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<sst xmlns="http://schemas.openxmlformats.org/spreadsheetml/2006/main" count="3967" uniqueCount="474">
  <si>
    <t>Instructions</t>
  </si>
  <si>
    <t>●</t>
  </si>
  <si>
    <t>Do not move, edit, swap, or shift any columns, rows or cells in the calibration log.</t>
  </si>
  <si>
    <t>If a calibration or ICV fails, place a note with the failed value in the pre-deployment comments section. Passing recalibrated value should go in the actual log.</t>
  </si>
  <si>
    <t>Other information</t>
  </si>
  <si>
    <t>Check marks represent DEP SOP requirement for ICV (initial calibration verification) and CCV (continuing calibration verification) steps.</t>
  </si>
  <si>
    <t>AP</t>
  </si>
  <si>
    <t>Station</t>
  </si>
  <si>
    <t>Datasonde</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</si>
  <si>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</si>
  <si>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</si>
  <si>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</si>
  <si>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</si>
  <si>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</si>
  <si>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</si>
  <si>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</si>
  <si>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</si>
  <si>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</si>
  <si>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</si>
  <si>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</si>
  <si>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</si>
  <si>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</si>
  <si>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</si>
  <si>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</si>
  <si>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</si>
  <si>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</si>
  <si>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</si>
  <si>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</si>
  <si>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</si>
  <si>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</si>
  <si>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</si>
  <si>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</si>
  <si>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</si>
  <si>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</si>
  <si>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</si>
  <si>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</si>
  <si>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</si>
  <si>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</si>
  <si>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</si>
  <si>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</si>
  <si>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</si>
  <si>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</si>
  <si>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</si>
  <si>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</si>
  <si>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</si>
  <si>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</si>
  <si>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</si>
  <si>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</si>
  <si>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</si>
  <si>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</si>
  <si>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</si>
  <si>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</si>
  <si>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</si>
  <si>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t>EXO Optical</t>
  </si>
  <si>
    <t>0.87-1.25</t>
  </si>
  <si>
    <t>Non-wiped (10 std.)</t>
  </si>
  <si>
    <t>10 ± 0.05 (n)</t>
  </si>
  <si>
    <t>Non-wiped (-5 to 35°C)</t>
  </si>
  <si>
    <t>±0.01(n) +0.1°C</t>
  </si>
  <si>
    <t>Optical (0-200% air sat.)</t>
  </si>
  <si>
    <t xml:space="preserve"> ± 1% (op)</t>
  </si>
  <si>
    <t xml:space="preserve">EXO (10m) </t>
  </si>
  <si>
    <t>±0.004 m</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</si>
  <si>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</si>
  <si>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</si>
  <si>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</si>
  <si>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</si>
  <si>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</si>
  <si>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</si>
  <si>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</si>
  <si>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</si>
  <si>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</si>
  <si>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</si>
  <si>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</si>
  <si>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</si>
  <si>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</si>
  <si>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</si>
  <si>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</si>
  <si>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</si>
  <si>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t>0.7 - 1.40</t>
  </si>
  <si>
    <t>Non-wiped (20 std.)</t>
  </si>
  <si>
    <t>20 ± 0.01 (n)</t>
  </si>
  <si>
    <t xml:space="preserve">Wiped sensor </t>
  </si>
  <si>
    <t>±0.2(w) +0.1°C</t>
  </si>
  <si>
    <t>6600 (10m)</t>
  </si>
  <si>
    <t>±0.06 ft (0.018 m)</t>
  </si>
  <si>
    <t>CHAP</t>
  </si>
  <si>
    <t>EB01 (Tom Winter)</t>
  </si>
  <si>
    <t>19K100551</t>
  </si>
  <si>
    <t>19K101466</t>
  </si>
  <si>
    <t>19J104036</t>
  </si>
  <si>
    <t>19J104933</t>
  </si>
  <si>
    <t>19J103598</t>
  </si>
  <si>
    <t>19J105081</t>
  </si>
  <si>
    <t>Auto</t>
  </si>
  <si>
    <t>Aliza Karim</t>
  </si>
  <si>
    <t>Non-wiped (50 std.)</t>
  </si>
  <si>
    <t>50 ± 0.25 (n)</t>
  </si>
  <si>
    <t>MPAP</t>
  </si>
  <si>
    <t>EB04 (Hendry &amp; Mullock Creeks)</t>
  </si>
  <si>
    <t>19K100552</t>
  </si>
  <si>
    <t>19K101465</t>
  </si>
  <si>
    <t>19J104035</t>
  </si>
  <si>
    <t>19J104932</t>
  </si>
  <si>
    <t>19J103597</t>
  </si>
  <si>
    <t>19J105082</t>
  </si>
  <si>
    <t>2103C60</t>
  </si>
  <si>
    <t>Wiped Sensor (10 std.)</t>
  </si>
  <si>
    <t>10 ± 0.1 (w)</t>
  </si>
  <si>
    <t>NWFAP</t>
  </si>
  <si>
    <t>MP1A (northern MPAP)</t>
  </si>
  <si>
    <t>4102C02</t>
  </si>
  <si>
    <t>Wiped Sensor (20 std.)</t>
  </si>
  <si>
    <t>20 ± 0.2 (w)</t>
  </si>
  <si>
    <t>CPAP</t>
  </si>
  <si>
    <r>
      <t> </t>
    </r>
    <r>
      <rPr>
        <sz val="12"/>
        <color theme="1"/>
        <rFont val="Times New Roman"/>
        <family val="1"/>
      </rPr>
      <t>MP2B (southern MPAP)</t>
    </r>
  </si>
  <si>
    <t>21A20510133</t>
  </si>
  <si>
    <t>Wiped Sensor (50 std.)</t>
  </si>
  <si>
    <t>50 ± 0.5 (w)</t>
  </si>
  <si>
    <t>TMAP</t>
  </si>
  <si>
    <t>MP3C (middle MPAP)</t>
  </si>
  <si>
    <t xml:space="preserve">CHWW1 (West Wall of CHAP) </t>
  </si>
  <si>
    <t>Aquatic Preserve Continuous Water Quality Monitoring Calibration Log</t>
  </si>
  <si>
    <t>File Name</t>
  </si>
  <si>
    <t>.csv</t>
  </si>
  <si>
    <t>.bin</t>
  </si>
  <si>
    <t>Datasonde and Probe Identification Numbers</t>
  </si>
  <si>
    <t>Calibration Standards</t>
  </si>
  <si>
    <t>Sonde Code</t>
  </si>
  <si>
    <t>Serial Number</t>
  </si>
  <si>
    <t>Model Number</t>
  </si>
  <si>
    <t>Standard</t>
  </si>
  <si>
    <t>Received</t>
  </si>
  <si>
    <t>Opened</t>
  </si>
  <si>
    <t>Exp. Date</t>
  </si>
  <si>
    <t>pH</t>
  </si>
  <si>
    <t>SpCond (mS/cm)</t>
  </si>
  <si>
    <t>Vented</t>
  </si>
  <si>
    <t xml:space="preserve">Model </t>
  </si>
  <si>
    <t>ODO</t>
  </si>
  <si>
    <t>Nickname</t>
  </si>
  <si>
    <t>Turb</t>
  </si>
  <si>
    <t>Preserve</t>
  </si>
  <si>
    <t>Cond</t>
  </si>
  <si>
    <t xml:space="preserve">Station </t>
  </si>
  <si>
    <t>Chl</t>
  </si>
  <si>
    <t>Wiper</t>
  </si>
  <si>
    <r>
      <t xml:space="preserve">Turb </t>
    </r>
    <r>
      <rPr>
        <sz val="10"/>
        <color theme="1"/>
        <rFont val="Times New Roman"/>
        <family val="1"/>
      </rPr>
      <t>(FNU)</t>
    </r>
  </si>
  <si>
    <t>Wiper Replaced</t>
  </si>
  <si>
    <t>Batteries Replaced</t>
  </si>
  <si>
    <t>Technician(s)</t>
  </si>
  <si>
    <t>Wiper Parked in Garage</t>
  </si>
  <si>
    <t>Date of Calibration</t>
  </si>
  <si>
    <t>Date of Post-Calibration</t>
  </si>
  <si>
    <t>Pre-deployment Comments/ Failed-calibration values:</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</si>
  <si>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</si>
  <si>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</si>
  <si>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</si>
  <si>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</si>
  <si>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</si>
  <si>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</si>
  <si>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</si>
  <si>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</si>
  <si>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</si>
  <si>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</si>
  <si>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</si>
  <si>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</si>
  <si>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</si>
  <si>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</si>
  <si>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</si>
  <si>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</si>
  <si>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</si>
  <si>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</si>
  <si>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</si>
  <si>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</si>
  <si>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</si>
  <si>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</si>
  <si>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</si>
  <si>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</si>
  <si>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</si>
  <si>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</si>
  <si>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</si>
  <si>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</si>
  <si>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</si>
  <si>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</si>
  <si>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</si>
  <si>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</si>
  <si>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</si>
  <si>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</si>
  <si>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</si>
  <si>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</si>
  <si>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</si>
  <si>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</si>
  <si>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</si>
  <si>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</si>
  <si>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</si>
  <si>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</si>
  <si>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</si>
  <si>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</si>
  <si>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</si>
  <si>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</si>
  <si>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</si>
  <si>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</si>
  <si>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</si>
  <si>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</si>
  <si>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Turbidity</t>
  </si>
  <si>
    <t>FNU</t>
  </si>
  <si>
    <t>General Maintenance</t>
  </si>
  <si>
    <t xml:space="preserve">FNU </t>
  </si>
  <si>
    <r>
      <t xml:space="preserve">Turbidity 124 </t>
    </r>
    <r>
      <rPr>
        <b/>
        <sz val="11"/>
        <color theme="1"/>
        <rFont val="Times New Roman"/>
        <family val="1"/>
      </rPr>
      <t>(ICV)</t>
    </r>
  </si>
  <si>
    <t>BP at ODO Cal</t>
  </si>
  <si>
    <t>Optical DO %</t>
  </si>
  <si>
    <t>%</t>
  </si>
  <si>
    <t xml:space="preserve">DO gain </t>
  </si>
  <si>
    <t>°C</t>
  </si>
  <si>
    <t>mg/L</t>
  </si>
  <si>
    <t>± 0.1 mg/L</t>
  </si>
  <si>
    <t>V</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</si>
  <si>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</si>
  <si>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</si>
  <si>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</si>
  <si>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</si>
  <si>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</si>
  <si>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</si>
  <si>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Post-Deployment Notes</t>
  </si>
  <si>
    <t>µg/L</t>
  </si>
  <si>
    <t>BGA</t>
  </si>
  <si>
    <t>Field Log</t>
  </si>
  <si>
    <t xml:space="preserve">Fouling Presence </t>
  </si>
  <si>
    <t xml:space="preserve">Deployment </t>
  </si>
  <si>
    <t>Retrieval</t>
  </si>
  <si>
    <t>Field Notes:</t>
  </si>
  <si>
    <t xml:space="preserve">Date deploy/retrieval </t>
  </si>
  <si>
    <t>Time deploy/retrieval</t>
  </si>
  <si>
    <t>First/last sample time</t>
  </si>
  <si>
    <t>Technician initials</t>
  </si>
  <si>
    <t>Discrete Samples (Required)</t>
  </si>
  <si>
    <t>Depth (m)</t>
  </si>
  <si>
    <t>Temp (°C)</t>
  </si>
  <si>
    <t>DO %</t>
  </si>
  <si>
    <t>DO mg/L</t>
  </si>
  <si>
    <t>Salinity (psu)</t>
  </si>
  <si>
    <t>psu</t>
  </si>
  <si>
    <t>Optional Samples</t>
  </si>
  <si>
    <t xml:space="preserve">Other/notes: </t>
  </si>
  <si>
    <t>pHmV</t>
  </si>
  <si>
    <t>± 1%</t>
  </si>
  <si>
    <t xml:space="preserve">This section is for any maintenance (in-field maintenance, probe repair etc.). Please include dates, probe numbers, and any information that is needed to track the incident. </t>
  </si>
  <si>
    <t>If a calibration QC score or ICV fails, place a note with the failed value in the pre-deployment comments section. Passing recalibrated value should go in the actual log.</t>
  </si>
  <si>
    <t>07/2022</t>
  </si>
  <si>
    <t>04/2023</t>
  </si>
  <si>
    <t>03/2022</t>
  </si>
  <si>
    <t>02/2023</t>
  </si>
  <si>
    <t>08/2022</t>
  </si>
  <si>
    <t>2008A95</t>
  </si>
  <si>
    <t>BBSCH_110221</t>
  </si>
  <si>
    <t>BBSCH19E101881_110221_071500</t>
  </si>
  <si>
    <t>21H21280150</t>
  </si>
  <si>
    <t>CH</t>
  </si>
  <si>
    <t>08/27/2021</t>
  </si>
  <si>
    <t>10/06/2021</t>
  </si>
  <si>
    <t>08/04/2021</t>
  </si>
  <si>
    <t>09/16/2021</t>
  </si>
  <si>
    <t>08/23/2021</t>
  </si>
  <si>
    <t xml:space="preserve">A=algae, AM=amphipods, B=barnacles, BR=bryozoans, C=crabs,  E=eggs, F=fish, FA=filamentous algae, G=gastropod, H=hydroids, I=isopod, MD=mud,   S=sponges, SI=silt, SL=shell, SP=shrimp, T=tunicates, W=worm, O=other </t>
  </si>
  <si>
    <t>0.00 ±0.3</t>
  </si>
  <si>
    <t>124 ±2.48</t>
  </si>
  <si>
    <t>Temperature</t>
  </si>
  <si>
    <t>Oxygen Solubility</t>
  </si>
  <si>
    <t xml:space="preserve">Solubility of Oxygen in Water at Atmospheric Pressure </t>
  </si>
  <si>
    <r>
      <t xml:space="preserve">Optical DO mg/L </t>
    </r>
    <r>
      <rPr>
        <b/>
        <sz val="10"/>
        <color theme="1"/>
        <rFont val="Times New Roman"/>
        <family val="1"/>
      </rPr>
      <t>(ICV)</t>
    </r>
  </si>
  <si>
    <t>~3V (EXO 3)</t>
  </si>
  <si>
    <r>
      <rPr>
        <sz val="12"/>
        <color theme="1"/>
        <rFont val="Calibri"/>
        <family val="2"/>
        <scheme val="minor"/>
      </rPr>
      <t>~</t>
    </r>
    <r>
      <rPr>
        <sz val="12"/>
        <color theme="1"/>
        <rFont val="Times New Roman"/>
        <family val="1"/>
      </rPr>
      <t>6V (EXO 2)</t>
    </r>
  </si>
  <si>
    <r>
      <rPr>
        <sz val="12"/>
        <color theme="1"/>
        <rFont val="Calibri"/>
        <family val="2"/>
        <scheme val="minor"/>
      </rPr>
      <t>~</t>
    </r>
    <r>
      <rPr>
        <sz val="12"/>
        <color theme="1"/>
        <rFont val="Times New Roman"/>
        <family val="1"/>
      </rPr>
      <t>3V (EXO 3)</t>
    </r>
  </si>
  <si>
    <t>Turbidity post-cal kind of low. Watch this sensor. May need to be replaced soon or just needed to be cleaned well.</t>
  </si>
  <si>
    <t>Low tide, cold, windy, choppy, brown water, clear skies.</t>
  </si>
  <si>
    <t>Low tide, calm, light winds.</t>
  </si>
  <si>
    <t>Deployment:</t>
  </si>
  <si>
    <t xml:space="preserve">Retrieval: </t>
  </si>
  <si>
    <t>mg/L (table)</t>
  </si>
  <si>
    <t>TG, KS</t>
  </si>
  <si>
    <t>TG, KS, TJ</t>
  </si>
  <si>
    <t>mg/L (DL)</t>
  </si>
  <si>
    <t xml:space="preserve">Conductivity </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</si>
  <si>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</si>
  <si>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</si>
  <si>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r>
      <rPr>
        <b/>
        <sz val="12"/>
        <color theme="1"/>
        <rFont val="Times New Roman"/>
        <family val="1"/>
      </rPr>
      <t>Turb</t>
    </r>
    <r>
      <rPr>
        <sz val="12"/>
        <color theme="1"/>
        <rFont val="Times New Roman"/>
        <family val="1"/>
      </rPr>
      <t>:</t>
    </r>
  </si>
  <si>
    <r>
      <rPr>
        <b/>
        <sz val="12"/>
        <color theme="1"/>
        <rFont val="Times New Roman"/>
        <family val="1"/>
      </rPr>
      <t>TAL-PE</t>
    </r>
    <r>
      <rPr>
        <sz val="12"/>
        <color theme="1"/>
        <rFont val="Times New Roman"/>
        <family val="1"/>
      </rPr>
      <t xml:space="preserve">: </t>
    </r>
  </si>
  <si>
    <t>H= heavy, M= moderate, L= light</t>
  </si>
  <si>
    <r>
      <rPr>
        <b/>
        <sz val="12"/>
        <color theme="1"/>
        <rFont val="Times New Roman"/>
        <family val="1"/>
      </rPr>
      <t>Sonde Body</t>
    </r>
    <r>
      <rPr>
        <sz val="12"/>
        <color theme="1"/>
        <rFont val="Times New Roman"/>
        <family val="1"/>
      </rPr>
      <t>: Fish in guard; E/H, Si/M, T/L, W/L</t>
    </r>
  </si>
  <si>
    <r>
      <rPr>
        <b/>
        <sz val="12"/>
        <color theme="1"/>
        <rFont val="Times New Roman"/>
        <family val="1"/>
      </rPr>
      <t>Mount</t>
    </r>
    <r>
      <rPr>
        <sz val="12"/>
        <color theme="1"/>
        <rFont val="Times New Roman"/>
        <family val="1"/>
      </rPr>
      <t>: 2 Fish; A/H, B/M, Si/M</t>
    </r>
  </si>
  <si>
    <r>
      <rPr>
        <b/>
        <sz val="12"/>
        <color theme="1"/>
        <rFont val="Times New Roman"/>
        <family val="1"/>
      </rPr>
      <t>Field guard</t>
    </r>
    <r>
      <rPr>
        <sz val="12"/>
        <color theme="1"/>
        <rFont val="Times New Roman"/>
        <family val="1"/>
      </rPr>
      <t xml:space="preserve">: </t>
    </r>
  </si>
  <si>
    <t xml:space="preserve">All Sesnors: </t>
  </si>
  <si>
    <t>All Sesnors: Si/M, EH, W/L</t>
  </si>
  <si>
    <r>
      <rPr>
        <b/>
        <sz val="12"/>
        <color theme="1"/>
        <rFont val="Times New Roman"/>
        <family val="1"/>
      </rPr>
      <t>C/T</t>
    </r>
    <r>
      <rPr>
        <sz val="12"/>
        <color theme="1"/>
        <rFont val="Times New Roman"/>
        <family val="1"/>
      </rPr>
      <t>: G/L</t>
    </r>
  </si>
  <si>
    <r>
      <rPr>
        <b/>
        <sz val="12"/>
        <color theme="1"/>
        <rFont val="Times New Roman"/>
        <family val="1"/>
      </rPr>
      <t>Wiper</t>
    </r>
    <r>
      <rPr>
        <sz val="12"/>
        <color theme="1"/>
        <rFont val="Times New Roman"/>
        <family val="1"/>
      </rPr>
      <t xml:space="preserve">: Bad; fell off </t>
    </r>
  </si>
  <si>
    <t>Sonde No.</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</si>
  <si>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</si>
  <si>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</si>
  <si>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</si>
  <si>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</si>
  <si>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Within the log, only in white boxes labeled notes/other, you may type in extra items you wish the calibration log to prompt (see example). </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</si>
  <si>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</si>
  <si>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</si>
  <si>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General maintenance section is for any maintenance (in-field maintenance, probe repair date/ reason, etc.).</t>
  </si>
  <si>
    <t xml:space="preserve">Optional parameters will not be uploaded to the AP Data Portal at this time but will remain in the dataset for possible future upload.  </t>
  </si>
  <si>
    <t>The DL next to a parameter's units indicates that the reading comes from the datalogger's probe.</t>
  </si>
  <si>
    <t xml:space="preserve">Use this table to DEP verify that DO mg/L are reading within range based on the temperature reading.  </t>
  </si>
  <si>
    <t>DEP SOP FT 1500</t>
  </si>
  <si>
    <t xml:space="preserve">In the Drop-downs tab, edit the white columns to match your station, probe, and sonde information. Gray columns should not be edited, only selected in the log drop downs. </t>
  </si>
  <si>
    <t xml:space="preserve">Other/Notes: </t>
  </si>
  <si>
    <t>± 0.2</t>
  </si>
  <si>
    <t>~6V (EXO 2)</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</si>
  <si>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</si>
  <si>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</si>
  <si>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CPAH2</t>
  </si>
  <si>
    <t>21E103416</t>
  </si>
  <si>
    <t>21G105082</t>
  </si>
  <si>
    <t>21G100611</t>
  </si>
  <si>
    <t>21G100846</t>
  </si>
  <si>
    <t>21G101304</t>
  </si>
  <si>
    <t>21H105437</t>
  </si>
  <si>
    <t>Alyssa Leonardi</t>
  </si>
  <si>
    <t>AH1</t>
  </si>
  <si>
    <t>4203H74</t>
  </si>
  <si>
    <t>2908A58</t>
  </si>
  <si>
    <t>21M2S</t>
  </si>
  <si>
    <t>22A1T</t>
  </si>
  <si>
    <t>22D22130237</t>
  </si>
  <si>
    <t>4/11/2022</t>
  </si>
  <si>
    <t>3/2024</t>
  </si>
  <si>
    <t>7/2021</t>
  </si>
  <si>
    <t>12/8/2023</t>
  </si>
  <si>
    <t>1/3/2024</t>
  </si>
  <si>
    <t>4/2023</t>
  </si>
  <si>
    <t>CPAH2_120722</t>
  </si>
  <si>
    <t>CPAH212072221E103416_120722_093000</t>
  </si>
  <si>
    <t>AL</t>
  </si>
  <si>
    <t>Turb: 2.77</t>
  </si>
  <si>
    <t>Turb: 1.37</t>
  </si>
  <si>
    <r>
      <rPr>
        <b/>
        <sz val="12"/>
        <color theme="1"/>
        <rFont val="Times New Roman"/>
        <family val="1"/>
      </rPr>
      <t>Mount</t>
    </r>
    <r>
      <rPr>
        <sz val="12"/>
        <color theme="1"/>
        <rFont val="Times New Roman"/>
        <family val="1"/>
      </rPr>
      <t>: MD-M</t>
    </r>
  </si>
  <si>
    <r>
      <rPr>
        <b/>
        <sz val="12"/>
        <color theme="1"/>
        <rFont val="Times New Roman"/>
        <family val="1"/>
      </rPr>
      <t>Sonde Body</t>
    </r>
    <r>
      <rPr>
        <sz val="12"/>
        <color theme="1"/>
        <rFont val="Times New Roman"/>
        <family val="1"/>
      </rPr>
      <t>: MD-M</t>
    </r>
  </si>
  <si>
    <r>
      <rPr>
        <b/>
        <sz val="12"/>
        <color theme="1"/>
        <rFont val="Times New Roman"/>
        <family val="1"/>
      </rPr>
      <t>C/T</t>
    </r>
    <r>
      <rPr>
        <sz val="12"/>
        <color theme="1"/>
        <rFont val="Times New Roman"/>
        <family val="1"/>
      </rPr>
      <t>: MD-M</t>
    </r>
  </si>
  <si>
    <r>
      <rPr>
        <b/>
        <sz val="12"/>
        <color theme="1"/>
        <rFont val="Times New Roman"/>
        <family val="1"/>
      </rPr>
      <t>pH</t>
    </r>
    <r>
      <rPr>
        <sz val="12"/>
        <color theme="1"/>
        <rFont val="Times New Roman"/>
        <family val="1"/>
      </rPr>
      <t>: MD-M</t>
    </r>
  </si>
  <si>
    <r>
      <rPr>
        <b/>
        <sz val="12"/>
        <color theme="1"/>
        <rFont val="Times New Roman"/>
        <family val="1"/>
      </rPr>
      <t>DO</t>
    </r>
    <r>
      <rPr>
        <sz val="12"/>
        <color theme="1"/>
        <rFont val="Times New Roman"/>
        <family val="1"/>
      </rPr>
      <t>: MD-M</t>
    </r>
  </si>
  <si>
    <r>
      <rPr>
        <b/>
        <sz val="12"/>
        <color theme="1"/>
        <rFont val="Times New Roman"/>
        <family val="1"/>
      </rPr>
      <t>Turb</t>
    </r>
    <r>
      <rPr>
        <sz val="12"/>
        <color theme="1"/>
        <rFont val="Times New Roman"/>
        <family val="1"/>
      </rPr>
      <t>: MD-M</t>
    </r>
  </si>
  <si>
    <r>
      <rPr>
        <b/>
        <sz val="12"/>
        <color theme="1"/>
        <rFont val="Times New Roman"/>
        <family val="1"/>
      </rPr>
      <t>Wiper</t>
    </r>
    <r>
      <rPr>
        <sz val="12"/>
        <color theme="1"/>
        <rFont val="Times New Roman"/>
        <family val="1"/>
      </rPr>
      <t>: MD-M</t>
    </r>
  </si>
  <si>
    <r>
      <rPr>
        <b/>
        <sz val="12"/>
        <color theme="1"/>
        <rFont val="Times New Roman"/>
        <family val="1"/>
      </rPr>
      <t>TAL-PE</t>
    </r>
    <r>
      <rPr>
        <sz val="12"/>
        <color theme="1"/>
        <rFont val="Times New Roman"/>
        <family val="1"/>
      </rPr>
      <t>: MD-M</t>
    </r>
  </si>
  <si>
    <r>
      <rPr>
        <b/>
        <sz val="12"/>
        <color theme="1"/>
        <rFont val="Times New Roman"/>
        <family val="1"/>
      </rPr>
      <t>Field guard</t>
    </r>
    <r>
      <rPr>
        <sz val="12"/>
        <color theme="1"/>
        <rFont val="Times New Roman"/>
        <family val="1"/>
      </rPr>
      <t>: MD-M, C-M</t>
    </r>
  </si>
  <si>
    <t>CPAH2_010523</t>
  </si>
  <si>
    <t>Battery: 86.5 days</t>
  </si>
  <si>
    <t>CPAH2_020323</t>
  </si>
  <si>
    <t>21E103418</t>
  </si>
  <si>
    <t>21G105084</t>
  </si>
  <si>
    <t>21G100610</t>
  </si>
  <si>
    <t>21G100848</t>
  </si>
  <si>
    <t>21G101301</t>
  </si>
  <si>
    <t>21H105435</t>
  </si>
  <si>
    <t>AH2</t>
  </si>
  <si>
    <t>CPAH221E103418_011123_101500</t>
  </si>
  <si>
    <t xml:space="preserve">Turb: 1.37                         </t>
  </si>
  <si>
    <t>Batteries died during deployment on 2/10/2023, switched out on 2/15/2023.</t>
  </si>
  <si>
    <t>Other/notes: Wiper fallen off/large hole in screen upon retrieval.</t>
  </si>
  <si>
    <r>
      <rPr>
        <b/>
        <sz val="12"/>
        <color theme="1"/>
        <rFont val="Times New Roman"/>
        <family val="1"/>
      </rPr>
      <t>Mount</t>
    </r>
    <r>
      <rPr>
        <sz val="12"/>
        <color theme="1"/>
        <rFont val="Times New Roman"/>
        <family val="1"/>
      </rPr>
      <t>: MD-L</t>
    </r>
  </si>
  <si>
    <r>
      <rPr>
        <b/>
        <sz val="12"/>
        <color theme="1"/>
        <rFont val="Times New Roman"/>
        <family val="1"/>
      </rPr>
      <t>Sonde Body</t>
    </r>
    <r>
      <rPr>
        <sz val="12"/>
        <color theme="1"/>
        <rFont val="Times New Roman"/>
        <family val="1"/>
      </rPr>
      <t>: MD-L</t>
    </r>
  </si>
  <si>
    <r>
      <rPr>
        <b/>
        <sz val="12"/>
        <color theme="1"/>
        <rFont val="Times New Roman"/>
        <family val="1"/>
      </rPr>
      <t>C/T</t>
    </r>
    <r>
      <rPr>
        <sz val="12"/>
        <color theme="1"/>
        <rFont val="Times New Roman"/>
        <family val="1"/>
      </rPr>
      <t>: MD-L</t>
    </r>
  </si>
  <si>
    <r>
      <rPr>
        <b/>
        <sz val="12"/>
        <color theme="1"/>
        <rFont val="Times New Roman"/>
        <family val="1"/>
      </rPr>
      <t>pH</t>
    </r>
    <r>
      <rPr>
        <sz val="12"/>
        <color theme="1"/>
        <rFont val="Times New Roman"/>
        <family val="1"/>
      </rPr>
      <t>: MD-L</t>
    </r>
  </si>
  <si>
    <r>
      <rPr>
        <b/>
        <sz val="12"/>
        <color theme="1"/>
        <rFont val="Times New Roman"/>
        <family val="1"/>
      </rPr>
      <t>DO</t>
    </r>
    <r>
      <rPr>
        <sz val="12"/>
        <color theme="1"/>
        <rFont val="Times New Roman"/>
        <family val="1"/>
      </rPr>
      <t>: MD-L</t>
    </r>
  </si>
  <si>
    <r>
      <rPr>
        <b/>
        <sz val="12"/>
        <color theme="1"/>
        <rFont val="Times New Roman"/>
        <family val="1"/>
      </rPr>
      <t>Turb</t>
    </r>
    <r>
      <rPr>
        <sz val="12"/>
        <color theme="1"/>
        <rFont val="Times New Roman"/>
        <family val="1"/>
      </rPr>
      <t>: MD-L</t>
    </r>
  </si>
  <si>
    <r>
      <rPr>
        <b/>
        <sz val="12"/>
        <color theme="1"/>
        <rFont val="Times New Roman"/>
        <family val="1"/>
      </rPr>
      <t>Wiper</t>
    </r>
    <r>
      <rPr>
        <sz val="12"/>
        <color theme="1"/>
        <rFont val="Times New Roman"/>
        <family val="1"/>
      </rPr>
      <t>: MD-L</t>
    </r>
  </si>
  <si>
    <r>
      <rPr>
        <b/>
        <sz val="12"/>
        <color theme="1"/>
        <rFont val="Times New Roman"/>
        <family val="1"/>
      </rPr>
      <t>TAL-PE</t>
    </r>
    <r>
      <rPr>
        <sz val="12"/>
        <color theme="1"/>
        <rFont val="Times New Roman"/>
        <family val="1"/>
      </rPr>
      <t>: MD-L</t>
    </r>
  </si>
  <si>
    <r>
      <rPr>
        <b/>
        <sz val="12"/>
        <color theme="1"/>
        <rFont val="Times New Roman"/>
        <family val="1"/>
      </rPr>
      <t>Field guard</t>
    </r>
    <r>
      <rPr>
        <sz val="12"/>
        <color theme="1"/>
        <rFont val="Times New Roman"/>
        <family val="1"/>
      </rPr>
      <t>: MD-L, C-M, B-L</t>
    </r>
  </si>
  <si>
    <t>CPAH2_030323</t>
  </si>
  <si>
    <t>Other/notes:</t>
  </si>
  <si>
    <r>
      <rPr>
        <b/>
        <sz val="12"/>
        <color theme="1"/>
        <rFont val="Times New Roman"/>
        <family val="1"/>
      </rPr>
      <t>TAL-PE</t>
    </r>
    <r>
      <rPr>
        <sz val="12"/>
        <color theme="1"/>
        <rFont val="Times New Roman"/>
        <family val="1"/>
      </rPr>
      <t>:</t>
    </r>
  </si>
  <si>
    <t>CPAH2_21E103416_021523_081500</t>
  </si>
  <si>
    <r>
      <rPr>
        <b/>
        <sz val="12"/>
        <color theme="1"/>
        <rFont val="Times New Roman"/>
        <family val="1"/>
      </rPr>
      <t>Field guard</t>
    </r>
    <r>
      <rPr>
        <sz val="12"/>
        <color theme="1"/>
        <rFont val="Times New Roman"/>
        <family val="1"/>
      </rPr>
      <t>: MD-L, C-L</t>
    </r>
  </si>
  <si>
    <r>
      <rPr>
        <b/>
        <sz val="12"/>
        <color theme="1"/>
        <rFont val="Times New Roman"/>
        <family val="1"/>
      </rPr>
      <t>Mount</t>
    </r>
    <r>
      <rPr>
        <sz val="12"/>
        <color theme="1"/>
        <rFont val="Times New Roman"/>
        <family val="1"/>
      </rPr>
      <t xml:space="preserve">: </t>
    </r>
  </si>
  <si>
    <t>Turb: 3.38</t>
  </si>
  <si>
    <t>No ICV 20mS/cm solution, pH Smart QC score red after calibration</t>
  </si>
  <si>
    <t xml:space="preserve">Other/notes: Wiper had fallen off during deployment period </t>
  </si>
  <si>
    <t xml:space="preserve">Turb: 3.38              </t>
  </si>
  <si>
    <t>No ICV 20mS/cm solution, pH probe failing? Temperature seems high</t>
  </si>
  <si>
    <t xml:space="preserve">Turb: 8.29                        </t>
  </si>
  <si>
    <r>
      <rPr>
        <b/>
        <sz val="12"/>
        <color theme="1"/>
        <rFont val="Times New Roman"/>
        <family val="1"/>
      </rPr>
      <t>Mount</t>
    </r>
    <r>
      <rPr>
        <sz val="12"/>
        <color theme="1"/>
        <rFont val="Times New Roman"/>
        <family val="1"/>
      </rPr>
      <t>: CLEAN</t>
    </r>
  </si>
  <si>
    <r>
      <rPr>
        <b/>
        <sz val="12"/>
        <color theme="1"/>
        <rFont val="Times New Roman"/>
        <family val="1"/>
      </rPr>
      <t>Field guard</t>
    </r>
    <r>
      <rPr>
        <sz val="12"/>
        <color theme="1"/>
        <rFont val="Times New Roman"/>
        <family val="1"/>
      </rPr>
      <t>: C-L, FA-M, B-L</t>
    </r>
  </si>
  <si>
    <r>
      <rPr>
        <b/>
        <sz val="12"/>
        <color theme="1"/>
        <rFont val="Times New Roman"/>
        <family val="1"/>
      </rPr>
      <t>C/T</t>
    </r>
    <r>
      <rPr>
        <sz val="12"/>
        <color theme="1"/>
        <rFont val="Times New Roman"/>
        <family val="1"/>
      </rPr>
      <t>: FA-L</t>
    </r>
  </si>
  <si>
    <r>
      <rPr>
        <b/>
        <sz val="12"/>
        <color theme="1"/>
        <rFont val="Times New Roman"/>
        <family val="1"/>
      </rPr>
      <t>pH</t>
    </r>
    <r>
      <rPr>
        <sz val="12"/>
        <color theme="1"/>
        <rFont val="Times New Roman"/>
        <family val="1"/>
      </rPr>
      <t>: CLEAN</t>
    </r>
  </si>
  <si>
    <r>
      <rPr>
        <b/>
        <sz val="12"/>
        <color theme="1"/>
        <rFont val="Times New Roman"/>
        <family val="1"/>
      </rPr>
      <t>DO</t>
    </r>
    <r>
      <rPr>
        <sz val="12"/>
        <color theme="1"/>
        <rFont val="Times New Roman"/>
        <family val="1"/>
      </rPr>
      <t>: CLEAN</t>
    </r>
  </si>
  <si>
    <r>
      <rPr>
        <b/>
        <sz val="12"/>
        <color theme="1"/>
        <rFont val="Times New Roman"/>
        <family val="1"/>
      </rPr>
      <t>Turb</t>
    </r>
    <r>
      <rPr>
        <sz val="12"/>
        <color theme="1"/>
        <rFont val="Times New Roman"/>
        <family val="1"/>
      </rPr>
      <t>: FA-L, B-L</t>
    </r>
  </si>
  <si>
    <r>
      <rPr>
        <b/>
        <sz val="12"/>
        <color theme="1"/>
        <rFont val="Times New Roman"/>
        <family val="1"/>
      </rPr>
      <t>Wiper</t>
    </r>
    <r>
      <rPr>
        <sz val="12"/>
        <color theme="1"/>
        <rFont val="Times New Roman"/>
        <family val="1"/>
      </rPr>
      <t>: B-L</t>
    </r>
  </si>
  <si>
    <r>
      <rPr>
        <b/>
        <sz val="12"/>
        <color theme="1"/>
        <rFont val="Times New Roman"/>
        <family val="1"/>
      </rPr>
      <t>TAL-PE</t>
    </r>
    <r>
      <rPr>
        <sz val="12"/>
        <color theme="1"/>
        <rFont val="Times New Roman"/>
        <family val="1"/>
      </rPr>
      <t>: CLEAN</t>
    </r>
  </si>
  <si>
    <t>CPAH221E103418_031023_090000</t>
  </si>
  <si>
    <t>CPAH2_040423</t>
  </si>
  <si>
    <t>Turb: 8.29</t>
  </si>
  <si>
    <t>JB</t>
  </si>
  <si>
    <t xml:space="preserve">Turb:   5.68    </t>
  </si>
  <si>
    <r>
      <rPr>
        <b/>
        <sz val="12"/>
        <color theme="1"/>
        <rFont val="Times New Roman"/>
        <family val="1"/>
      </rPr>
      <t>Mount</t>
    </r>
    <r>
      <rPr>
        <sz val="12"/>
        <color theme="1"/>
        <rFont val="Times New Roman"/>
        <family val="1"/>
      </rPr>
      <t>: none</t>
    </r>
  </si>
  <si>
    <r>
      <rPr>
        <b/>
        <sz val="12"/>
        <color theme="1"/>
        <rFont val="Times New Roman"/>
        <family val="1"/>
      </rPr>
      <t>Sonde Body</t>
    </r>
    <r>
      <rPr>
        <sz val="12"/>
        <color theme="1"/>
        <rFont val="Times New Roman"/>
        <family val="1"/>
      </rPr>
      <t>: none</t>
    </r>
  </si>
  <si>
    <r>
      <rPr>
        <b/>
        <sz val="12"/>
        <color theme="1"/>
        <rFont val="Times New Roman"/>
        <family val="1"/>
      </rPr>
      <t>Field guard</t>
    </r>
    <r>
      <rPr>
        <sz val="12"/>
        <color theme="1"/>
        <rFont val="Times New Roman"/>
        <family val="1"/>
      </rPr>
      <t>: M-A, L-B, L-eggs</t>
    </r>
  </si>
  <si>
    <r>
      <rPr>
        <b/>
        <sz val="12"/>
        <color theme="1"/>
        <rFont val="Times New Roman"/>
        <family val="1"/>
      </rPr>
      <t>C/T</t>
    </r>
    <r>
      <rPr>
        <sz val="12"/>
        <color theme="1"/>
        <rFont val="Times New Roman"/>
        <family val="1"/>
      </rPr>
      <t>: H-Eggs, eggs all over sensor</t>
    </r>
  </si>
  <si>
    <r>
      <rPr>
        <b/>
        <sz val="12"/>
        <color theme="1"/>
        <rFont val="Times New Roman"/>
        <family val="1"/>
      </rPr>
      <t>pH</t>
    </r>
    <r>
      <rPr>
        <sz val="12"/>
        <color theme="1"/>
        <rFont val="Times New Roman"/>
        <family val="1"/>
      </rPr>
      <t>: L-Eggs</t>
    </r>
  </si>
  <si>
    <r>
      <rPr>
        <b/>
        <sz val="12"/>
        <color theme="1"/>
        <rFont val="Times New Roman"/>
        <family val="1"/>
      </rPr>
      <t>DO</t>
    </r>
    <r>
      <rPr>
        <sz val="12"/>
        <color theme="1"/>
        <rFont val="Times New Roman"/>
        <family val="1"/>
      </rPr>
      <t>: H-eggs, fouled on face of probe</t>
    </r>
  </si>
  <si>
    <r>
      <rPr>
        <b/>
        <sz val="12"/>
        <color theme="1"/>
        <rFont val="Times New Roman"/>
        <family val="1"/>
      </rPr>
      <t>Turb</t>
    </r>
    <r>
      <rPr>
        <sz val="12"/>
        <color theme="1"/>
        <rFont val="Times New Roman"/>
        <family val="1"/>
      </rPr>
      <t>: H-eggs, eggs of face of probe</t>
    </r>
  </si>
  <si>
    <r>
      <rPr>
        <b/>
        <sz val="12"/>
        <color theme="1"/>
        <rFont val="Times New Roman"/>
        <family val="1"/>
      </rPr>
      <t>Wiper</t>
    </r>
    <r>
      <rPr>
        <sz val="12"/>
        <color theme="1"/>
        <rFont val="Times New Roman"/>
        <family val="1"/>
      </rPr>
      <t>: wiper fell off</t>
    </r>
  </si>
  <si>
    <t>Wiper fell off during deployment. Most sensors are fouled with eggs, with many sensor faces covered. Crabs were found in guard, algae was growing in the guard. Eggs on pH (not on bulb but around the base), DO, and C/T very heavy on faces. An oyster covered one of the depth holes.</t>
  </si>
  <si>
    <t>Turb: 5.68</t>
  </si>
  <si>
    <t xml:space="preserve">Turb:          5.07            </t>
  </si>
  <si>
    <t>CPAH2_062823</t>
  </si>
  <si>
    <t>CPAH2_051723</t>
  </si>
  <si>
    <t>CPAH221E_051723_061500</t>
  </si>
  <si>
    <t>21G101303</t>
  </si>
  <si>
    <t>21G105935</t>
  </si>
  <si>
    <t>New C/T and pH probes installed - probes were out of range last deployment</t>
  </si>
  <si>
    <t>Jon Brucker</t>
  </si>
  <si>
    <t>N/A</t>
  </si>
  <si>
    <t>Turb: 5.07</t>
  </si>
  <si>
    <t>Turb: 1.78</t>
  </si>
  <si>
    <r>
      <rPr>
        <b/>
        <sz val="12"/>
        <color theme="1"/>
        <rFont val="Times New Roman"/>
        <family val="1"/>
      </rPr>
      <t>Field guard</t>
    </r>
    <r>
      <rPr>
        <sz val="12"/>
        <color theme="1"/>
        <rFont val="Times New Roman"/>
        <family val="1"/>
      </rPr>
      <t>: L-B</t>
    </r>
  </si>
  <si>
    <r>
      <rPr>
        <b/>
        <sz val="12"/>
        <color theme="1"/>
        <rFont val="Times New Roman"/>
        <family val="1"/>
      </rPr>
      <t>C/T</t>
    </r>
    <r>
      <rPr>
        <sz val="12"/>
        <color theme="1"/>
        <rFont val="Times New Roman"/>
        <family val="1"/>
      </rPr>
      <t>: L-B</t>
    </r>
  </si>
  <si>
    <r>
      <rPr>
        <b/>
        <sz val="12"/>
        <color theme="1"/>
        <rFont val="Times New Roman"/>
        <family val="1"/>
      </rPr>
      <t>pH</t>
    </r>
    <r>
      <rPr>
        <sz val="12"/>
        <color theme="1"/>
        <rFont val="Times New Roman"/>
        <family val="1"/>
      </rPr>
      <t>: none</t>
    </r>
  </si>
  <si>
    <r>
      <rPr>
        <b/>
        <sz val="12"/>
        <color theme="1"/>
        <rFont val="Times New Roman"/>
        <family val="1"/>
      </rPr>
      <t>DO</t>
    </r>
    <r>
      <rPr>
        <sz val="12"/>
        <color theme="1"/>
        <rFont val="Times New Roman"/>
        <family val="1"/>
      </rPr>
      <t>: none</t>
    </r>
  </si>
  <si>
    <r>
      <rPr>
        <b/>
        <sz val="12"/>
        <color theme="1"/>
        <rFont val="Times New Roman"/>
        <family val="1"/>
      </rPr>
      <t>Turb</t>
    </r>
    <r>
      <rPr>
        <sz val="12"/>
        <color theme="1"/>
        <rFont val="Times New Roman"/>
        <family val="1"/>
      </rPr>
      <t>: none</t>
    </r>
  </si>
  <si>
    <r>
      <rPr>
        <b/>
        <sz val="12"/>
        <color theme="1"/>
        <rFont val="Times New Roman"/>
        <family val="1"/>
      </rPr>
      <t>Wiper</t>
    </r>
    <r>
      <rPr>
        <sz val="12"/>
        <color theme="1"/>
        <rFont val="Times New Roman"/>
        <family val="1"/>
      </rPr>
      <t>: none</t>
    </r>
  </si>
  <si>
    <t>CPAH2_072023</t>
  </si>
  <si>
    <t>CPAH221E103418_072023_081500</t>
  </si>
  <si>
    <t xml:space="preserve">Turb:   1.78   </t>
  </si>
  <si>
    <t xml:space="preserve">Turb:       5.24               </t>
  </si>
  <si>
    <t>Turb: 5.24</t>
  </si>
  <si>
    <t>CPAH2_081823</t>
  </si>
  <si>
    <t>New batteries installed 8/10/23</t>
  </si>
  <si>
    <t>10..08</t>
  </si>
  <si>
    <t>BP=29.98=761.492</t>
  </si>
  <si>
    <r>
      <rPr>
        <b/>
        <sz val="12"/>
        <color theme="1"/>
        <rFont val="Times New Roman"/>
        <family val="1"/>
      </rPr>
      <t>Mount</t>
    </r>
    <r>
      <rPr>
        <sz val="12"/>
        <color theme="1"/>
        <rFont val="Times New Roman"/>
        <family val="1"/>
      </rPr>
      <t>: L-B</t>
    </r>
  </si>
  <si>
    <r>
      <rPr>
        <b/>
        <sz val="12"/>
        <color theme="1"/>
        <rFont val="Times New Roman"/>
        <family val="1"/>
      </rPr>
      <t>Sonde Body</t>
    </r>
    <r>
      <rPr>
        <sz val="12"/>
        <color theme="1"/>
        <rFont val="Times New Roman"/>
        <family val="1"/>
      </rPr>
      <t>: L-B</t>
    </r>
  </si>
  <si>
    <r>
      <rPr>
        <b/>
        <sz val="12"/>
        <color theme="1"/>
        <rFont val="Times New Roman"/>
        <family val="1"/>
      </rPr>
      <t>pH</t>
    </r>
    <r>
      <rPr>
        <sz val="12"/>
        <color theme="1"/>
        <rFont val="Times New Roman"/>
        <family val="1"/>
      </rPr>
      <t>: L-B</t>
    </r>
  </si>
  <si>
    <r>
      <rPr>
        <b/>
        <sz val="12"/>
        <color theme="1"/>
        <rFont val="Times New Roman"/>
        <family val="1"/>
      </rPr>
      <t>Turb</t>
    </r>
    <r>
      <rPr>
        <sz val="12"/>
        <color theme="1"/>
        <rFont val="Times New Roman"/>
        <family val="1"/>
      </rPr>
      <t>: L-B</t>
    </r>
  </si>
  <si>
    <r>
      <rPr>
        <b/>
        <sz val="12"/>
        <color theme="1"/>
        <rFont val="Times New Roman"/>
        <family val="1"/>
      </rPr>
      <t>Wiper</t>
    </r>
    <r>
      <rPr>
        <sz val="12"/>
        <color theme="1"/>
        <rFont val="Times New Roman"/>
        <family val="1"/>
      </rPr>
      <t>: L-B</t>
    </r>
  </si>
  <si>
    <r>
      <rPr>
        <b/>
        <sz val="12"/>
        <color theme="1"/>
        <rFont val="Times New Roman"/>
        <family val="1"/>
      </rPr>
      <t>DO</t>
    </r>
    <r>
      <rPr>
        <sz val="12"/>
        <color theme="1"/>
        <rFont val="Times New Roman"/>
        <family val="1"/>
      </rPr>
      <t>: L-B (optic surface)</t>
    </r>
  </si>
  <si>
    <t>Turb: 9.11</t>
  </si>
  <si>
    <t>LK</t>
  </si>
  <si>
    <t>BP = 29.90 = 759.46</t>
  </si>
  <si>
    <t>CPAH2_091423</t>
  </si>
  <si>
    <t>CPAH221E103418_091423_080000</t>
  </si>
  <si>
    <t>C/T sensor switched out bc of small hole in sensor surface - temp reading ~10C off (23F106588)</t>
  </si>
  <si>
    <t>BP = 30.01 = 762.25</t>
  </si>
  <si>
    <t>BP (DO) = 29.92 = 759.97</t>
  </si>
  <si>
    <t>Turb:   9.11</t>
  </si>
  <si>
    <t>Lena Kury</t>
  </si>
  <si>
    <t>23F106588</t>
  </si>
  <si>
    <t>CPAH221E103416_062823_06000</t>
  </si>
  <si>
    <t>CPAH221E103416_081823_084500</t>
  </si>
  <si>
    <t xml:space="preserve">Turb: 5.57              </t>
  </si>
  <si>
    <t>BP = 29.89 = 759.21</t>
  </si>
  <si>
    <t>Trouble downloading data - had to go to Instuments and Sensors tab - it worked</t>
  </si>
  <si>
    <t>Light barnacles on pH probe face and optical DO probe face</t>
  </si>
  <si>
    <r>
      <rPr>
        <b/>
        <sz val="12"/>
        <color theme="1"/>
        <rFont val="Times New Roman"/>
        <family val="1"/>
      </rPr>
      <t>Field guard</t>
    </r>
    <r>
      <rPr>
        <sz val="12"/>
        <color theme="1"/>
        <rFont val="Times New Roman"/>
        <family val="1"/>
      </rPr>
      <t>: C-M</t>
    </r>
  </si>
  <si>
    <r>
      <rPr>
        <b/>
        <sz val="12"/>
        <color theme="1"/>
        <rFont val="Times New Roman"/>
        <family val="1"/>
      </rPr>
      <t>C/T</t>
    </r>
    <r>
      <rPr>
        <sz val="12"/>
        <color theme="1"/>
        <rFont val="Times New Roman"/>
        <family val="1"/>
      </rPr>
      <t>: T, B - L</t>
    </r>
  </si>
  <si>
    <r>
      <rPr>
        <b/>
        <sz val="12"/>
        <color theme="1"/>
        <rFont val="Times New Roman"/>
        <family val="1"/>
      </rPr>
      <t>pH</t>
    </r>
    <r>
      <rPr>
        <sz val="12"/>
        <color theme="1"/>
        <rFont val="Times New Roman"/>
        <family val="1"/>
      </rPr>
      <t>: T, B - L</t>
    </r>
  </si>
  <si>
    <r>
      <rPr>
        <b/>
        <sz val="12"/>
        <color theme="1"/>
        <rFont val="Times New Roman"/>
        <family val="1"/>
      </rPr>
      <t>DO</t>
    </r>
    <r>
      <rPr>
        <sz val="12"/>
        <color theme="1"/>
        <rFont val="Times New Roman"/>
        <family val="1"/>
      </rPr>
      <t>: T, B - L</t>
    </r>
  </si>
  <si>
    <r>
      <rPr>
        <b/>
        <sz val="12"/>
        <color theme="1"/>
        <rFont val="Times New Roman"/>
        <family val="1"/>
      </rPr>
      <t>Turb</t>
    </r>
    <r>
      <rPr>
        <sz val="12"/>
        <color theme="1"/>
        <rFont val="Times New Roman"/>
        <family val="1"/>
      </rPr>
      <t>: T, B - L</t>
    </r>
  </si>
  <si>
    <r>
      <rPr>
        <b/>
        <sz val="12"/>
        <color theme="1"/>
        <rFont val="Times New Roman"/>
        <family val="1"/>
      </rPr>
      <t>Wiper</t>
    </r>
    <r>
      <rPr>
        <sz val="12"/>
        <color theme="1"/>
        <rFont val="Times New Roman"/>
        <family val="1"/>
      </rPr>
      <t>: wiper fell off into guard</t>
    </r>
  </si>
  <si>
    <t>Took optical DO from downloaded data</t>
  </si>
  <si>
    <r>
      <rPr>
        <b/>
        <sz val="12"/>
        <color theme="1"/>
        <rFont val="Times New Roman"/>
        <family val="1"/>
      </rPr>
      <t>Field guard</t>
    </r>
    <r>
      <rPr>
        <sz val="12"/>
        <color theme="1"/>
        <rFont val="Times New Roman"/>
        <family val="1"/>
      </rPr>
      <t>: H-A, L - crabs</t>
    </r>
  </si>
  <si>
    <r>
      <rPr>
        <b/>
        <sz val="12"/>
        <color theme="1"/>
        <rFont val="Times New Roman"/>
        <family val="1"/>
      </rPr>
      <t>C/T</t>
    </r>
    <r>
      <rPr>
        <sz val="12"/>
        <color theme="1"/>
        <rFont val="Times New Roman"/>
        <family val="1"/>
      </rPr>
      <t>: surface fouled H</t>
    </r>
  </si>
  <si>
    <r>
      <rPr>
        <b/>
        <sz val="12"/>
        <color theme="1"/>
        <rFont val="Times New Roman"/>
        <family val="1"/>
      </rPr>
      <t>DO</t>
    </r>
    <r>
      <rPr>
        <sz val="12"/>
        <color theme="1"/>
        <rFont val="Times New Roman"/>
        <family val="1"/>
      </rPr>
      <t>: H - oyster</t>
    </r>
  </si>
  <si>
    <r>
      <rPr>
        <b/>
        <sz val="12"/>
        <color theme="1"/>
        <rFont val="Times New Roman"/>
        <family val="1"/>
      </rPr>
      <t>Turb</t>
    </r>
    <r>
      <rPr>
        <sz val="12"/>
        <color theme="1"/>
        <rFont val="Times New Roman"/>
        <family val="1"/>
      </rPr>
      <t>: H - oyster</t>
    </r>
  </si>
  <si>
    <r>
      <rPr>
        <b/>
        <sz val="12"/>
        <color theme="1"/>
        <rFont val="Times New Roman"/>
        <family val="1"/>
      </rPr>
      <t>Wiper</t>
    </r>
    <r>
      <rPr>
        <sz val="12"/>
        <color theme="1"/>
        <rFont val="Times New Roman"/>
        <family val="1"/>
      </rPr>
      <t>: gone</t>
    </r>
  </si>
  <si>
    <r>
      <rPr>
        <b/>
        <sz val="12"/>
        <color theme="1"/>
        <rFont val="Times New Roman"/>
        <family val="1"/>
      </rPr>
      <t>Field guard</t>
    </r>
    <r>
      <rPr>
        <sz val="12"/>
        <color theme="1"/>
        <rFont val="Times New Roman"/>
        <family val="1"/>
      </rPr>
      <t>: none</t>
    </r>
  </si>
  <si>
    <r>
      <rPr>
        <b/>
        <sz val="12"/>
        <color theme="1"/>
        <rFont val="Times New Roman"/>
        <family val="1"/>
      </rPr>
      <t>C/T</t>
    </r>
    <r>
      <rPr>
        <sz val="12"/>
        <color theme="1"/>
        <rFont val="Times New Roman"/>
        <family val="1"/>
      </rPr>
      <t>: L - B</t>
    </r>
  </si>
  <si>
    <r>
      <rPr>
        <b/>
        <sz val="12"/>
        <color theme="1"/>
        <rFont val="Times New Roman"/>
        <family val="1"/>
      </rPr>
      <t>Turb</t>
    </r>
    <r>
      <rPr>
        <sz val="12"/>
        <color theme="1"/>
        <rFont val="Times New Roman"/>
        <family val="1"/>
      </rPr>
      <t>: L - B</t>
    </r>
  </si>
  <si>
    <r>
      <rPr>
        <b/>
        <sz val="12"/>
        <color theme="1"/>
        <rFont val="Times New Roman"/>
        <family val="1"/>
      </rPr>
      <t>Wiper</t>
    </r>
    <r>
      <rPr>
        <sz val="12"/>
        <color theme="1"/>
        <rFont val="Times New Roman"/>
        <family val="1"/>
      </rPr>
      <t>: missing</t>
    </r>
  </si>
  <si>
    <r>
      <rPr>
        <b/>
        <sz val="12"/>
        <color theme="1"/>
        <rFont val="Times New Roman"/>
        <family val="1"/>
      </rPr>
      <t>pH</t>
    </r>
    <r>
      <rPr>
        <sz val="12"/>
        <color theme="1"/>
        <rFont val="Times New Roman"/>
        <family val="1"/>
      </rPr>
      <t>: L - B @ base</t>
    </r>
  </si>
  <si>
    <r>
      <rPr>
        <b/>
        <sz val="12"/>
        <color theme="1"/>
        <rFont val="Times New Roman"/>
        <family val="1"/>
      </rPr>
      <t>DO</t>
    </r>
    <r>
      <rPr>
        <sz val="12"/>
        <color theme="1"/>
        <rFont val="Times New Roman"/>
        <family val="1"/>
      </rPr>
      <t>: L - B @ 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</si>
</sst>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3"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8"/>
      <name val="Calibri"/>
      <family val="2"/>
      <scheme val="minor"/>
    </font>
    <font>
      <sz val="12"/>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473">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11" fontId="11" fillId="0" borderId="13" xfId="0" applyNumberFormat="1" applyFont="1" applyBorder="1"/>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0" borderId="20"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0" borderId="22" xfId="0" applyFont="1" applyBorder="1" applyAlignment="1">
      <alignment horizont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9" fillId="6" borderId="0" xfId="0" applyFont="1" applyFill="1" applyAlignment="1">
      <alignment horizontal="right" vertical="center"/>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0" xfId="0" applyFont="1" applyFill="1" applyAlignment="1">
      <alignment horizontal="center"/>
    </xf>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8"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4" fillId="6" borderId="5" xfId="0" applyFont="1" applyFill="1" applyBorder="1" applyAlignment="1">
      <alignment horizontal="center"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0" xfId="0" applyFont="1" applyFill="1" applyAlignment="1">
      <alignment horizontal="right"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11" fillId="6" borderId="0" xfId="0" applyFont="1" applyFill="1" applyAlignment="1" applyProtection="1">
      <alignment horizontal="center" vertical="center"/>
      <protection locked="0"/>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11" fillId="7" borderId="77" xfId="0" applyFont="1" applyFill="1" applyBorder="1"/>
    <xf numFmtId="0" fontId="28" fillId="7" borderId="0" xfId="0" applyFont="1" applyFill="1"/>
    <xf numFmtId="0" fontId="11" fillId="7" borderId="66" xfId="0" quotePrefix="1" applyFont="1" applyFill="1" applyBorder="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4" fontId="11" fillId="0" borderId="1" xfId="0" applyNumberFormat="1" applyFont="1" applyBorder="1" applyAlignment="1" applyProtection="1">
      <alignment horizontal="center" vertical="center"/>
      <protection locked="0"/>
    </xf>
    <xf numFmtId="0" fontId="12" fillId="0" borderId="0" xfId="1"/>
    <xf numFmtId="0" fontId="11" fillId="2" borderId="99" xfId="0" applyFont="1" applyFill="1" applyBorder="1" applyAlignment="1">
      <alignment vertical="top" wrapText="1"/>
    </xf>
    <xf numFmtId="0" fontId="23" fillId="2" borderId="29" xfId="0" applyFont="1" applyFill="1" applyBorder="1" applyAlignment="1">
      <alignment vertical="top" wrapText="1"/>
    </xf>
    <xf numFmtId="0" fontId="23" fillId="2" borderId="14" xfId="0" applyFont="1" applyFill="1" applyBorder="1" applyAlignment="1">
      <alignment vertical="top" wrapText="1"/>
    </xf>
    <xf numFmtId="0" fontId="23" fillId="2" borderId="25" xfId="0" applyFont="1" applyFill="1" applyBorder="1" applyAlignment="1">
      <alignment vertical="top" wrapText="1"/>
    </xf>
    <xf numFmtId="0" fontId="23" fillId="2" borderId="67" xfId="0" applyFont="1" applyFill="1" applyBorder="1" applyAlignment="1">
      <alignment vertical="top" wrapText="1"/>
    </xf>
    <xf numFmtId="0" fontId="23" fillId="2" borderId="15" xfId="0" applyFont="1" applyFill="1" applyBorder="1" applyAlignment="1">
      <alignment vertical="top" wrapText="1"/>
    </xf>
    <xf numFmtId="0" fontId="23" fillId="2" borderId="30" xfId="0" applyFont="1" applyFill="1" applyBorder="1" applyAlignment="1">
      <alignment vertical="top" wrapText="1"/>
    </xf>
    <xf numFmtId="0" fontId="11" fillId="2" borderId="0" xfId="0" applyFont="1" applyFill="1" applyAlignment="1">
      <alignment horizontal="left" vertical="top"/>
    </xf>
    <xf numFmtId="0" fontId="23" fillId="2" borderId="17" xfId="0" applyFont="1" applyFill="1" applyBorder="1" applyAlignment="1">
      <alignment horizontal="left" vertical="top"/>
    </xf>
    <xf numFmtId="0" fontId="23" fillId="2" borderId="0" xfId="0" applyFont="1" applyFill="1" applyAlignment="1">
      <alignment horizontal="left" vertical="top"/>
    </xf>
    <xf numFmtId="0" fontId="17" fillId="0" borderId="0" xfId="1" applyFont="1" applyAlignment="1">
      <alignment horizontal="left" vertical="top"/>
    </xf>
    <xf numFmtId="0" fontId="32" fillId="0" borderId="0" xfId="1" applyFont="1" applyAlignment="1">
      <alignment horizontal="left" vertical="top"/>
    </xf>
    <xf numFmtId="0" fontId="11" fillId="7" borderId="94" xfId="0" applyFont="1" applyFill="1" applyBorder="1" applyAlignment="1">
      <alignment horizontal="center"/>
    </xf>
    <xf numFmtId="0" fontId="11" fillId="7" borderId="78" xfId="0" applyFont="1" applyFill="1" applyBorder="1" applyAlignment="1">
      <alignment horizontal="center"/>
    </xf>
    <xf numFmtId="2" fontId="13" fillId="6" borderId="68" xfId="0" applyNumberFormat="1" applyFont="1" applyFill="1" applyBorder="1" applyAlignment="1" applyProtection="1">
      <alignment horizontal="center" vertical="center"/>
      <protection locked="0"/>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8" xfId="0" applyFont="1" applyFill="1" applyBorder="1" applyAlignment="1">
      <alignment horizontal="center" vertical="center"/>
    </xf>
    <xf numFmtId="0" fontId="16" fillId="6" borderId="0" xfId="0" applyFont="1" applyFill="1" applyAlignment="1">
      <alignment horizontal="center" vertical="center"/>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99" xfId="0" applyFont="1" applyFill="1" applyBorder="1" applyAlignment="1">
      <alignment horizontal="lef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5" x14ac:dyDescent="0.25"/>
  <sheetData>
    <row r="1" spans="1:16" s="40" customFormat="1" ht="15.75" x14ac:dyDescent="0.25">
      <c r="B1" s="41" t="s">
        <v>0</v>
      </c>
    </row>
    <row r="2" spans="1:16" s="9" customFormat="1" ht="15.75" x14ac:dyDescent="0.25">
      <c r="A2" s="39" t="s">
        <v>1</v>
      </c>
      <c r="B2" s="10" t="s">
        <v>2</v>
      </c>
      <c r="C2" s="10"/>
      <c r="D2" s="10"/>
      <c r="E2" s="10"/>
      <c r="F2" s="10"/>
      <c r="G2" s="10"/>
      <c r="H2" s="10"/>
      <c r="I2" s="10"/>
      <c r="J2" s="10"/>
      <c r="K2" s="10"/>
      <c r="L2" s="10"/>
      <c r="M2" s="10"/>
      <c r="N2" s="10"/>
    </row>
    <row r="3" spans="1:16" s="9" customFormat="1" ht="15.75" x14ac:dyDescent="0.25">
      <c r="A3" s="39" t="s">
        <v>1</v>
      </c>
      <c r="B3" s="10" t="s">
        <v>309</v>
      </c>
      <c r="C3" s="10"/>
      <c r="D3" s="10"/>
      <c r="E3" s="10"/>
      <c r="F3" s="10"/>
      <c r="G3" s="10"/>
      <c r="H3" s="10"/>
      <c r="I3" s="10"/>
      <c r="J3" s="10"/>
      <c r="K3" s="10"/>
      <c r="L3" s="10"/>
      <c r="M3" s="10"/>
      <c r="N3" s="10"/>
    </row>
    <row r="4" spans="1:16" s="9" customFormat="1" ht="15.75" x14ac:dyDescent="0.25">
      <c r="A4" s="39" t="s">
        <v>1</v>
      </c>
      <c r="B4" s="10" t="s">
        <v>301</v>
      </c>
      <c r="C4" s="10"/>
      <c r="D4" s="10"/>
      <c r="E4" s="10"/>
      <c r="F4" s="10"/>
      <c r="G4" s="10"/>
      <c r="H4" s="10"/>
      <c r="I4" s="10"/>
      <c r="J4" s="10"/>
      <c r="K4" s="10"/>
      <c r="L4" s="10"/>
      <c r="M4" s="10"/>
      <c r="N4" s="10"/>
    </row>
    <row r="5" spans="1:16" s="9" customFormat="1" ht="15.75" x14ac:dyDescent="0.25">
      <c r="A5" s="39" t="s">
        <v>1</v>
      </c>
      <c r="B5" s="10" t="s">
        <v>3</v>
      </c>
      <c r="C5" s="10"/>
      <c r="D5" s="10"/>
      <c r="E5" s="10"/>
      <c r="F5" s="10"/>
      <c r="G5" s="10"/>
      <c r="H5" s="10"/>
      <c r="I5" s="10"/>
      <c r="J5" s="10"/>
      <c r="K5" s="10"/>
      <c r="L5" s="10"/>
      <c r="M5" s="10"/>
      <c r="N5" s="10"/>
    </row>
    <row r="6" spans="1:16" s="9" customFormat="1" ht="15.75" x14ac:dyDescent="0.25">
      <c r="A6" s="39" t="s">
        <v>1</v>
      </c>
      <c r="B6" s="10" t="s">
        <v>304</v>
      </c>
      <c r="C6" s="10"/>
      <c r="D6" s="10"/>
      <c r="E6" s="10"/>
      <c r="F6" s="10"/>
      <c r="G6" s="10"/>
      <c r="H6" s="10"/>
      <c r="I6" s="10"/>
      <c r="J6" s="10"/>
      <c r="K6" s="10"/>
      <c r="L6" s="10"/>
      <c r="M6" s="10"/>
      <c r="N6" s="10"/>
    </row>
    <row r="7" spans="1:16" s="9" customFormat="1" ht="15.75" x14ac:dyDescent="0.25">
      <c r="A7" s="39" t="s">
        <v>1</v>
      </c>
      <c r="B7" s="10" t="s">
        <v>302</v>
      </c>
      <c r="C7" s="10"/>
      <c r="D7" s="10"/>
      <c r="E7" s="10"/>
      <c r="F7" s="10"/>
      <c r="G7" s="10"/>
      <c r="H7" s="10"/>
      <c r="I7" s="10"/>
      <c r="J7" s="10"/>
      <c r="K7" s="10"/>
      <c r="L7" s="10"/>
      <c r="M7" s="10"/>
      <c r="N7" s="10"/>
    </row>
    <row r="8" spans="1:16" s="9" customFormat="1" ht="15.75" x14ac:dyDescent="0.25">
      <c r="A8" s="39" t="s">
        <v>1</v>
      </c>
      <c r="B8" s="10" t="s">
        <v>303</v>
      </c>
      <c r="C8" s="10"/>
      <c r="D8" s="10"/>
      <c r="E8" s="10"/>
      <c r="F8" s="10"/>
      <c r="G8" s="10"/>
      <c r="H8" s="10"/>
      <c r="I8" s="10"/>
      <c r="J8" s="10"/>
      <c r="K8" s="10"/>
      <c r="L8" s="10"/>
      <c r="M8" s="10"/>
      <c r="N8" s="10"/>
    </row>
    <row r="9" spans="1:16" s="9" customFormat="1" ht="15.75" x14ac:dyDescent="0.25">
      <c r="A9" s="39" t="s">
        <v>1</v>
      </c>
      <c r="B9" s="10" t="s">
        <v>313</v>
      </c>
      <c r="C9" s="10"/>
      <c r="D9" s="10"/>
      <c r="E9" s="10"/>
      <c r="F9" s="10"/>
      <c r="G9" s="10"/>
      <c r="H9" s="10"/>
      <c r="I9" s="10"/>
      <c r="J9" s="10"/>
      <c r="K9" s="10"/>
      <c r="L9" s="10"/>
      <c r="M9" s="10"/>
      <c r="N9" s="10"/>
    </row>
    <row r="10" spans="1:16" s="9" customFormat="1" ht="15.75" x14ac:dyDescent="0.25">
      <c r="A10" s="39" t="s">
        <v>1</v>
      </c>
      <c r="B10" s="10" t="s">
        <v>314</v>
      </c>
      <c r="C10" s="10"/>
      <c r="D10" s="10"/>
      <c r="E10" s="10"/>
      <c r="F10" s="10"/>
      <c r="G10" s="10"/>
      <c r="H10" s="10"/>
      <c r="I10" s="10"/>
      <c r="J10" s="10"/>
      <c r="K10" s="10"/>
      <c r="L10" s="10"/>
      <c r="M10" s="10"/>
      <c r="N10" s="10"/>
    </row>
    <row r="11" spans="1:16" s="40" customFormat="1" ht="15.75" x14ac:dyDescent="0.25">
      <c r="B11" s="41" t="s">
        <v>4</v>
      </c>
      <c r="C11" s="41"/>
      <c r="D11" s="41"/>
      <c r="E11" s="41"/>
      <c r="F11" s="41"/>
      <c r="G11" s="41"/>
      <c r="H11" s="41"/>
      <c r="I11" s="41"/>
      <c r="J11" s="41"/>
      <c r="K11" s="41"/>
      <c r="L11" s="41"/>
      <c r="M11" s="41"/>
      <c r="N11" s="41"/>
      <c r="O11" s="41"/>
      <c r="P11" s="47"/>
    </row>
    <row r="12" spans="1:16" s="6" customFormat="1" ht="15.75" x14ac:dyDescent="0.25">
      <c r="A12" s="39" t="s">
        <v>1</v>
      </c>
      <c r="B12" s="10" t="s">
        <v>305</v>
      </c>
      <c r="C12" s="10"/>
      <c r="D12" s="10"/>
      <c r="E12" s="10"/>
      <c r="F12" s="10"/>
      <c r="G12" s="10"/>
      <c r="H12" s="10"/>
      <c r="I12" s="10"/>
      <c r="J12" s="10"/>
      <c r="K12" s="10"/>
      <c r="L12" s="10"/>
      <c r="M12" s="10"/>
      <c r="N12" s="10"/>
      <c r="O12" s="10"/>
      <c r="P12" s="10"/>
    </row>
    <row r="13" spans="1:16" s="9" customFormat="1" ht="15.75" x14ac:dyDescent="0.25">
      <c r="A13" s="39" t="s">
        <v>1</v>
      </c>
      <c r="B13" s="10" t="s">
        <v>5</v>
      </c>
      <c r="C13" s="10"/>
      <c r="D13" s="10"/>
      <c r="E13" s="10"/>
      <c r="F13" s="10"/>
      <c r="G13" s="10"/>
      <c r="H13" s="10"/>
      <c r="I13" s="10"/>
      <c r="J13" s="10"/>
      <c r="K13" s="10"/>
      <c r="L13" s="10"/>
      <c r="M13" s="10"/>
      <c r="N13" s="10"/>
      <c r="O13" s="10"/>
      <c r="P13" s="48"/>
    </row>
    <row r="14" spans="1:16" ht="15.75" x14ac:dyDescent="0.25">
      <c r="A14" s="39" t="s">
        <v>1</v>
      </c>
      <c r="B14" s="10" t="s">
        <v>306</v>
      </c>
    </row>
    <row r="25" spans="1:16" ht="15.75" x14ac:dyDescent="0.25">
      <c r="A25" s="39"/>
      <c r="B25" s="33"/>
      <c r="C25" s="33"/>
      <c r="D25" s="33"/>
      <c r="E25" s="33"/>
      <c r="F25" s="33"/>
      <c r="G25" s="33"/>
      <c r="H25" s="33"/>
      <c r="I25" s="33"/>
      <c r="J25" s="33"/>
      <c r="K25" s="33"/>
      <c r="L25" s="33"/>
      <c r="M25" s="33"/>
      <c r="N25" s="33"/>
      <c r="O25" s="33"/>
      <c r="P25" s="46"/>
    </row>
    <row r="26" spans="1:16" ht="15.75" x14ac:dyDescent="0.25">
      <c r="B26" s="33"/>
      <c r="C26" s="33"/>
      <c r="D26" s="33"/>
      <c r="E26" s="33"/>
      <c r="F26" s="33"/>
      <c r="G26" s="33"/>
      <c r="H26" s="33"/>
      <c r="I26" s="33"/>
      <c r="J26" s="33"/>
      <c r="K26" s="33"/>
      <c r="L26" s="33"/>
      <c r="M26" s="33"/>
      <c r="N26" s="33"/>
      <c r="O26" s="33"/>
      <c r="P26" s="46"/>
    </row>
    <row r="27" spans="1:16" ht="15.75" x14ac:dyDescent="0.25">
      <c r="B27" s="33"/>
      <c r="C27" s="33"/>
      <c r="D27" s="33"/>
      <c r="E27" s="33"/>
      <c r="F27" s="33"/>
      <c r="G27" s="33"/>
      <c r="H27" s="33"/>
      <c r="I27" s="33"/>
      <c r="J27" s="33"/>
      <c r="K27" s="33"/>
      <c r="L27" s="33"/>
      <c r="M27" s="33"/>
      <c r="N27" s="33"/>
      <c r="O27" s="33"/>
      <c r="P27" s="46"/>
    </row>
    <row r="28" spans="1:16" ht="15.75" x14ac:dyDescent="0.25">
      <c r="B28" s="33"/>
      <c r="C28" s="33"/>
      <c r="D28" s="33"/>
      <c r="E28" s="33"/>
      <c r="F28" s="33"/>
      <c r="G28" s="33"/>
      <c r="H28" s="33"/>
      <c r="I28" s="33"/>
      <c r="J28" s="33"/>
      <c r="K28" s="33"/>
      <c r="L28" s="33"/>
      <c r="M28" s="33"/>
      <c r="N28" s="33"/>
      <c r="O28" s="33"/>
      <c r="P28" s="46"/>
    </row>
    <row r="29" spans="1:16" ht="15.75" x14ac:dyDescent="0.25">
      <c r="B29" s="33"/>
      <c r="C29" s="33"/>
      <c r="D29" s="33"/>
      <c r="E29" s="33"/>
      <c r="F29" s="33"/>
      <c r="G29" s="33"/>
      <c r="H29" s="33"/>
      <c r="I29" s="33"/>
      <c r="J29" s="33"/>
      <c r="K29" s="33"/>
      <c r="L29" s="33"/>
      <c r="M29" s="33"/>
      <c r="N29" s="33"/>
      <c r="O29" s="33"/>
      <c r="P29" s="46"/>
    </row>
    <row r="30" spans="1:16" ht="15.75" x14ac:dyDescent="0.25">
      <c r="B30" s="33"/>
      <c r="C30" s="33"/>
      <c r="D30" s="33"/>
      <c r="E30" s="33"/>
      <c r="F30" s="33"/>
      <c r="G30" s="33"/>
      <c r="H30" s="33"/>
      <c r="I30" s="33"/>
      <c r="J30" s="33"/>
      <c r="K30" s="33"/>
      <c r="L30" s="33"/>
      <c r="M30" s="33"/>
      <c r="N30" s="33"/>
      <c r="O30" s="33"/>
      <c r="P30" s="46"/>
    </row>
    <row r="31" spans="1:16" ht="15.75" x14ac:dyDescent="0.25">
      <c r="B31" s="33"/>
      <c r="C31" s="33"/>
      <c r="D31" s="33"/>
      <c r="E31" s="33"/>
      <c r="F31" s="33"/>
      <c r="G31" s="33"/>
      <c r="H31" s="33"/>
      <c r="I31" s="33"/>
      <c r="J31" s="33"/>
      <c r="K31" s="33"/>
      <c r="L31" s="33"/>
      <c r="M31" s="33"/>
      <c r="N31" s="33"/>
      <c r="O31" s="33"/>
      <c r="P31" s="46"/>
    </row>
    <row r="32" spans="1:16" ht="15.75" x14ac:dyDescent="0.25">
      <c r="B32" s="33"/>
      <c r="C32" s="33"/>
      <c r="D32" s="33"/>
      <c r="E32" s="33"/>
      <c r="F32" s="33"/>
      <c r="G32" s="33"/>
      <c r="H32" s="33"/>
      <c r="I32" s="33"/>
      <c r="J32" s="33"/>
      <c r="K32" s="33"/>
      <c r="L32" s="33"/>
      <c r="M32" s="33"/>
      <c r="N32" s="33"/>
      <c r="O32" s="33"/>
      <c r="P32" s="4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workbookViewId="0">
      <selection activeCell="D8" sqref="D8"/>
    </sheetView>
  </sheetViews>
  <sheetFormatPr defaultRowHeight="15" x14ac:dyDescent="0.25"/>
  <cols>
    <col min="1" max="1" width="19.85546875" customWidth="1"/>
    <col min="2" max="2" width="25.28515625" customWidth="1"/>
  </cols>
  <sheetData>
    <row r="1" spans="1:6" ht="15.75" thickBot="1" x14ac:dyDescent="0.3">
      <c r="A1" s="308" t="s">
        <v>269</v>
      </c>
    </row>
    <row r="2" spans="1:6" ht="15" customHeight="1" thickBot="1" x14ac:dyDescent="0.3">
      <c r="A2" s="300" t="s">
        <v>267</v>
      </c>
      <c r="B2" s="301" t="s">
        <v>268</v>
      </c>
      <c r="D2" s="310" t="s">
        <v>307</v>
      </c>
      <c r="E2" s="309"/>
      <c r="F2" s="309"/>
    </row>
    <row r="3" spans="1:6" ht="15.75" thickBot="1" x14ac:dyDescent="0.3">
      <c r="A3" s="302" t="s">
        <v>214</v>
      </c>
      <c r="B3" s="303" t="s">
        <v>215</v>
      </c>
      <c r="D3" s="311" t="s">
        <v>308</v>
      </c>
      <c r="E3" s="309"/>
      <c r="F3" s="309"/>
    </row>
    <row r="4" spans="1:6" ht="16.5" thickBot="1" x14ac:dyDescent="0.3">
      <c r="A4" s="304">
        <v>0</v>
      </c>
      <c r="B4" s="305">
        <v>14.621</v>
      </c>
      <c r="D4" s="309"/>
      <c r="E4" s="309"/>
      <c r="F4" s="309"/>
    </row>
    <row r="5" spans="1:6" ht="16.5" thickBot="1" x14ac:dyDescent="0.3">
      <c r="A5" s="304">
        <v>1</v>
      </c>
      <c r="B5" s="305">
        <v>14.215999999999999</v>
      </c>
      <c r="D5" s="309"/>
      <c r="E5" s="309"/>
      <c r="F5" s="309"/>
    </row>
    <row r="6" spans="1:6" ht="16.5" thickBot="1" x14ac:dyDescent="0.3">
      <c r="A6" s="304">
        <v>2</v>
      </c>
      <c r="B6" s="305">
        <v>13.829000000000001</v>
      </c>
      <c r="D6" s="309"/>
      <c r="E6" s="309"/>
      <c r="F6" s="309"/>
    </row>
    <row r="7" spans="1:6" ht="16.5" thickBot="1" x14ac:dyDescent="0.3">
      <c r="A7" s="304">
        <v>3</v>
      </c>
      <c r="B7" s="305">
        <v>13.46</v>
      </c>
      <c r="D7" s="309"/>
      <c r="E7" s="309"/>
      <c r="F7" s="309"/>
    </row>
    <row r="8" spans="1:6" ht="16.5" thickBot="1" x14ac:dyDescent="0.3">
      <c r="A8" s="304">
        <v>4</v>
      </c>
      <c r="B8" s="305">
        <v>13.106999999999999</v>
      </c>
      <c r="D8" s="309"/>
      <c r="E8" s="309"/>
      <c r="F8" s="309"/>
    </row>
    <row r="9" spans="1:6" ht="16.5" thickBot="1" x14ac:dyDescent="0.3">
      <c r="A9" s="304">
        <v>5</v>
      </c>
      <c r="B9" s="305">
        <v>12.77</v>
      </c>
      <c r="D9" s="309"/>
      <c r="E9" s="309"/>
      <c r="F9" s="309"/>
    </row>
    <row r="10" spans="1:6" ht="16.5" thickBot="1" x14ac:dyDescent="0.3">
      <c r="A10" s="304">
        <v>6</v>
      </c>
      <c r="B10" s="305">
        <v>12.446999999999999</v>
      </c>
    </row>
    <row r="11" spans="1:6" ht="16.5" thickBot="1" x14ac:dyDescent="0.3">
      <c r="A11" s="304">
        <v>7</v>
      </c>
      <c r="B11" s="305">
        <v>12.138999999999999</v>
      </c>
    </row>
    <row r="12" spans="1:6" ht="16.5" thickBot="1" x14ac:dyDescent="0.3">
      <c r="A12" s="304">
        <v>8</v>
      </c>
      <c r="B12" s="305">
        <v>11.843</v>
      </c>
    </row>
    <row r="13" spans="1:6" ht="16.5" thickBot="1" x14ac:dyDescent="0.3">
      <c r="A13" s="304">
        <v>9</v>
      </c>
      <c r="B13" s="305">
        <v>11.558999999999999</v>
      </c>
    </row>
    <row r="14" spans="1:6" ht="16.5" thickBot="1" x14ac:dyDescent="0.3">
      <c r="A14" s="304">
        <v>10</v>
      </c>
      <c r="B14" s="305">
        <v>11.288</v>
      </c>
    </row>
    <row r="15" spans="1:6" ht="16.5" thickBot="1" x14ac:dyDescent="0.3">
      <c r="A15" s="304">
        <v>11</v>
      </c>
      <c r="B15" s="305">
        <v>11.026999999999999</v>
      </c>
    </row>
    <row r="16" spans="1:6" ht="16.5" thickBot="1" x14ac:dyDescent="0.3">
      <c r="A16" s="304">
        <v>12</v>
      </c>
      <c r="B16" s="305">
        <v>10.776999999999999</v>
      </c>
    </row>
    <row r="17" spans="1:2" ht="16.5" thickBot="1" x14ac:dyDescent="0.3">
      <c r="A17" s="304">
        <v>13</v>
      </c>
      <c r="B17" s="305">
        <v>10.537000000000001</v>
      </c>
    </row>
    <row r="18" spans="1:2" ht="16.5" thickBot="1" x14ac:dyDescent="0.3">
      <c r="A18" s="304">
        <v>14</v>
      </c>
      <c r="B18" s="305">
        <v>10.305999999999999</v>
      </c>
    </row>
    <row r="19" spans="1:2" ht="16.5" thickBot="1" x14ac:dyDescent="0.3">
      <c r="A19" s="304">
        <v>15</v>
      </c>
      <c r="B19" s="305">
        <v>10.084</v>
      </c>
    </row>
    <row r="20" spans="1:2" ht="16.5" thickBot="1" x14ac:dyDescent="0.3">
      <c r="A20" s="304">
        <v>16</v>
      </c>
      <c r="B20" s="305">
        <v>9.8699999999999992</v>
      </c>
    </row>
    <row r="21" spans="1:2" ht="16.5" thickBot="1" x14ac:dyDescent="0.3">
      <c r="A21" s="304">
        <v>17</v>
      </c>
      <c r="B21" s="305">
        <v>9.6649999999999991</v>
      </c>
    </row>
    <row r="22" spans="1:2" ht="16.5" thickBot="1" x14ac:dyDescent="0.3">
      <c r="A22" s="304">
        <v>18</v>
      </c>
      <c r="B22" s="305">
        <v>9.4670000000000005</v>
      </c>
    </row>
    <row r="23" spans="1:2" ht="16.5" thickBot="1" x14ac:dyDescent="0.3">
      <c r="A23" s="304">
        <v>19</v>
      </c>
      <c r="B23" s="305">
        <v>9.2759999999999998</v>
      </c>
    </row>
    <row r="24" spans="1:2" ht="16.5" thickBot="1" x14ac:dyDescent="0.3">
      <c r="A24" s="304">
        <v>20</v>
      </c>
      <c r="B24" s="305">
        <v>9.0920000000000005</v>
      </c>
    </row>
    <row r="25" spans="1:2" ht="16.5" thickBot="1" x14ac:dyDescent="0.3">
      <c r="A25" s="304">
        <v>21</v>
      </c>
      <c r="B25" s="305">
        <v>8.9149999999999991</v>
      </c>
    </row>
    <row r="26" spans="1:2" ht="16.5" thickBot="1" x14ac:dyDescent="0.3">
      <c r="A26" s="304">
        <v>22</v>
      </c>
      <c r="B26" s="305">
        <v>8.7430000000000003</v>
      </c>
    </row>
    <row r="27" spans="1:2" ht="16.5" thickBot="1" x14ac:dyDescent="0.3">
      <c r="A27" s="304">
        <v>23</v>
      </c>
      <c r="B27" s="305">
        <v>8.5779999999999994</v>
      </c>
    </row>
    <row r="28" spans="1:2" ht="16.5" thickBot="1" x14ac:dyDescent="0.3">
      <c r="A28" s="304">
        <v>24</v>
      </c>
      <c r="B28" s="305">
        <v>8.4179999999999993</v>
      </c>
    </row>
    <row r="29" spans="1:2" ht="16.5" thickBot="1" x14ac:dyDescent="0.3">
      <c r="A29" s="304">
        <v>25</v>
      </c>
      <c r="B29" s="305">
        <v>8.2629999999999999</v>
      </c>
    </row>
    <row r="30" spans="1:2" ht="16.5" thickBot="1" x14ac:dyDescent="0.3">
      <c r="A30" s="304">
        <v>26</v>
      </c>
      <c r="B30" s="305">
        <v>8.1129999999999995</v>
      </c>
    </row>
    <row r="31" spans="1:2" ht="16.5" thickBot="1" x14ac:dyDescent="0.3">
      <c r="A31" s="306">
        <v>27</v>
      </c>
      <c r="B31" s="307">
        <v>7.968</v>
      </c>
    </row>
    <row r="32" spans="1:2" ht="16.5" thickBot="1" x14ac:dyDescent="0.3">
      <c r="A32" s="304">
        <v>28</v>
      </c>
      <c r="B32" s="305">
        <v>7.827</v>
      </c>
    </row>
    <row r="33" spans="1:2" ht="16.5" thickBot="1" x14ac:dyDescent="0.3">
      <c r="A33" s="304">
        <v>29</v>
      </c>
      <c r="B33" s="305">
        <v>7.6909999999999998</v>
      </c>
    </row>
    <row r="34" spans="1:2" ht="16.5" thickBot="1" x14ac:dyDescent="0.3">
      <c r="A34" s="304">
        <v>30</v>
      </c>
      <c r="B34" s="305">
        <v>7.5590000000000002</v>
      </c>
    </row>
    <row r="35" spans="1:2" ht="16.5" thickBot="1" x14ac:dyDescent="0.3">
      <c r="A35" s="304">
        <v>31</v>
      </c>
      <c r="B35" s="305">
        <v>7.43</v>
      </c>
    </row>
    <row r="36" spans="1:2" ht="16.5" thickBot="1" x14ac:dyDescent="0.3">
      <c r="A36" s="304">
        <v>32</v>
      </c>
      <c r="B36" s="305">
        <v>7.3049999999999997</v>
      </c>
    </row>
    <row r="37" spans="1:2" ht="16.5" thickBot="1" x14ac:dyDescent="0.3">
      <c r="A37" s="304">
        <v>33</v>
      </c>
      <c r="B37" s="305">
        <v>7.1829999999999998</v>
      </c>
    </row>
    <row r="38" spans="1:2" ht="16.5" thickBot="1" x14ac:dyDescent="0.3">
      <c r="A38" s="304">
        <v>34</v>
      </c>
      <c r="B38" s="305">
        <v>7.0650000000000004</v>
      </c>
    </row>
    <row r="39" spans="1:2" ht="16.5" thickBot="1" x14ac:dyDescent="0.3">
      <c r="A39" s="304">
        <v>35</v>
      </c>
      <c r="B39" s="305">
        <v>9.65</v>
      </c>
    </row>
    <row r="40" spans="1:2" ht="16.5" thickBot="1" x14ac:dyDescent="0.3">
      <c r="A40" s="304">
        <v>36</v>
      </c>
      <c r="B40" s="305">
        <v>6.8369999999999997</v>
      </c>
    </row>
    <row r="41" spans="1:2" ht="16.5" thickBot="1" x14ac:dyDescent="0.3">
      <c r="A41" s="304">
        <v>37</v>
      </c>
      <c r="B41" s="305">
        <v>6.7270000000000003</v>
      </c>
    </row>
    <row r="42" spans="1:2" ht="16.5" thickBot="1" x14ac:dyDescent="0.3">
      <c r="A42" s="304">
        <v>38</v>
      </c>
      <c r="B42" s="305">
        <v>6.62</v>
      </c>
    </row>
    <row r="43" spans="1:2" ht="16.5" thickBot="1" x14ac:dyDescent="0.3">
      <c r="A43" s="304">
        <v>39</v>
      </c>
      <c r="B43" s="305">
        <v>6.5149999999999997</v>
      </c>
    </row>
    <row r="44" spans="1:2" ht="16.5" thickBot="1" x14ac:dyDescent="0.3">
      <c r="A44" s="304">
        <v>40</v>
      </c>
      <c r="B44" s="305">
        <v>6.4119999999999999</v>
      </c>
    </row>
    <row r="45" spans="1:2" ht="16.5" thickBot="1" x14ac:dyDescent="0.3">
      <c r="A45" s="304">
        <v>41</v>
      </c>
      <c r="B45" s="305">
        <v>6.3120000000000003</v>
      </c>
    </row>
    <row r="46" spans="1:2" ht="16.5" thickBot="1" x14ac:dyDescent="0.3">
      <c r="A46" s="304">
        <v>42</v>
      </c>
      <c r="B46" s="305">
        <v>6.2130000000000001</v>
      </c>
    </row>
    <row r="47" spans="1:2" ht="16.5" thickBot="1" x14ac:dyDescent="0.3">
      <c r="A47" s="304">
        <v>43</v>
      </c>
      <c r="B47" s="305">
        <v>6.1159999999999997</v>
      </c>
    </row>
    <row r="48" spans="1:2" ht="16.5" thickBot="1" x14ac:dyDescent="0.3">
      <c r="A48" s="304">
        <v>44</v>
      </c>
      <c r="B48" s="305">
        <v>6.0209999999999999</v>
      </c>
    </row>
    <row r="49" spans="1:2" ht="16.5" thickBot="1" x14ac:dyDescent="0.3">
      <c r="A49" s="304">
        <v>45</v>
      </c>
      <c r="B49" s="305">
        <v>5.9269999999999996</v>
      </c>
    </row>
    <row r="50" spans="1:2" ht="16.5" thickBot="1" x14ac:dyDescent="0.3">
      <c r="A50" s="304">
        <v>46</v>
      </c>
      <c r="B50" s="305">
        <v>8.8350000000000009</v>
      </c>
    </row>
    <row r="51" spans="1:2" ht="16.5" thickBot="1" x14ac:dyDescent="0.3">
      <c r="A51" s="304">
        <v>47</v>
      </c>
      <c r="B51" s="305">
        <v>5.7439999999999998</v>
      </c>
    </row>
    <row r="52" spans="1:2" ht="16.5" thickBot="1" x14ac:dyDescent="0.3">
      <c r="A52" s="304">
        <v>48</v>
      </c>
      <c r="B52" s="305">
        <v>5.6539999999999999</v>
      </c>
    </row>
    <row r="53" spans="1:2" ht="16.5" thickBot="1" x14ac:dyDescent="0.3">
      <c r="A53" s="304">
        <v>49</v>
      </c>
      <c r="B53" s="305">
        <v>5.5650000000000004</v>
      </c>
    </row>
    <row r="54" spans="1:2" ht="16.5" thickBot="1" x14ac:dyDescent="0.3">
      <c r="A54" s="304">
        <v>50</v>
      </c>
      <c r="B54" s="305">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topLeftCell="J1" workbookViewId="0">
      <pane ySplit="1" topLeftCell="A2" activePane="bottomLeft" state="frozen"/>
      <selection activeCell="E1" sqref="E1"/>
      <selection pane="bottomLeft" activeCell="U6" sqref="U6:U7"/>
    </sheetView>
  </sheetViews>
  <sheetFormatPr defaultColWidth="8.85546875" defaultRowHeight="15.75" x14ac:dyDescent="0.25"/>
  <cols>
    <col min="1" max="1" width="9.7109375" style="29" customWidth="1"/>
    <col min="2" max="2" width="28.85546875" style="30" customWidth="1"/>
    <col min="3" max="3" width="10.28515625" style="30" customWidth="1"/>
    <col min="4" max="4" width="16.42578125" style="30" customWidth="1"/>
    <col min="5" max="5" width="12.42578125" style="30" bestFit="1" customWidth="1"/>
    <col min="6" max="6" width="14.28515625" style="30" bestFit="1" customWidth="1"/>
    <col min="7" max="7" width="14.140625" style="30" bestFit="1" customWidth="1"/>
    <col min="8" max="8" width="14.7109375" style="30" bestFit="1" customWidth="1"/>
    <col min="9" max="9" width="12.85546875" style="30" bestFit="1" customWidth="1"/>
    <col min="10" max="10" width="15.5703125" style="30" bestFit="1" customWidth="1"/>
    <col min="11" max="11" width="7" style="343" customWidth="1"/>
    <col min="12" max="12" width="9.5703125" style="343" customWidth="1"/>
    <col min="13" max="13" width="9.5703125" style="30" bestFit="1" customWidth="1"/>
    <col min="14" max="14" width="11.28515625" style="30" bestFit="1" customWidth="1"/>
    <col min="15" max="15" width="11.140625" style="30" bestFit="1" customWidth="1"/>
    <col min="16" max="16" width="11.7109375" style="30" bestFit="1" customWidth="1"/>
    <col min="17" max="17" width="10.7109375" style="30" customWidth="1"/>
    <col min="18" max="18" width="12.5703125" style="30" bestFit="1" customWidth="1"/>
    <col min="19" max="19" width="12.7109375" style="343" bestFit="1" customWidth="1"/>
    <col min="20" max="20" width="13" style="30" customWidth="1"/>
    <col min="21" max="21" width="14.85546875" style="34" customWidth="1"/>
    <col min="22" max="22" width="19" style="350" customWidth="1"/>
    <col min="23" max="23" width="14.28515625" style="349" customWidth="1"/>
    <col min="24" max="24" width="15" style="353" customWidth="1"/>
    <col min="25" max="25" width="12.28515625" style="350" customWidth="1"/>
    <col min="26" max="26" width="9.7109375" style="349" customWidth="1"/>
    <col min="27" max="27" width="21.140625" style="350" customWidth="1"/>
    <col min="28" max="28" width="14.42578125" style="345" customWidth="1"/>
    <col min="29" max="29" width="22.28515625" style="350" customWidth="1"/>
    <col min="30" max="30" width="19.5703125" style="349" customWidth="1"/>
    <col min="31" max="31" width="21.85546875" style="350" customWidth="1"/>
    <col min="32" max="32" width="10.7109375" style="349" customWidth="1"/>
    <col min="33" max="33" width="11.5703125" style="350" customWidth="1"/>
    <col min="34" max="34" width="17" style="349" customWidth="1"/>
    <col min="35" max="35" width="19.140625" style="345" customWidth="1"/>
    <col min="36" max="16384" width="8.85546875" style="33"/>
  </cols>
  <sheetData>
    <row r="1" spans="1:35" s="28" customFormat="1" ht="16.5" thickBot="1" x14ac:dyDescent="0.3">
      <c r="A1" s="78" t="s">
        <v>6</v>
      </c>
      <c r="B1" s="27" t="s">
        <v>7</v>
      </c>
      <c r="C1" s="27" t="s">
        <v>8</v>
      </c>
      <c r="D1" s="27" t="s">
        <v>296</v>
      </c>
      <c r="E1" s="27" t="s">
        <v>9</v>
      </c>
      <c r="F1" s="27" t="s">
        <v>10</v>
      </c>
      <c r="G1" s="27" t="s">
        <v>11</v>
      </c>
      <c r="H1" s="27" t="s">
        <v>12</v>
      </c>
      <c r="I1" s="27" t="s">
        <v>13</v>
      </c>
      <c r="J1" s="27" t="s">
        <v>14</v>
      </c>
      <c r="K1" s="342" t="s">
        <v>15</v>
      </c>
      <c r="L1" s="342" t="s">
        <v>16</v>
      </c>
      <c r="M1" s="27" t="s">
        <v>17</v>
      </c>
      <c r="N1" s="27" t="s">
        <v>18</v>
      </c>
      <c r="O1" s="27" t="s">
        <v>19</v>
      </c>
      <c r="P1" s="27" t="s">
        <v>20</v>
      </c>
      <c r="Q1" s="27" t="s">
        <v>21</v>
      </c>
      <c r="R1" s="27" t="s">
        <v>22</v>
      </c>
      <c r="S1" s="342" t="s">
        <v>23</v>
      </c>
      <c r="T1" s="27" t="s">
        <v>24</v>
      </c>
      <c r="U1" s="80" t="s">
        <v>25</v>
      </c>
      <c r="V1" s="346" t="s">
        <v>26</v>
      </c>
      <c r="W1" s="347"/>
      <c r="X1" s="351" t="s">
        <v>27</v>
      </c>
      <c r="Y1" s="354" t="s">
        <v>28</v>
      </c>
      <c r="Z1" s="355"/>
      <c r="AA1" s="354" t="s">
        <v>29</v>
      </c>
      <c r="AB1" s="357"/>
      <c r="AC1" s="379" t="s">
        <v>30</v>
      </c>
      <c r="AD1" s="380"/>
      <c r="AE1" s="354" t="s">
        <v>31</v>
      </c>
      <c r="AF1" s="360"/>
      <c r="AG1" s="379" t="s">
        <v>32</v>
      </c>
      <c r="AH1" s="380"/>
      <c r="AI1" s="362" t="s">
        <v>205</v>
      </c>
    </row>
    <row r="2" spans="1:35" ht="15" customHeight="1" x14ac:dyDescent="0.25">
      <c r="A2" s="29" t="s">
        <v>33</v>
      </c>
      <c r="B2" s="30" t="s">
        <v>34</v>
      </c>
      <c r="C2" s="31">
        <v>156018</v>
      </c>
      <c r="D2" s="32" t="s">
        <v>35</v>
      </c>
      <c r="E2" s="30" t="s">
        <v>36</v>
      </c>
      <c r="F2" s="32" t="s">
        <v>37</v>
      </c>
      <c r="G2" s="30" t="s">
        <v>38</v>
      </c>
      <c r="H2" s="32" t="s">
        <v>39</v>
      </c>
      <c r="I2" s="30" t="s">
        <v>40</v>
      </c>
      <c r="J2" s="32" t="s">
        <v>41</v>
      </c>
      <c r="K2" s="343" t="s">
        <v>42</v>
      </c>
      <c r="L2" s="344" t="s">
        <v>43</v>
      </c>
      <c r="M2" s="31">
        <v>577602</v>
      </c>
      <c r="N2" s="31" t="s">
        <v>44</v>
      </c>
      <c r="O2" s="31" t="s">
        <v>45</v>
      </c>
      <c r="P2" s="31">
        <v>599827</v>
      </c>
      <c r="Q2" s="31" t="s">
        <v>46</v>
      </c>
      <c r="R2" s="31" t="s">
        <v>47</v>
      </c>
      <c r="S2" s="343" t="s">
        <v>48</v>
      </c>
      <c r="T2" s="31" t="s">
        <v>49</v>
      </c>
      <c r="U2" s="35" t="s">
        <v>50</v>
      </c>
      <c r="V2" s="348" t="s">
        <v>51</v>
      </c>
      <c r="W2" s="349" t="s">
        <v>52</v>
      </c>
      <c r="X2" s="352" t="s">
        <v>272</v>
      </c>
      <c r="Y2" s="350" t="s">
        <v>53</v>
      </c>
      <c r="Z2" s="349" t="s">
        <v>54</v>
      </c>
      <c r="AA2" s="350" t="s">
        <v>55</v>
      </c>
      <c r="AB2" s="345" t="s">
        <v>56</v>
      </c>
      <c r="AC2" s="359" t="s">
        <v>57</v>
      </c>
      <c r="AD2" s="349" t="s">
        <v>58</v>
      </c>
      <c r="AE2" s="350" t="s">
        <v>59</v>
      </c>
      <c r="AF2" s="349" t="s">
        <v>60</v>
      </c>
      <c r="AG2" s="350" t="s">
        <v>61</v>
      </c>
      <c r="AH2" s="349" t="s">
        <v>62</v>
      </c>
      <c r="AI2" s="345" t="s">
        <v>265</v>
      </c>
    </row>
    <row r="3" spans="1:35" ht="15" customHeight="1" x14ac:dyDescent="0.25">
      <c r="A3" s="29" t="s">
        <v>63</v>
      </c>
      <c r="B3" s="30" t="s">
        <v>64</v>
      </c>
      <c r="C3" s="31">
        <v>156019</v>
      </c>
      <c r="D3" s="32" t="s">
        <v>65</v>
      </c>
      <c r="E3" s="30" t="s">
        <v>66</v>
      </c>
      <c r="F3" s="32" t="s">
        <v>67</v>
      </c>
      <c r="G3" s="30" t="s">
        <v>68</v>
      </c>
      <c r="H3" s="32" t="s">
        <v>69</v>
      </c>
      <c r="I3" s="30" t="s">
        <v>70</v>
      </c>
      <c r="J3" s="32" t="s">
        <v>71</v>
      </c>
      <c r="K3" s="343" t="s">
        <v>72</v>
      </c>
      <c r="L3" s="344" t="s">
        <v>73</v>
      </c>
      <c r="M3" s="31">
        <v>577602</v>
      </c>
      <c r="N3" s="31" t="s">
        <v>44</v>
      </c>
      <c r="O3" s="31" t="s">
        <v>45</v>
      </c>
      <c r="P3" s="31">
        <v>599827</v>
      </c>
      <c r="Q3" s="31"/>
      <c r="R3" s="31" t="s">
        <v>47</v>
      </c>
      <c r="S3" s="343" t="s">
        <v>74</v>
      </c>
      <c r="T3" s="31" t="s">
        <v>75</v>
      </c>
      <c r="U3" s="35" t="s">
        <v>76</v>
      </c>
      <c r="V3" s="350" t="s">
        <v>77</v>
      </c>
      <c r="W3" s="349" t="s">
        <v>78</v>
      </c>
      <c r="X3" s="352" t="s">
        <v>273</v>
      </c>
      <c r="Y3" s="348">
        <v>6600</v>
      </c>
      <c r="Z3" s="349" t="s">
        <v>79</v>
      </c>
      <c r="AA3" s="350" t="s">
        <v>80</v>
      </c>
      <c r="AB3" s="345" t="s">
        <v>81</v>
      </c>
      <c r="AC3" s="350" t="s">
        <v>82</v>
      </c>
      <c r="AD3" s="349" t="s">
        <v>83</v>
      </c>
      <c r="AG3" s="350" t="s">
        <v>84</v>
      </c>
      <c r="AH3" s="349" t="s">
        <v>85</v>
      </c>
      <c r="AI3" s="345" t="s">
        <v>266</v>
      </c>
    </row>
    <row r="4" spans="1:35" ht="15" customHeight="1" x14ac:dyDescent="0.25">
      <c r="A4" s="29" t="s">
        <v>86</v>
      </c>
      <c r="B4" s="37" t="s">
        <v>87</v>
      </c>
      <c r="C4" s="31">
        <v>156894</v>
      </c>
      <c r="D4" s="30" t="s">
        <v>88</v>
      </c>
      <c r="E4" s="30" t="s">
        <v>89</v>
      </c>
      <c r="F4" s="30" t="s">
        <v>90</v>
      </c>
      <c r="G4" s="30" t="s">
        <v>91</v>
      </c>
      <c r="H4" s="30" t="s">
        <v>92</v>
      </c>
      <c r="J4" s="32" t="s">
        <v>93</v>
      </c>
      <c r="K4" s="343" t="s">
        <v>94</v>
      </c>
      <c r="T4" s="31">
        <v>2004922</v>
      </c>
      <c r="U4" s="34" t="s">
        <v>95</v>
      </c>
      <c r="AA4" s="350" t="s">
        <v>96</v>
      </c>
      <c r="AB4" s="345" t="s">
        <v>97</v>
      </c>
      <c r="AI4" s="361"/>
    </row>
    <row r="5" spans="1:35" ht="15" customHeight="1" x14ac:dyDescent="0.25">
      <c r="A5" s="29" t="s">
        <v>98</v>
      </c>
      <c r="B5" s="33" t="s">
        <v>99</v>
      </c>
      <c r="C5" s="31">
        <v>156893</v>
      </c>
      <c r="D5" s="30" t="s">
        <v>100</v>
      </c>
      <c r="E5" s="30" t="s">
        <v>101</v>
      </c>
      <c r="F5" s="30" t="s">
        <v>102</v>
      </c>
      <c r="G5" s="30" t="s">
        <v>103</v>
      </c>
      <c r="H5" s="30" t="s">
        <v>104</v>
      </c>
      <c r="J5" s="32" t="s">
        <v>105</v>
      </c>
      <c r="T5" s="31" t="s">
        <v>106</v>
      </c>
      <c r="U5" s="34" t="s">
        <v>322</v>
      </c>
      <c r="Z5" s="356"/>
      <c r="AA5" s="350" t="s">
        <v>107</v>
      </c>
      <c r="AB5" s="345" t="s">
        <v>108</v>
      </c>
    </row>
    <row r="6" spans="1:35" x14ac:dyDescent="0.25">
      <c r="A6" s="29" t="s">
        <v>109</v>
      </c>
      <c r="B6" s="37" t="s">
        <v>110</v>
      </c>
      <c r="C6" s="30">
        <v>1</v>
      </c>
      <c r="D6" s="32" t="s">
        <v>316</v>
      </c>
      <c r="E6" s="30" t="s">
        <v>317</v>
      </c>
      <c r="F6" s="30" t="s">
        <v>318</v>
      </c>
      <c r="G6" s="30" t="s">
        <v>319</v>
      </c>
      <c r="H6" s="30" t="s">
        <v>320</v>
      </c>
      <c r="J6" s="30" t="s">
        <v>321</v>
      </c>
      <c r="T6" s="31" t="s">
        <v>111</v>
      </c>
      <c r="U6" s="34" t="s">
        <v>414</v>
      </c>
      <c r="Z6" s="356"/>
      <c r="AA6" s="350" t="s">
        <v>112</v>
      </c>
      <c r="AB6" s="345" t="s">
        <v>113</v>
      </c>
    </row>
    <row r="7" spans="1:35" x14ac:dyDescent="0.25">
      <c r="A7" s="29" t="s">
        <v>114</v>
      </c>
      <c r="B7" s="36" t="s">
        <v>115</v>
      </c>
      <c r="C7" s="30">
        <v>2</v>
      </c>
      <c r="D7" s="32" t="s">
        <v>352</v>
      </c>
      <c r="E7" s="30" t="s">
        <v>353</v>
      </c>
      <c r="F7" s="30" t="s">
        <v>354</v>
      </c>
      <c r="G7" s="30" t="s">
        <v>355</v>
      </c>
      <c r="H7" s="30" t="s">
        <v>356</v>
      </c>
      <c r="J7" s="30" t="s">
        <v>357</v>
      </c>
      <c r="T7" s="31" t="s">
        <v>116</v>
      </c>
      <c r="U7" s="34" t="s">
        <v>448</v>
      </c>
      <c r="AA7" s="350" t="s">
        <v>117</v>
      </c>
      <c r="AB7" s="345" t="s">
        <v>118</v>
      </c>
    </row>
    <row r="8" spans="1:35" x14ac:dyDescent="0.25">
      <c r="A8" s="29" t="s">
        <v>119</v>
      </c>
      <c r="B8" s="37" t="s">
        <v>120</v>
      </c>
      <c r="E8" s="30" t="s">
        <v>412</v>
      </c>
      <c r="H8" s="30" t="s">
        <v>411</v>
      </c>
    </row>
    <row r="9" spans="1:35" x14ac:dyDescent="0.25">
      <c r="B9" s="30" t="s">
        <v>121</v>
      </c>
      <c r="H9" s="30" t="s">
        <v>449</v>
      </c>
    </row>
    <row r="10" spans="1:35" x14ac:dyDescent="0.25">
      <c r="B10" s="30" t="s">
        <v>315</v>
      </c>
    </row>
    <row r="15" spans="1:35" x14ac:dyDescent="0.25">
      <c r="AB15" s="358"/>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zoomScale="90" zoomScaleNormal="90" workbookViewId="0">
      <selection activeCell="I9" sqref="I9:J9"/>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255</v>
      </c>
      <c r="E3" s="409"/>
      <c r="F3" s="409"/>
      <c r="G3" s="409"/>
      <c r="H3" s="409"/>
      <c r="I3" s="409"/>
      <c r="J3" s="248" t="s">
        <v>124</v>
      </c>
      <c r="K3" s="95"/>
      <c r="L3" s="248"/>
      <c r="M3" s="255"/>
      <c r="N3" s="255"/>
      <c r="O3" s="255"/>
      <c r="P3" s="272"/>
      <c r="Q3" s="272"/>
      <c r="R3" s="94" t="s">
        <v>123</v>
      </c>
      <c r="S3" s="410" t="s">
        <v>256</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156019</v>
      </c>
      <c r="D6" s="409"/>
      <c r="E6" s="95"/>
      <c r="F6" s="14" t="s">
        <v>35</v>
      </c>
      <c r="G6" s="95"/>
      <c r="H6" s="232" t="s">
        <v>135</v>
      </c>
      <c r="I6" s="398" t="s">
        <v>101</v>
      </c>
      <c r="J6" s="399"/>
      <c r="K6" s="398">
        <v>577602</v>
      </c>
      <c r="L6" s="403"/>
      <c r="M6" s="399"/>
      <c r="N6" s="91"/>
      <c r="O6" s="91"/>
      <c r="P6" s="95"/>
      <c r="Q6" s="83"/>
      <c r="R6" s="232" t="s">
        <v>136</v>
      </c>
      <c r="S6" s="8">
        <v>20</v>
      </c>
      <c r="T6" s="396" t="s">
        <v>254</v>
      </c>
      <c r="U6" s="396"/>
      <c r="V6" s="396"/>
      <c r="W6" s="396"/>
      <c r="X6" s="397"/>
      <c r="Y6" s="293">
        <v>44389</v>
      </c>
      <c r="Z6" s="287" t="s">
        <v>263</v>
      </c>
      <c r="AA6" s="287" t="s">
        <v>249</v>
      </c>
      <c r="AB6" s="229"/>
    </row>
    <row r="7" spans="1:28" ht="20.65" customHeight="1" x14ac:dyDescent="0.25">
      <c r="A7" s="130"/>
      <c r="B7" s="232" t="s">
        <v>137</v>
      </c>
      <c r="C7" s="409" t="s">
        <v>15</v>
      </c>
      <c r="D7" s="409"/>
      <c r="E7" s="95"/>
      <c r="F7" s="254" t="s">
        <v>138</v>
      </c>
      <c r="G7" s="95"/>
      <c r="H7" s="253" t="s">
        <v>139</v>
      </c>
      <c r="I7" s="398" t="s">
        <v>37</v>
      </c>
      <c r="J7" s="399"/>
      <c r="K7" s="398" t="s">
        <v>44</v>
      </c>
      <c r="L7" s="403"/>
      <c r="M7" s="399"/>
      <c r="N7" s="91"/>
      <c r="O7" s="92"/>
      <c r="P7" s="95"/>
      <c r="Q7" s="92"/>
      <c r="R7" s="232" t="s">
        <v>136</v>
      </c>
      <c r="S7" s="8">
        <v>50</v>
      </c>
      <c r="T7" s="396">
        <v>2105829</v>
      </c>
      <c r="U7" s="396"/>
      <c r="V7" s="396"/>
      <c r="W7" s="396"/>
      <c r="X7" s="397"/>
      <c r="Y7" s="293">
        <v>44378</v>
      </c>
      <c r="Z7" s="287" t="s">
        <v>262</v>
      </c>
      <c r="AA7" s="287" t="s">
        <v>250</v>
      </c>
      <c r="AB7" s="229"/>
    </row>
    <row r="8" spans="1:28" ht="20.65" customHeight="1" x14ac:dyDescent="0.25">
      <c r="A8" s="130"/>
      <c r="B8" s="232" t="s">
        <v>140</v>
      </c>
      <c r="C8" s="409" t="s">
        <v>258</v>
      </c>
      <c r="D8" s="409"/>
      <c r="E8" s="95"/>
      <c r="F8" s="79" t="s">
        <v>48</v>
      </c>
      <c r="G8" s="95"/>
      <c r="H8" s="232" t="s">
        <v>141</v>
      </c>
      <c r="I8" s="398" t="s">
        <v>38</v>
      </c>
      <c r="J8" s="399"/>
      <c r="K8" s="398" t="s">
        <v>45</v>
      </c>
      <c r="L8" s="403"/>
      <c r="M8" s="399"/>
      <c r="N8" s="255"/>
      <c r="O8" s="91"/>
      <c r="P8" s="160"/>
      <c r="Q8" s="160"/>
      <c r="R8" s="232" t="s">
        <v>135</v>
      </c>
      <c r="S8" s="8">
        <v>4</v>
      </c>
      <c r="T8" s="396">
        <v>2004922</v>
      </c>
      <c r="U8" s="396"/>
      <c r="V8" s="396"/>
      <c r="W8" s="396"/>
      <c r="X8" s="397"/>
      <c r="Y8" s="293">
        <v>44389</v>
      </c>
      <c r="Z8" s="287" t="s">
        <v>259</v>
      </c>
      <c r="AA8" s="287" t="s">
        <v>251</v>
      </c>
      <c r="AB8" s="229"/>
    </row>
    <row r="9" spans="1:28" ht="20.65" customHeight="1" x14ac:dyDescent="0.25">
      <c r="A9" s="130"/>
      <c r="B9" s="234" t="s">
        <v>142</v>
      </c>
      <c r="C9" s="394" t="s">
        <v>33</v>
      </c>
      <c r="D9" s="395"/>
      <c r="E9" s="160"/>
      <c r="F9" s="160"/>
      <c r="G9" s="95"/>
      <c r="H9" s="232" t="s">
        <v>143</v>
      </c>
      <c r="I9" s="398" t="s">
        <v>69</v>
      </c>
      <c r="J9" s="399"/>
      <c r="K9" s="398">
        <v>599827</v>
      </c>
      <c r="L9" s="403"/>
      <c r="M9" s="399"/>
      <c r="N9" s="255"/>
      <c r="O9" s="255"/>
      <c r="P9" s="160"/>
      <c r="Q9" s="160"/>
      <c r="R9" s="232" t="s">
        <v>135</v>
      </c>
      <c r="S9" s="8">
        <v>7</v>
      </c>
      <c r="T9" s="396" t="s">
        <v>106</v>
      </c>
      <c r="U9" s="396"/>
      <c r="V9" s="396"/>
      <c r="W9" s="396"/>
      <c r="X9" s="397"/>
      <c r="Y9" s="293">
        <v>44319</v>
      </c>
      <c r="Z9" s="287" t="s">
        <v>261</v>
      </c>
      <c r="AA9" s="287" t="s">
        <v>252</v>
      </c>
      <c r="AB9" s="229"/>
    </row>
    <row r="10" spans="1:28" ht="20.65" customHeight="1" x14ac:dyDescent="0.25">
      <c r="A10" s="130"/>
      <c r="B10" s="234" t="s">
        <v>144</v>
      </c>
      <c r="C10" s="412" t="s">
        <v>34</v>
      </c>
      <c r="D10" s="396"/>
      <c r="E10" s="396"/>
      <c r="F10" s="397"/>
      <c r="G10" s="95"/>
      <c r="H10" s="232" t="s">
        <v>145</v>
      </c>
      <c r="I10" s="414" t="s">
        <v>40</v>
      </c>
      <c r="J10" s="415"/>
      <c r="K10" s="398" t="s">
        <v>46</v>
      </c>
      <c r="L10" s="403"/>
      <c r="M10" s="399"/>
      <c r="N10" s="255"/>
      <c r="O10" s="255"/>
      <c r="P10" s="160"/>
      <c r="Q10" s="160"/>
      <c r="R10" s="232" t="s">
        <v>135</v>
      </c>
      <c r="S10" s="8">
        <v>10</v>
      </c>
      <c r="T10" s="396" t="s">
        <v>111</v>
      </c>
      <c r="U10" s="396"/>
      <c r="V10" s="396"/>
      <c r="W10" s="396"/>
      <c r="X10" s="397"/>
      <c r="Y10" s="293">
        <v>44316</v>
      </c>
      <c r="Z10" s="287" t="s">
        <v>260</v>
      </c>
      <c r="AA10" s="287" t="s">
        <v>249</v>
      </c>
      <c r="AB10" s="229"/>
    </row>
    <row r="11" spans="1:28" ht="20.65" customHeight="1" x14ac:dyDescent="0.25">
      <c r="A11" s="130"/>
      <c r="B11" s="421"/>
      <c r="C11" s="83"/>
      <c r="D11" s="83"/>
      <c r="E11" s="83"/>
      <c r="F11" s="83"/>
      <c r="G11" s="95"/>
      <c r="H11" s="232" t="s">
        <v>146</v>
      </c>
      <c r="I11" s="398" t="s">
        <v>93</v>
      </c>
      <c r="J11" s="399"/>
      <c r="K11" s="398" t="s">
        <v>47</v>
      </c>
      <c r="L11" s="403"/>
      <c r="M11" s="399"/>
      <c r="N11" s="255"/>
      <c r="O11" s="255"/>
      <c r="P11" s="160"/>
      <c r="Q11" s="160"/>
      <c r="R11" s="232" t="s">
        <v>147</v>
      </c>
      <c r="S11" s="8">
        <v>124</v>
      </c>
      <c r="T11" s="396" t="s">
        <v>257</v>
      </c>
      <c r="U11" s="396"/>
      <c r="V11" s="396"/>
      <c r="W11" s="396"/>
      <c r="X11" s="397"/>
      <c r="Y11" s="293">
        <v>44432</v>
      </c>
      <c r="Z11" s="287" t="s">
        <v>259</v>
      </c>
      <c r="AA11" s="287" t="s">
        <v>253</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72</v>
      </c>
      <c r="G13" s="95"/>
      <c r="H13" s="91"/>
      <c r="I13" s="251"/>
      <c r="J13" s="232" t="s">
        <v>149</v>
      </c>
      <c r="K13" s="400" t="s">
        <v>72</v>
      </c>
      <c r="L13" s="401"/>
      <c r="M13" s="402"/>
      <c r="N13" s="256"/>
      <c r="O13" s="257"/>
      <c r="P13" s="90"/>
      <c r="Q13" s="90"/>
      <c r="R13" s="90"/>
      <c r="S13" s="232" t="s">
        <v>150</v>
      </c>
      <c r="T13" s="398" t="s">
        <v>50</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44502</v>
      </c>
      <c r="L15" s="427"/>
      <c r="M15" s="427"/>
      <c r="N15" s="427"/>
      <c r="O15" s="428"/>
      <c r="P15" s="90"/>
      <c r="Q15" s="90"/>
      <c r="R15" s="90"/>
      <c r="S15" s="232" t="s">
        <v>153</v>
      </c>
      <c r="T15" s="404">
        <v>44523</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248</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21.75</v>
      </c>
      <c r="D23" s="124" t="s">
        <v>167</v>
      </c>
      <c r="E23" s="125"/>
      <c r="F23" s="284">
        <v>21.693000000000001</v>
      </c>
      <c r="G23" s="126" t="s">
        <v>168</v>
      </c>
      <c r="H23" s="128"/>
      <c r="I23" s="127"/>
      <c r="J23" s="125"/>
      <c r="K23" s="134" t="s">
        <v>83</v>
      </c>
      <c r="L23" s="125"/>
      <c r="M23" s="76" t="s">
        <v>43</v>
      </c>
      <c r="N23" s="115"/>
      <c r="O23" s="288">
        <v>0.2986111111111111</v>
      </c>
      <c r="P23" s="122"/>
      <c r="Q23" s="191"/>
      <c r="R23" s="15">
        <v>20.5</v>
      </c>
      <c r="S23" s="90" t="s">
        <v>167</v>
      </c>
      <c r="T23" s="20" t="s">
        <v>43</v>
      </c>
      <c r="U23" s="133"/>
      <c r="V23" s="292">
        <v>0.53888888888888886</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20.46</v>
      </c>
      <c r="S24" s="118" t="s">
        <v>168</v>
      </c>
      <c r="T24" s="179"/>
      <c r="U24" s="119"/>
      <c r="V24" s="180"/>
      <c r="W24" s="181"/>
      <c r="X24" s="160"/>
      <c r="Y24" s="158" t="s">
        <v>173</v>
      </c>
      <c r="Z24" s="159"/>
      <c r="AA24" s="363">
        <v>99.55</v>
      </c>
      <c r="AB24" s="229"/>
      <c r="AD24" s="36"/>
    </row>
    <row r="25" spans="1:50" s="22" customFormat="1" ht="20.65" customHeight="1" x14ac:dyDescent="0.25">
      <c r="A25" s="100"/>
      <c r="B25" s="83" t="s">
        <v>174</v>
      </c>
      <c r="C25" s="8">
        <v>50</v>
      </c>
      <c r="D25" s="89" t="s">
        <v>175</v>
      </c>
      <c r="E25" s="90"/>
      <c r="F25" s="284">
        <v>49.767000000000003</v>
      </c>
      <c r="G25" s="89" t="s">
        <v>175</v>
      </c>
      <c r="H25" s="89"/>
      <c r="I25" s="285">
        <v>50</v>
      </c>
      <c r="J25" s="98" t="s">
        <v>175</v>
      </c>
      <c r="K25" s="8" t="s">
        <v>97</v>
      </c>
      <c r="L25" s="91"/>
      <c r="M25" s="119"/>
      <c r="N25" s="90"/>
      <c r="O25" s="288">
        <v>0.29722222222222222</v>
      </c>
      <c r="P25" s="122"/>
      <c r="Q25" s="194" t="s">
        <v>176</v>
      </c>
      <c r="R25" s="71">
        <v>50.02</v>
      </c>
      <c r="S25" s="89" t="s">
        <v>175</v>
      </c>
      <c r="T25" s="20" t="s">
        <v>43</v>
      </c>
      <c r="U25" s="182"/>
      <c r="V25" s="312">
        <v>0.54166666666666663</v>
      </c>
      <c r="W25" s="184"/>
      <c r="X25" s="160"/>
      <c r="Y25" s="158" t="s">
        <v>177</v>
      </c>
      <c r="Z25" s="159"/>
      <c r="AA25" s="363">
        <v>24432.81</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0.39583333333333331</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v>20.111999999999998</v>
      </c>
      <c r="J27" s="98" t="s">
        <v>175</v>
      </c>
      <c r="K27" s="57" t="s">
        <v>113</v>
      </c>
      <c r="L27" s="90"/>
      <c r="M27" s="59" t="s">
        <v>43</v>
      </c>
      <c r="N27" s="90"/>
      <c r="O27" s="289">
        <v>0.30138888888888887</v>
      </c>
      <c r="P27" s="122"/>
      <c r="Q27" s="90"/>
      <c r="R27" s="96"/>
      <c r="S27" s="195"/>
      <c r="T27" s="119"/>
      <c r="U27" s="119"/>
      <c r="V27" s="96"/>
      <c r="W27" s="156"/>
      <c r="X27" s="160"/>
      <c r="Y27" s="158" t="s">
        <v>181</v>
      </c>
      <c r="Z27" s="162"/>
      <c r="AA27" s="12">
        <v>65</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7.05</v>
      </c>
      <c r="G28" s="87"/>
      <c r="H28" s="87"/>
      <c r="I28" s="54">
        <v>7.02</v>
      </c>
      <c r="J28" s="97"/>
      <c r="K28" s="54" t="s">
        <v>311</v>
      </c>
      <c r="L28" s="88"/>
      <c r="M28" s="105"/>
      <c r="N28" s="88"/>
      <c r="O28" s="290">
        <v>0.29930555555555555</v>
      </c>
      <c r="P28" s="117"/>
      <c r="Q28" s="146" t="s">
        <v>176</v>
      </c>
      <c r="R28" s="313">
        <v>7.1</v>
      </c>
      <c r="S28" s="171"/>
      <c r="T28" s="52" t="s">
        <v>43</v>
      </c>
      <c r="U28" s="140"/>
      <c r="V28" s="314">
        <v>0.5444444444444444</v>
      </c>
      <c r="W28" s="177"/>
      <c r="X28" s="160"/>
      <c r="Y28" s="158" t="s">
        <v>183</v>
      </c>
      <c r="Z28" s="159"/>
      <c r="AA28" s="12" t="s">
        <v>15</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10.08</v>
      </c>
      <c r="G29" s="89"/>
      <c r="H29" s="89"/>
      <c r="I29" s="8">
        <v>10.050000000000001</v>
      </c>
      <c r="J29" s="98"/>
      <c r="K29" s="8" t="s">
        <v>311</v>
      </c>
      <c r="L29" s="91"/>
      <c r="M29" s="119"/>
      <c r="N29" s="112"/>
      <c r="O29" s="288">
        <v>0.29930555555555555</v>
      </c>
      <c r="P29" s="122"/>
      <c r="Q29" s="147" t="s">
        <v>176</v>
      </c>
      <c r="R29" s="12">
        <v>10.06</v>
      </c>
      <c r="S29" s="95"/>
      <c r="T29" s="7" t="s">
        <v>43</v>
      </c>
      <c r="U29" s="119"/>
      <c r="V29" s="315">
        <v>0.54513888888888895</v>
      </c>
      <c r="W29" s="156"/>
      <c r="X29" s="160"/>
      <c r="Y29" s="158" t="s">
        <v>185</v>
      </c>
      <c r="Z29" s="161"/>
      <c r="AA29" s="7">
        <v>0.41666666666666669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95"/>
      <c r="H30" s="95"/>
      <c r="I30" s="12">
        <v>-30.7</v>
      </c>
      <c r="J30" s="98" t="s">
        <v>187</v>
      </c>
      <c r="K30" s="8" t="s">
        <v>188</v>
      </c>
      <c r="L30" s="91"/>
      <c r="M30" s="7" t="s">
        <v>43</v>
      </c>
      <c r="N30" s="90"/>
      <c r="O30" s="135"/>
      <c r="P30" s="122"/>
      <c r="Q30" s="112"/>
      <c r="R30" s="24">
        <v>-35.5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95"/>
      <c r="H31" s="95"/>
      <c r="I31" s="12">
        <v>-204.1</v>
      </c>
      <c r="J31" s="98" t="s">
        <v>187</v>
      </c>
      <c r="K31" s="11" t="s">
        <v>191</v>
      </c>
      <c r="L31" s="91"/>
      <c r="M31" s="7" t="s">
        <v>43</v>
      </c>
      <c r="N31" s="113"/>
      <c r="O31" s="119"/>
      <c r="P31" s="122"/>
      <c r="Q31" s="90"/>
      <c r="R31" s="24">
        <v>-203.9</v>
      </c>
      <c r="S31" s="98" t="s">
        <v>187</v>
      </c>
      <c r="T31" s="7" t="s">
        <v>43</v>
      </c>
      <c r="U31" s="119"/>
      <c r="V31" s="91"/>
      <c r="W31" s="156"/>
      <c r="X31" s="10"/>
      <c r="Y31" s="10" t="s">
        <v>192</v>
      </c>
      <c r="Z31" s="166"/>
      <c r="AA31" s="167" t="s">
        <v>42</v>
      </c>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95"/>
      <c r="H32" s="95"/>
      <c r="I32" s="12">
        <v>148.80000000000001</v>
      </c>
      <c r="J32" s="98" t="s">
        <v>187</v>
      </c>
      <c r="K32" s="11" t="s">
        <v>194</v>
      </c>
      <c r="L32" s="106"/>
      <c r="M32" s="7" t="s">
        <v>43</v>
      </c>
      <c r="N32" s="90"/>
      <c r="O32" s="119"/>
      <c r="P32" s="122"/>
      <c r="Q32" s="90"/>
      <c r="R32" s="204"/>
      <c r="S32" s="98"/>
      <c r="T32" s="322"/>
      <c r="U32" s="119"/>
      <c r="V32" s="91"/>
      <c r="W32" s="156"/>
      <c r="X32" s="10"/>
      <c r="Y32" s="10" t="s">
        <v>195</v>
      </c>
      <c r="Z32" s="10"/>
      <c r="AA32" s="167" t="s">
        <v>42</v>
      </c>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5"/>
      <c r="H33" s="95"/>
      <c r="I33" s="321">
        <f>I30-I31</f>
        <v>173.4</v>
      </c>
      <c r="J33" s="98"/>
      <c r="K33" s="72" t="s">
        <v>197</v>
      </c>
      <c r="L33" s="107"/>
      <c r="M33" s="7" t="s">
        <v>43</v>
      </c>
      <c r="N33" s="90"/>
      <c r="O33" s="136"/>
      <c r="P33" s="122"/>
      <c r="Q33" s="90"/>
      <c r="R33" s="321">
        <f>R30-R31</f>
        <v>168.4</v>
      </c>
      <c r="S33" s="91"/>
      <c r="T33" s="7" t="s">
        <v>43</v>
      </c>
      <c r="U33" s="119"/>
      <c r="V33" s="91"/>
      <c r="W33" s="156"/>
      <c r="X33" s="10"/>
      <c r="Y33" s="10"/>
      <c r="Z33" s="10"/>
      <c r="AA33" s="167"/>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4</v>
      </c>
      <c r="D34" s="89"/>
      <c r="E34" s="90"/>
      <c r="F34" s="91"/>
      <c r="G34" s="422" t="s">
        <v>176</v>
      </c>
      <c r="H34" s="423"/>
      <c r="I34" s="57">
        <v>3.9</v>
      </c>
      <c r="J34" s="98"/>
      <c r="K34" s="58" t="s">
        <v>199</v>
      </c>
      <c r="L34" s="106"/>
      <c r="M34" s="59" t="s">
        <v>43</v>
      </c>
      <c r="N34" s="90"/>
      <c r="O34" s="288">
        <v>0.30277777777777776</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765.55600000000004</v>
      </c>
      <c r="G35" s="87" t="s">
        <v>201</v>
      </c>
      <c r="H35" s="87"/>
      <c r="I35" s="138"/>
      <c r="J35" s="97"/>
      <c r="K35" s="139"/>
      <c r="L35" s="105"/>
      <c r="M35" s="140"/>
      <c r="N35" s="88"/>
      <c r="O35" s="140"/>
      <c r="P35" s="88"/>
      <c r="Q35" s="148"/>
      <c r="R35" s="324">
        <v>765.56</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7.5534000000000004E-2</v>
      </c>
      <c r="D36" s="89" t="s">
        <v>203</v>
      </c>
      <c r="E36" s="90"/>
      <c r="F36" s="284">
        <v>6.2E-2</v>
      </c>
      <c r="G36" s="89" t="s">
        <v>204</v>
      </c>
      <c r="H36" s="89"/>
      <c r="I36" s="284">
        <v>7.5999999999999998E-2</v>
      </c>
      <c r="J36" s="98" t="s">
        <v>204</v>
      </c>
      <c r="K36" s="61" t="s">
        <v>62</v>
      </c>
      <c r="L36" s="90"/>
      <c r="M36" s="59" t="s">
        <v>43</v>
      </c>
      <c r="N36" s="115"/>
      <c r="O36" s="295">
        <v>0.30833333333333335</v>
      </c>
      <c r="P36" s="296"/>
      <c r="Q36" s="149"/>
      <c r="R36" s="62">
        <v>7.1999999999999995E-2</v>
      </c>
      <c r="S36" s="98" t="s">
        <v>204</v>
      </c>
      <c r="T36" s="59" t="s">
        <v>43</v>
      </c>
      <c r="U36" s="119"/>
      <c r="V36" s="326">
        <v>0.54861111111111105</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v>
      </c>
      <c r="G37" s="141"/>
      <c r="H37" s="87"/>
      <c r="I37" s="54">
        <v>0</v>
      </c>
      <c r="J37" s="141" t="s">
        <v>206</v>
      </c>
      <c r="K37" s="54" t="s">
        <v>265</v>
      </c>
      <c r="L37" s="88"/>
      <c r="M37" s="140"/>
      <c r="N37" s="110"/>
      <c r="O37" s="291">
        <v>0.31041666666666667</v>
      </c>
      <c r="P37" s="117"/>
      <c r="Q37" s="146" t="s">
        <v>176</v>
      </c>
      <c r="R37" s="53">
        <v>0.04</v>
      </c>
      <c r="S37" s="120" t="s">
        <v>206</v>
      </c>
      <c r="T37" s="52" t="s">
        <v>43</v>
      </c>
      <c r="U37" s="140"/>
      <c r="V37" s="314">
        <v>0.55208333333333337</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123.24</v>
      </c>
      <c r="G38" s="142" t="s">
        <v>206</v>
      </c>
      <c r="H38" s="89"/>
      <c r="I38" s="8">
        <v>124</v>
      </c>
      <c r="J38" s="142" t="s">
        <v>206</v>
      </c>
      <c r="K38" s="8" t="s">
        <v>266</v>
      </c>
      <c r="L38" s="90"/>
      <c r="M38" s="91"/>
      <c r="N38" s="112"/>
      <c r="O38" s="288">
        <v>0.31319444444444444</v>
      </c>
      <c r="P38" s="122"/>
      <c r="Q38" s="147" t="s">
        <v>176</v>
      </c>
      <c r="R38" s="12">
        <v>117.72</v>
      </c>
      <c r="S38" s="121" t="s">
        <v>208</v>
      </c>
      <c r="T38" s="7" t="s">
        <v>43</v>
      </c>
      <c r="U38" s="119"/>
      <c r="V38" s="315">
        <v>0.55347222222222225</v>
      </c>
      <c r="W38" s="156"/>
      <c r="X38" s="465" t="s">
        <v>247</v>
      </c>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123.89</v>
      </c>
      <c r="J39" s="142" t="s">
        <v>206</v>
      </c>
      <c r="K39" s="57" t="s">
        <v>266</v>
      </c>
      <c r="L39" s="91"/>
      <c r="M39" s="59" t="s">
        <v>43</v>
      </c>
      <c r="N39" s="114"/>
      <c r="O39" s="288">
        <v>0.31666666666666665</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765.55600000000004</v>
      </c>
      <c r="G40" s="87" t="s">
        <v>201</v>
      </c>
      <c r="H40" s="87"/>
      <c r="I40" s="138"/>
      <c r="J40" s="97"/>
      <c r="K40" s="139"/>
      <c r="L40" s="105"/>
      <c r="M40" s="116"/>
      <c r="N40" s="88"/>
      <c r="O40" s="116"/>
      <c r="P40" s="117"/>
      <c r="Q40" s="150"/>
      <c r="R40" s="327">
        <v>765.55600000000004</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101.7</v>
      </c>
      <c r="G41" s="89" t="s">
        <v>212</v>
      </c>
      <c r="H41" s="91"/>
      <c r="I41" s="12">
        <v>100.9</v>
      </c>
      <c r="J41" s="98" t="s">
        <v>212</v>
      </c>
      <c r="K41" s="11" t="s">
        <v>246</v>
      </c>
      <c r="L41" s="91"/>
      <c r="M41" s="7" t="s">
        <v>43</v>
      </c>
      <c r="N41" s="91"/>
      <c r="O41" s="288">
        <v>0.31805555555555554</v>
      </c>
      <c r="P41" s="122"/>
      <c r="Q41" s="90"/>
      <c r="R41" s="73">
        <v>100.5</v>
      </c>
      <c r="S41" s="173" t="s">
        <v>212</v>
      </c>
      <c r="T41" s="7" t="s">
        <v>43</v>
      </c>
      <c r="U41" s="119"/>
      <c r="V41" s="315">
        <v>0.55694444444444446</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1.02</v>
      </c>
      <c r="J42" s="429" t="s">
        <v>279</v>
      </c>
      <c r="K42" s="12" t="s">
        <v>54</v>
      </c>
      <c r="L42" s="91"/>
      <c r="M42" s="7" t="s">
        <v>43</v>
      </c>
      <c r="N42" s="91"/>
      <c r="O42" s="119"/>
      <c r="P42" s="122"/>
      <c r="Q42" s="90"/>
      <c r="R42" s="73">
        <v>100.5</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8.85</v>
      </c>
      <c r="D43" s="128" t="s">
        <v>282</v>
      </c>
      <c r="E43" s="108"/>
      <c r="F43" s="282">
        <v>21.75</v>
      </c>
      <c r="G43" s="128" t="s">
        <v>214</v>
      </c>
      <c r="H43" s="108"/>
      <c r="I43" s="129">
        <v>8.7430000000000003</v>
      </c>
      <c r="J43" s="430"/>
      <c r="K43" s="74" t="s">
        <v>216</v>
      </c>
      <c r="L43" s="108"/>
      <c r="M43" s="75" t="s">
        <v>43</v>
      </c>
      <c r="N43" s="115"/>
      <c r="O43" s="75">
        <v>0.3215277777777778</v>
      </c>
      <c r="P43" s="137"/>
      <c r="Q43" s="90"/>
      <c r="R43" s="57">
        <v>9.0500000000000007</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3.2</v>
      </c>
      <c r="J44" s="210" t="s">
        <v>217</v>
      </c>
      <c r="K44" s="211" t="s">
        <v>271</v>
      </c>
      <c r="L44" s="208"/>
      <c r="M44" s="212" t="s">
        <v>43</v>
      </c>
      <c r="N44" s="208"/>
      <c r="O44" s="336"/>
      <c r="P44" s="213"/>
      <c r="Q44" s="222"/>
      <c r="R44" s="334">
        <v>20.5</v>
      </c>
      <c r="S44" s="175" t="s">
        <v>214</v>
      </c>
      <c r="T44" s="69" t="s">
        <v>43</v>
      </c>
      <c r="U44" s="183"/>
      <c r="V44" s="340">
        <v>0.56180555555555556</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2.2400000000000002</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t="s">
        <v>274</v>
      </c>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44502</v>
      </c>
      <c r="L57" s="243"/>
      <c r="M57" s="83"/>
      <c r="N57" s="243"/>
      <c r="O57" s="456">
        <v>44523</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0.36944444444444446</v>
      </c>
      <c r="L58" s="243"/>
      <c r="M58" s="243"/>
      <c r="N58" s="243"/>
      <c r="O58" s="382">
        <v>0.4284722222222222</v>
      </c>
      <c r="P58" s="383"/>
      <c r="Q58" s="384"/>
      <c r="R58" s="225"/>
      <c r="S58" s="461" t="s">
        <v>276</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0.375</v>
      </c>
      <c r="L59" s="243"/>
      <c r="M59" s="243"/>
      <c r="N59" s="243"/>
      <c r="O59" s="382">
        <v>0.41666666666666669</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280</v>
      </c>
      <c r="L60" s="243"/>
      <c r="M60" s="243"/>
      <c r="N60" s="243"/>
      <c r="O60" s="412" t="s">
        <v>281</v>
      </c>
      <c r="P60" s="396"/>
      <c r="Q60" s="397"/>
      <c r="R60" s="95"/>
      <c r="S60" s="461"/>
      <c r="T60" s="462"/>
      <c r="U60" s="462"/>
      <c r="V60" s="462"/>
      <c r="W60" s="462"/>
      <c r="X60" s="468"/>
      <c r="Y60" s="462"/>
      <c r="Z60" s="462"/>
      <c r="AA60" s="462"/>
      <c r="AB60" s="469"/>
    </row>
    <row r="61" spans="1:50" s="26" customFormat="1" ht="20.65" customHeight="1" x14ac:dyDescent="0.25">
      <c r="A61" s="441" t="s">
        <v>290</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6.3399999999999998E-2</v>
      </c>
      <c r="L62" s="83" t="s">
        <v>204</v>
      </c>
      <c r="M62" s="83"/>
      <c r="N62" s="83"/>
      <c r="O62" s="412">
        <v>7.8700000000000006E-2</v>
      </c>
      <c r="P62" s="396"/>
      <c r="Q62" s="397"/>
      <c r="R62" s="83" t="s">
        <v>204</v>
      </c>
      <c r="S62" s="461"/>
      <c r="T62" s="462"/>
      <c r="U62" s="462"/>
      <c r="V62" s="462"/>
      <c r="W62" s="462"/>
      <c r="X62" s="468"/>
      <c r="Y62" s="462"/>
      <c r="Z62" s="462"/>
      <c r="AA62" s="462"/>
      <c r="AB62" s="469"/>
    </row>
    <row r="63" spans="1:50" s="26" customFormat="1" ht="20.65" customHeight="1" thickBot="1" x14ac:dyDescent="0.3">
      <c r="A63" s="441" t="s">
        <v>289</v>
      </c>
      <c r="B63" s="442"/>
      <c r="C63" s="442"/>
      <c r="D63" s="442"/>
      <c r="E63" s="442"/>
      <c r="F63" s="443"/>
      <c r="G63" s="95"/>
      <c r="H63" s="95"/>
      <c r="I63" s="170"/>
      <c r="J63" s="224" t="s">
        <v>238</v>
      </c>
      <c r="K63" s="329">
        <v>19.3</v>
      </c>
      <c r="L63" s="83" t="s">
        <v>214</v>
      </c>
      <c r="M63" s="331"/>
      <c r="N63" s="331"/>
      <c r="O63" s="412">
        <v>17.5</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103.9</v>
      </c>
      <c r="L64" s="83" t="s">
        <v>212</v>
      </c>
      <c r="M64" s="331"/>
      <c r="N64" s="331"/>
      <c r="O64" s="412">
        <v>94.2</v>
      </c>
      <c r="P64" s="396"/>
      <c r="Q64" s="397"/>
      <c r="R64" s="83" t="s">
        <v>212</v>
      </c>
      <c r="S64" s="461"/>
      <c r="T64" s="462"/>
      <c r="U64" s="462"/>
      <c r="V64" s="462"/>
      <c r="W64" s="462"/>
      <c r="X64" s="468"/>
      <c r="Y64" s="462"/>
      <c r="Z64" s="462"/>
      <c r="AA64" s="462"/>
      <c r="AB64" s="469"/>
      <c r="AE64" s="316"/>
    </row>
    <row r="65" spans="1:29" ht="20.65" customHeight="1" thickBot="1" x14ac:dyDescent="0.3">
      <c r="A65" s="447" t="s">
        <v>291</v>
      </c>
      <c r="B65" s="448"/>
      <c r="C65" s="448"/>
      <c r="D65" s="448"/>
      <c r="E65" s="448"/>
      <c r="F65" s="449"/>
      <c r="G65" s="95"/>
      <c r="H65" s="95"/>
      <c r="I65" s="170"/>
      <c r="J65" s="224" t="s">
        <v>240</v>
      </c>
      <c r="K65" s="323">
        <v>8.2100000000000009</v>
      </c>
      <c r="L65" s="95" t="s">
        <v>215</v>
      </c>
      <c r="M65" s="331"/>
      <c r="N65" s="331"/>
      <c r="O65" s="412">
        <v>7.94</v>
      </c>
      <c r="P65" s="396"/>
      <c r="Q65" s="397"/>
      <c r="R65" s="83" t="s">
        <v>215</v>
      </c>
      <c r="S65" s="463"/>
      <c r="T65" s="464"/>
      <c r="U65" s="464"/>
      <c r="V65" s="464"/>
      <c r="W65" s="464"/>
      <c r="X65" s="468"/>
      <c r="Y65" s="462"/>
      <c r="Z65" s="462"/>
      <c r="AA65" s="462"/>
      <c r="AB65" s="469"/>
    </row>
    <row r="66" spans="1:29" ht="20.65" customHeight="1" thickBot="1" x14ac:dyDescent="0.3">
      <c r="A66" s="450" t="s">
        <v>293</v>
      </c>
      <c r="B66" s="451"/>
      <c r="C66" s="451"/>
      <c r="D66" s="451"/>
      <c r="E66" s="451"/>
      <c r="F66" s="452"/>
      <c r="G66" s="95"/>
      <c r="H66" s="95"/>
      <c r="I66" s="170"/>
      <c r="J66" s="223" t="s">
        <v>136</v>
      </c>
      <c r="K66" s="297">
        <v>41.064999999999998</v>
      </c>
      <c r="L66" s="83" t="s">
        <v>175</v>
      </c>
      <c r="M66" s="331"/>
      <c r="N66" s="331"/>
      <c r="O66" s="412">
        <v>33.298000000000002</v>
      </c>
      <c r="P66" s="396"/>
      <c r="Q66" s="397"/>
      <c r="R66" s="83" t="s">
        <v>175</v>
      </c>
      <c r="S66" s="459" t="s">
        <v>278</v>
      </c>
      <c r="T66" s="460"/>
      <c r="U66" s="460"/>
      <c r="V66" s="460"/>
      <c r="W66" s="460"/>
      <c r="X66" s="468"/>
      <c r="Y66" s="462"/>
      <c r="Z66" s="462"/>
      <c r="AA66" s="462"/>
      <c r="AB66" s="469"/>
    </row>
    <row r="67" spans="1:29" ht="20.65" customHeight="1" thickBot="1" x14ac:dyDescent="0.3">
      <c r="A67" s="447" t="s">
        <v>294</v>
      </c>
      <c r="B67" s="448"/>
      <c r="C67" s="448"/>
      <c r="D67" s="448"/>
      <c r="E67" s="448"/>
      <c r="F67" s="449"/>
      <c r="G67" s="95"/>
      <c r="H67" s="95"/>
      <c r="I67" s="170"/>
      <c r="J67" s="224" t="s">
        <v>241</v>
      </c>
      <c r="K67" s="323">
        <v>26.35</v>
      </c>
      <c r="L67" s="255" t="s">
        <v>242</v>
      </c>
      <c r="M67" s="95"/>
      <c r="N67" s="331"/>
      <c r="O67" s="412">
        <v>20.91</v>
      </c>
      <c r="P67" s="396"/>
      <c r="Q67" s="397"/>
      <c r="R67" s="228" t="s">
        <v>242</v>
      </c>
      <c r="S67" s="461" t="s">
        <v>275</v>
      </c>
      <c r="T67" s="462"/>
      <c r="U67" s="462"/>
      <c r="V67" s="462"/>
      <c r="W67" s="462"/>
      <c r="X67" s="468"/>
      <c r="Y67" s="462"/>
      <c r="Z67" s="462"/>
      <c r="AA67" s="462"/>
      <c r="AB67" s="469"/>
    </row>
    <row r="68" spans="1:29" ht="20.65" customHeight="1" thickBot="1" x14ac:dyDescent="0.3">
      <c r="A68" s="453" t="s">
        <v>284</v>
      </c>
      <c r="B68" s="454"/>
      <c r="C68" s="454"/>
      <c r="D68" s="454"/>
      <c r="E68" s="454"/>
      <c r="F68" s="455"/>
      <c r="G68" s="95"/>
      <c r="H68" s="95"/>
      <c r="I68" s="170"/>
      <c r="J68" s="223" t="s">
        <v>135</v>
      </c>
      <c r="K68" s="323">
        <v>8.1999999999999993</v>
      </c>
      <c r="L68" s="95"/>
      <c r="M68" s="332"/>
      <c r="N68" s="332"/>
      <c r="O68" s="412">
        <v>8.0299999999999994</v>
      </c>
      <c r="P68" s="396"/>
      <c r="Q68" s="397"/>
      <c r="R68" s="95"/>
      <c r="S68" s="461"/>
      <c r="T68" s="462"/>
      <c r="U68" s="462"/>
      <c r="V68" s="462"/>
      <c r="W68" s="462"/>
      <c r="X68" s="468"/>
      <c r="Y68" s="462"/>
      <c r="Z68" s="462"/>
      <c r="AA68" s="462"/>
      <c r="AB68" s="469"/>
    </row>
    <row r="69" spans="1:29" ht="20.65" customHeight="1" thickBot="1" x14ac:dyDescent="0.3">
      <c r="A69" s="453" t="s">
        <v>285</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286</v>
      </c>
      <c r="B70" s="454"/>
      <c r="C70" s="454"/>
      <c r="D70" s="454"/>
      <c r="E70" s="454"/>
      <c r="F70" s="455"/>
      <c r="G70" s="95"/>
      <c r="H70" s="95"/>
      <c r="I70" s="170"/>
      <c r="J70" s="223" t="s">
        <v>245</v>
      </c>
      <c r="K70" s="329">
        <v>-76.900000000000006</v>
      </c>
      <c r="L70" s="83" t="s">
        <v>187</v>
      </c>
      <c r="M70" s="330"/>
      <c r="N70" s="83"/>
      <c r="O70" s="412">
        <v>-74.099999999999994</v>
      </c>
      <c r="P70" s="396"/>
      <c r="Q70" s="397"/>
      <c r="R70" s="83" t="s">
        <v>187</v>
      </c>
      <c r="S70" s="461"/>
      <c r="T70" s="462"/>
      <c r="U70" s="462"/>
      <c r="V70" s="462"/>
      <c r="W70" s="462"/>
      <c r="X70" s="468"/>
      <c r="Y70" s="462"/>
      <c r="Z70" s="462"/>
      <c r="AA70" s="462"/>
      <c r="AB70" s="469"/>
    </row>
    <row r="71" spans="1:29" ht="20.65" customHeight="1" thickBot="1" x14ac:dyDescent="0.3">
      <c r="A71" s="453" t="s">
        <v>295</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287</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310</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57:W57"/>
    <mergeCell ref="S66:W66"/>
    <mergeCell ref="S58:W65"/>
    <mergeCell ref="S67:W74"/>
    <mergeCell ref="X38:AB48"/>
    <mergeCell ref="X50:AB74"/>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68:Q68"/>
    <mergeCell ref="O60:Q60"/>
    <mergeCell ref="O63:Q63"/>
    <mergeCell ref="O64:Q64"/>
    <mergeCell ref="O65:Q65"/>
    <mergeCell ref="K61:Q61"/>
    <mergeCell ref="O62:Q62"/>
    <mergeCell ref="D3:I3"/>
    <mergeCell ref="S3:Y3"/>
    <mergeCell ref="C5:D5"/>
    <mergeCell ref="T5:X5"/>
    <mergeCell ref="C6:D6"/>
    <mergeCell ref="I6:J6"/>
    <mergeCell ref="I5:J5"/>
    <mergeCell ref="K5:M5"/>
    <mergeCell ref="K6:M6"/>
    <mergeCell ref="T6:X6"/>
    <mergeCell ref="C7:D7"/>
    <mergeCell ref="T7:X7"/>
    <mergeCell ref="C8:D8"/>
    <mergeCell ref="T8:X8"/>
    <mergeCell ref="I7:J7"/>
    <mergeCell ref="I8:J8"/>
    <mergeCell ref="K7:M7"/>
    <mergeCell ref="K8:M8"/>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topLeftCell="A13" zoomScale="90" zoomScaleNormal="90" workbookViewId="0">
      <selection activeCell="AA11" sqref="AA1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c r="E3" s="409"/>
      <c r="F3" s="409"/>
      <c r="G3" s="409"/>
      <c r="H3" s="409"/>
      <c r="I3" s="409"/>
      <c r="J3" s="248" t="s">
        <v>124</v>
      </c>
      <c r="K3" s="95"/>
      <c r="L3" s="248"/>
      <c r="M3" s="255"/>
      <c r="N3" s="255"/>
      <c r="O3" s="255"/>
      <c r="P3" s="272"/>
      <c r="Q3" s="272"/>
      <c r="R3" s="94" t="s">
        <v>123</v>
      </c>
      <c r="S3" s="410"/>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317</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320</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c r="G13" s="95"/>
      <c r="H13" s="91"/>
      <c r="I13" s="251"/>
      <c r="J13" s="232" t="s">
        <v>149</v>
      </c>
      <c r="K13" s="400"/>
      <c r="L13" s="401"/>
      <c r="M13" s="402"/>
      <c r="N13" s="256"/>
      <c r="O13" s="257"/>
      <c r="P13" s="90"/>
      <c r="Q13" s="90"/>
      <c r="R13" s="90"/>
      <c r="S13" s="232" t="s">
        <v>150</v>
      </c>
      <c r="T13" s="398" t="s">
        <v>25</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c r="G15" s="246"/>
      <c r="H15" s="250"/>
      <c r="I15" s="95"/>
      <c r="J15" s="232" t="s">
        <v>152</v>
      </c>
      <c r="K15" s="426"/>
      <c r="L15" s="427"/>
      <c r="M15" s="427"/>
      <c r="N15" s="427"/>
      <c r="O15" s="428"/>
      <c r="P15" s="90"/>
      <c r="Q15" s="90"/>
      <c r="R15" s="90"/>
      <c r="S15" s="232" t="s">
        <v>153</v>
      </c>
      <c r="T15" s="404"/>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c r="D23" s="124" t="s">
        <v>167</v>
      </c>
      <c r="E23" s="125"/>
      <c r="F23" s="284"/>
      <c r="G23" s="126" t="s">
        <v>168</v>
      </c>
      <c r="H23" s="128"/>
      <c r="I23" s="127"/>
      <c r="J23" s="125"/>
      <c r="K23" s="134" t="s">
        <v>83</v>
      </c>
      <c r="L23" s="125"/>
      <c r="M23" s="76"/>
      <c r="N23" s="115"/>
      <c r="O23" s="288"/>
      <c r="P23" s="122"/>
      <c r="Q23" s="191"/>
      <c r="R23" s="15"/>
      <c r="S23" s="90" t="s">
        <v>167</v>
      </c>
      <c r="T23" s="20"/>
      <c r="U23" s="133"/>
      <c r="V23" s="292"/>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c r="G24" s="87"/>
      <c r="H24" s="87"/>
      <c r="I24" s="88"/>
      <c r="J24" s="105"/>
      <c r="K24" s="70" t="s">
        <v>172</v>
      </c>
      <c r="L24" s="88"/>
      <c r="M24" s="52"/>
      <c r="N24" s="111"/>
      <c r="O24" s="116"/>
      <c r="P24" s="117"/>
      <c r="Q24" s="193"/>
      <c r="R24" s="192"/>
      <c r="S24" s="118" t="s">
        <v>168</v>
      </c>
      <c r="T24" s="179"/>
      <c r="U24" s="119"/>
      <c r="V24" s="180"/>
      <c r="W24" s="181"/>
      <c r="X24" s="160"/>
      <c r="Y24" s="158" t="s">
        <v>173</v>
      </c>
      <c r="Z24" s="159"/>
      <c r="AA24" s="363"/>
      <c r="AB24" s="229"/>
      <c r="AD24" s="36"/>
    </row>
    <row r="25" spans="1:50" s="22" customFormat="1" ht="20.65" customHeight="1" x14ac:dyDescent="0.25">
      <c r="A25" s="100"/>
      <c r="B25" s="83" t="s">
        <v>174</v>
      </c>
      <c r="C25" s="8">
        <v>50</v>
      </c>
      <c r="D25" s="89" t="s">
        <v>175</v>
      </c>
      <c r="E25" s="90"/>
      <c r="F25" s="284"/>
      <c r="G25" s="89" t="s">
        <v>175</v>
      </c>
      <c r="H25" s="89"/>
      <c r="I25" s="285"/>
      <c r="J25" s="98" t="s">
        <v>175</v>
      </c>
      <c r="K25" s="8" t="s">
        <v>97</v>
      </c>
      <c r="L25" s="91"/>
      <c r="M25" s="119"/>
      <c r="N25" s="90"/>
      <c r="O25" s="288"/>
      <c r="P25" s="122"/>
      <c r="Q25" s="194" t="s">
        <v>176</v>
      </c>
      <c r="R25" s="71"/>
      <c r="S25" s="89" t="s">
        <v>175</v>
      </c>
      <c r="T25" s="20"/>
      <c r="U25" s="182"/>
      <c r="V25" s="312"/>
      <c r="W25" s="184"/>
      <c r="X25" s="160"/>
      <c r="Y25" s="158" t="s">
        <v>177</v>
      </c>
      <c r="Z25" s="159"/>
      <c r="AA25" s="363"/>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c r="J26" s="91"/>
      <c r="K26" s="17" t="s">
        <v>52</v>
      </c>
      <c r="L26" s="91"/>
      <c r="M26" s="7"/>
      <c r="N26" s="91"/>
      <c r="O26" s="91"/>
      <c r="P26" s="122"/>
      <c r="Q26" s="90"/>
      <c r="R26" s="155"/>
      <c r="S26" s="147"/>
      <c r="T26" s="135"/>
      <c r="U26" s="119"/>
      <c r="V26" s="155"/>
      <c r="W26" s="156"/>
      <c r="X26" s="160"/>
      <c r="Y26" s="158" t="s">
        <v>179</v>
      </c>
      <c r="Z26" s="161"/>
      <c r="AA26" s="364"/>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c r="G28" s="87"/>
      <c r="H28" s="87"/>
      <c r="I28" s="54"/>
      <c r="J28" s="97"/>
      <c r="K28" s="54" t="s">
        <v>311</v>
      </c>
      <c r="L28" s="88"/>
      <c r="M28" s="105"/>
      <c r="N28" s="88"/>
      <c r="O28" s="290"/>
      <c r="P28" s="117"/>
      <c r="Q28" s="146" t="s">
        <v>176</v>
      </c>
      <c r="R28" s="313"/>
      <c r="S28" s="171"/>
      <c r="T28" s="52"/>
      <c r="U28" s="140"/>
      <c r="V28" s="314"/>
      <c r="W28" s="177"/>
      <c r="X28" s="160"/>
      <c r="Y28" s="158" t="s">
        <v>183</v>
      </c>
      <c r="Z28" s="159"/>
      <c r="AA28" s="12" t="s">
        <v>15</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c r="G29" s="89"/>
      <c r="H29" s="89"/>
      <c r="I29" s="8"/>
      <c r="J29" s="98"/>
      <c r="K29" s="8" t="s">
        <v>311</v>
      </c>
      <c r="L29" s="91"/>
      <c r="M29" s="119"/>
      <c r="N29" s="112"/>
      <c r="O29" s="288"/>
      <c r="P29" s="122"/>
      <c r="Q29" s="147" t="s">
        <v>176</v>
      </c>
      <c r="R29" s="12"/>
      <c r="S29" s="95"/>
      <c r="T29" s="7"/>
      <c r="U29" s="119"/>
      <c r="V29" s="315"/>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c r="J30" s="98" t="s">
        <v>187</v>
      </c>
      <c r="K30" s="8" t="s">
        <v>188</v>
      </c>
      <c r="L30" s="91"/>
      <c r="M30" s="7"/>
      <c r="N30" s="90"/>
      <c r="O30" s="135"/>
      <c r="P30" s="122"/>
      <c r="Q30" s="112"/>
      <c r="R30" s="24"/>
      <c r="S30" s="98" t="s">
        <v>187</v>
      </c>
      <c r="T30" s="7"/>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c r="J31" s="98" t="s">
        <v>187</v>
      </c>
      <c r="K31" s="11" t="s">
        <v>191</v>
      </c>
      <c r="L31" s="91"/>
      <c r="M31" s="7"/>
      <c r="N31" s="113"/>
      <c r="O31" s="119"/>
      <c r="P31" s="122"/>
      <c r="Q31" s="90"/>
      <c r="R31" s="24"/>
      <c r="S31" s="98" t="s">
        <v>187</v>
      </c>
      <c r="T31" s="7"/>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0</v>
      </c>
      <c r="J33" s="98"/>
      <c r="K33" s="72" t="s">
        <v>197</v>
      </c>
      <c r="L33" s="107"/>
      <c r="M33" s="7"/>
      <c r="N33" s="90"/>
      <c r="O33" s="136"/>
      <c r="P33" s="122"/>
      <c r="Q33" s="90"/>
      <c r="R33" s="321">
        <f>R30-R31</f>
        <v>0</v>
      </c>
      <c r="S33" s="91"/>
      <c r="T33" s="7"/>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c r="J34" s="98"/>
      <c r="K34" s="58" t="s">
        <v>199</v>
      </c>
      <c r="L34" s="106"/>
      <c r="M34" s="59"/>
      <c r="N34" s="90"/>
      <c r="O34" s="288"/>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c r="G35" s="87" t="s">
        <v>201</v>
      </c>
      <c r="H35" s="87"/>
      <c r="I35" s="138"/>
      <c r="J35" s="97"/>
      <c r="K35" s="139"/>
      <c r="L35" s="105"/>
      <c r="M35" s="140"/>
      <c r="N35" s="88"/>
      <c r="O35" s="140"/>
      <c r="P35" s="88"/>
      <c r="Q35" s="148"/>
      <c r="R35" s="324"/>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c r="D36" s="89" t="s">
        <v>203</v>
      </c>
      <c r="E36" s="90"/>
      <c r="F36" s="284"/>
      <c r="G36" s="89" t="s">
        <v>204</v>
      </c>
      <c r="H36" s="89"/>
      <c r="I36" s="284"/>
      <c r="J36" s="98" t="s">
        <v>204</v>
      </c>
      <c r="K36" s="61" t="s">
        <v>62</v>
      </c>
      <c r="L36" s="90"/>
      <c r="M36" s="59"/>
      <c r="N36" s="115"/>
      <c r="O36" s="295"/>
      <c r="P36" s="296"/>
      <c r="Q36" s="149"/>
      <c r="R36" s="62"/>
      <c r="S36" s="98" t="s">
        <v>204</v>
      </c>
      <c r="T36" s="59"/>
      <c r="U36" s="119"/>
      <c r="V36" s="326"/>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c r="G37" s="141"/>
      <c r="H37" s="87"/>
      <c r="I37" s="54"/>
      <c r="J37" s="141" t="s">
        <v>206</v>
      </c>
      <c r="K37" s="54" t="s">
        <v>265</v>
      </c>
      <c r="L37" s="88"/>
      <c r="M37" s="140"/>
      <c r="N37" s="110"/>
      <c r="O37" s="291"/>
      <c r="P37" s="117"/>
      <c r="Q37" s="146" t="s">
        <v>176</v>
      </c>
      <c r="R37" s="53"/>
      <c r="S37" s="120" t="s">
        <v>206</v>
      </c>
      <c r="T37" s="52"/>
      <c r="U37" s="140"/>
      <c r="V37" s="314"/>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c r="G38" s="142" t="s">
        <v>206</v>
      </c>
      <c r="H38" s="89"/>
      <c r="I38" s="8"/>
      <c r="J38" s="142" t="s">
        <v>206</v>
      </c>
      <c r="K38" s="8" t="s">
        <v>266</v>
      </c>
      <c r="L38" s="90"/>
      <c r="M38" s="91"/>
      <c r="N38" s="112"/>
      <c r="O38" s="288"/>
      <c r="P38" s="122"/>
      <c r="Q38" s="147" t="s">
        <v>176</v>
      </c>
      <c r="R38" s="12"/>
      <c r="S38" s="121" t="s">
        <v>208</v>
      </c>
      <c r="T38" s="7"/>
      <c r="U38" s="119"/>
      <c r="V38" s="315"/>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c r="J39" s="142" t="s">
        <v>206</v>
      </c>
      <c r="K39" s="57" t="s">
        <v>266</v>
      </c>
      <c r="L39" s="91"/>
      <c r="M39" s="59"/>
      <c r="N39" s="114"/>
      <c r="O39" s="288"/>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c r="G40" s="87" t="s">
        <v>201</v>
      </c>
      <c r="H40" s="87"/>
      <c r="I40" s="138"/>
      <c r="J40" s="97"/>
      <c r="K40" s="139"/>
      <c r="L40" s="105"/>
      <c r="M40" s="116"/>
      <c r="N40" s="88"/>
      <c r="O40" s="116"/>
      <c r="P40" s="117"/>
      <c r="Q40" s="150"/>
      <c r="R40" s="327"/>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c r="G41" s="89" t="s">
        <v>212</v>
      </c>
      <c r="H41" s="91"/>
      <c r="I41" s="12"/>
      <c r="J41" s="98" t="s">
        <v>212</v>
      </c>
      <c r="K41" s="11" t="s">
        <v>246</v>
      </c>
      <c r="L41" s="91"/>
      <c r="M41" s="7"/>
      <c r="N41" s="91"/>
      <c r="O41" s="288"/>
      <c r="P41" s="122"/>
      <c r="Q41" s="90"/>
      <c r="R41" s="73"/>
      <c r="S41" s="173" t="s">
        <v>212</v>
      </c>
      <c r="T41" s="7"/>
      <c r="U41" s="119"/>
      <c r="V41" s="315"/>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c r="J42" s="429" t="s">
        <v>279</v>
      </c>
      <c r="K42" s="12" t="s">
        <v>54</v>
      </c>
      <c r="L42" s="91"/>
      <c r="M42" s="7"/>
      <c r="N42" s="91"/>
      <c r="O42" s="119"/>
      <c r="P42" s="122"/>
      <c r="Q42" s="90"/>
      <c r="R42" s="73"/>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c r="D43" s="128" t="s">
        <v>282</v>
      </c>
      <c r="E43" s="108"/>
      <c r="F43" s="282"/>
      <c r="G43" s="128" t="s">
        <v>214</v>
      </c>
      <c r="H43" s="108"/>
      <c r="I43" s="129"/>
      <c r="J43" s="430"/>
      <c r="K43" s="74" t="s">
        <v>216</v>
      </c>
      <c r="L43" s="108"/>
      <c r="M43" s="75"/>
      <c r="N43" s="115"/>
      <c r="O43" s="75"/>
      <c r="P43" s="137"/>
      <c r="Q43" s="90"/>
      <c r="R43" s="57"/>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c r="J44" s="210" t="s">
        <v>217</v>
      </c>
      <c r="K44" s="211" t="s">
        <v>312</v>
      </c>
      <c r="L44" s="208"/>
      <c r="M44" s="212"/>
      <c r="N44" s="208"/>
      <c r="O44" s="336"/>
      <c r="P44" s="213"/>
      <c r="Q44" s="222"/>
      <c r="R44" s="334"/>
      <c r="S44" s="175" t="s">
        <v>214</v>
      </c>
      <c r="T44" s="69"/>
      <c r="U44" s="183"/>
      <c r="V44" s="340"/>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c r="S45" s="221" t="s">
        <v>217</v>
      </c>
      <c r="T45" s="218"/>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c r="L57" s="243"/>
      <c r="M57" s="83"/>
      <c r="N57" s="243"/>
      <c r="O57" s="456"/>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c r="L58" s="243"/>
      <c r="M58" s="243"/>
      <c r="N58" s="243"/>
      <c r="O58" s="382"/>
      <c r="P58" s="383"/>
      <c r="Q58" s="384"/>
      <c r="R58" s="225"/>
      <c r="S58" s="461"/>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c r="L59" s="243"/>
      <c r="M59" s="243"/>
      <c r="N59" s="243"/>
      <c r="O59" s="382"/>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c r="L60" s="243"/>
      <c r="M60" s="243"/>
      <c r="N60" s="243"/>
      <c r="O60" s="412"/>
      <c r="P60" s="396"/>
      <c r="Q60" s="397"/>
      <c r="R60" s="95"/>
      <c r="S60" s="461"/>
      <c r="T60" s="462"/>
      <c r="U60" s="462"/>
      <c r="V60" s="462"/>
      <c r="W60" s="462"/>
      <c r="X60" s="468"/>
      <c r="Y60" s="462"/>
      <c r="Z60" s="462"/>
      <c r="AA60" s="462"/>
      <c r="AB60" s="469"/>
    </row>
    <row r="61" spans="1:50" s="26" customFormat="1" ht="20.65" customHeight="1" x14ac:dyDescent="0.25">
      <c r="A61" s="441" t="s">
        <v>297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c r="L62" s="83" t="s">
        <v>204</v>
      </c>
      <c r="M62" s="83"/>
      <c r="N62" s="83"/>
      <c r="O62" s="412"/>
      <c r="P62" s="396"/>
      <c r="Q62" s="397"/>
      <c r="R62" s="83" t="s">
        <v>204</v>
      </c>
      <c r="S62" s="461"/>
      <c r="T62" s="462"/>
      <c r="U62" s="462"/>
      <c r="V62" s="462"/>
      <c r="W62" s="462"/>
      <c r="X62" s="468"/>
      <c r="Y62" s="462"/>
      <c r="Z62" s="462"/>
      <c r="AA62" s="462"/>
      <c r="AB62" s="469"/>
    </row>
    <row r="63" spans="1:50" s="26" customFormat="1" ht="20.65" customHeight="1" thickBot="1" x14ac:dyDescent="0.3">
      <c r="A63" s="441" t="s">
        <v>298</v>
      </c>
      <c r="B63" s="442"/>
      <c r="C63" s="442"/>
      <c r="D63" s="442"/>
      <c r="E63" s="442"/>
      <c r="F63" s="443"/>
      <c r="G63" s="95"/>
      <c r="H63" s="95"/>
      <c r="I63" s="170"/>
      <c r="J63" s="224" t="s">
        <v>238</v>
      </c>
      <c r="K63" s="329"/>
      <c r="L63" s="83" t="s">
        <v>214</v>
      </c>
      <c r="M63" s="331"/>
      <c r="N63" s="331"/>
      <c r="O63" s="412"/>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c r="L64" s="83" t="s">
        <v>212</v>
      </c>
      <c r="M64" s="331"/>
      <c r="N64" s="331"/>
      <c r="O64" s="412"/>
      <c r="P64" s="396"/>
      <c r="Q64" s="397"/>
      <c r="R64" s="83" t="s">
        <v>212</v>
      </c>
      <c r="S64" s="461"/>
      <c r="T64" s="462"/>
      <c r="U64" s="462"/>
      <c r="V64" s="462"/>
      <c r="W64" s="462"/>
      <c r="X64" s="468"/>
      <c r="Y64" s="462"/>
      <c r="Z64" s="462"/>
      <c r="AA64" s="462"/>
      <c r="AB64" s="469"/>
      <c r="AE64" s="316"/>
    </row>
    <row r="65" spans="1:29" ht="20.65" customHeight="1" thickBot="1" x14ac:dyDescent="0.3">
      <c r="A65" s="447" t="s">
        <v>291</v>
      </c>
      <c r="B65" s="448"/>
      <c r="C65" s="448"/>
      <c r="D65" s="448"/>
      <c r="E65" s="448"/>
      <c r="F65" s="449"/>
      <c r="G65" s="95"/>
      <c r="H65" s="95"/>
      <c r="I65" s="170"/>
      <c r="J65" s="224" t="s">
        <v>240</v>
      </c>
      <c r="K65" s="323"/>
      <c r="L65" s="95" t="s">
        <v>215</v>
      </c>
      <c r="M65" s="331"/>
      <c r="N65" s="331"/>
      <c r="O65" s="412"/>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c r="L66" s="83" t="s">
        <v>175</v>
      </c>
      <c r="M66" s="331"/>
      <c r="N66" s="331"/>
      <c r="O66" s="412"/>
      <c r="P66" s="396"/>
      <c r="Q66" s="397"/>
      <c r="R66" s="83" t="s">
        <v>175</v>
      </c>
      <c r="S66" s="459" t="s">
        <v>278</v>
      </c>
      <c r="T66" s="460"/>
      <c r="U66" s="460"/>
      <c r="V66" s="460"/>
      <c r="W66" s="460"/>
      <c r="X66" s="468"/>
      <c r="Y66" s="462"/>
      <c r="Z66" s="462"/>
      <c r="AA66" s="462"/>
      <c r="AB66" s="469"/>
    </row>
    <row r="67" spans="1:29" ht="20.65" customHeight="1" thickBot="1" x14ac:dyDescent="0.3">
      <c r="A67" s="447" t="s">
        <v>299</v>
      </c>
      <c r="B67" s="448"/>
      <c r="C67" s="448"/>
      <c r="D67" s="448"/>
      <c r="E67" s="448"/>
      <c r="F67" s="449"/>
      <c r="G67" s="95"/>
      <c r="H67" s="95"/>
      <c r="I67" s="170"/>
      <c r="J67" s="224" t="s">
        <v>241</v>
      </c>
      <c r="K67" s="323"/>
      <c r="L67" s="255" t="s">
        <v>242</v>
      </c>
      <c r="M67" s="95"/>
      <c r="N67" s="331"/>
      <c r="O67" s="412"/>
      <c r="P67" s="396"/>
      <c r="Q67" s="397"/>
      <c r="R67" s="228" t="s">
        <v>242</v>
      </c>
      <c r="S67" s="461"/>
      <c r="T67" s="462"/>
      <c r="U67" s="462"/>
      <c r="V67" s="462"/>
      <c r="W67" s="462"/>
      <c r="X67" s="468"/>
      <c r="Y67" s="462"/>
      <c r="Z67" s="462"/>
      <c r="AA67" s="462"/>
      <c r="AB67" s="469"/>
    </row>
    <row r="68" spans="1:29" ht="20.65" customHeight="1" thickBot="1" x14ac:dyDescent="0.3">
      <c r="A68" s="453" t="s">
        <v>284</v>
      </c>
      <c r="B68" s="454"/>
      <c r="C68" s="454"/>
      <c r="D68" s="454"/>
      <c r="E68" s="454"/>
      <c r="F68" s="455"/>
      <c r="G68" s="95"/>
      <c r="H68" s="95"/>
      <c r="I68" s="170"/>
      <c r="J68" s="223" t="s">
        <v>135</v>
      </c>
      <c r="K68" s="323"/>
      <c r="L68" s="95"/>
      <c r="M68" s="332"/>
      <c r="N68" s="332"/>
      <c r="O68" s="412"/>
      <c r="P68" s="396"/>
      <c r="Q68" s="397"/>
      <c r="R68" s="95"/>
      <c r="S68" s="461"/>
      <c r="T68" s="462"/>
      <c r="U68" s="462"/>
      <c r="V68" s="462"/>
      <c r="W68" s="462"/>
      <c r="X68" s="468"/>
      <c r="Y68" s="462"/>
      <c r="Z68" s="462"/>
      <c r="AA68" s="462"/>
      <c r="AB68" s="469"/>
    </row>
    <row r="69" spans="1:29" ht="20.65" customHeight="1" thickBot="1" x14ac:dyDescent="0.3">
      <c r="A69" s="453" t="s">
        <v>285</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286</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300</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287</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244</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A29BE-B22C-4C6E-9C30-E564721C9C45}">
  <sheetPr>
    <pageSetUpPr fitToPage="1"/>
  </sheetPr>
  <dimension ref="A1:AX80"/>
  <sheetViews>
    <sheetView topLeftCell="A55" zoomScale="90" zoomScaleNormal="90" workbookViewId="0">
      <selection activeCell="I80" sqref="I80"/>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335</v>
      </c>
      <c r="E3" s="409"/>
      <c r="F3" s="409"/>
      <c r="G3" s="409"/>
      <c r="H3" s="409"/>
      <c r="I3" s="409"/>
      <c r="J3" s="248" t="s">
        <v>124</v>
      </c>
      <c r="K3" s="95"/>
      <c r="L3" s="248"/>
      <c r="M3" s="255"/>
      <c r="N3" s="255"/>
      <c r="O3" s="255"/>
      <c r="P3" s="272"/>
      <c r="Q3" s="272"/>
      <c r="R3" s="94" t="s">
        <v>123</v>
      </c>
      <c r="S3" s="410" t="s">
        <v>336</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317</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320</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44896</v>
      </c>
      <c r="L15" s="427"/>
      <c r="M15" s="427"/>
      <c r="N15" s="427"/>
      <c r="O15" s="428"/>
      <c r="P15" s="90"/>
      <c r="Q15" s="90"/>
      <c r="R15" s="90"/>
      <c r="S15" s="232" t="s">
        <v>153</v>
      </c>
      <c r="T15" s="404">
        <v>44942</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18.829999999999998</v>
      </c>
      <c r="D23" s="124" t="s">
        <v>167</v>
      </c>
      <c r="E23" s="125"/>
      <c r="F23" s="284">
        <v>18.443000000000001</v>
      </c>
      <c r="G23" s="126" t="s">
        <v>168</v>
      </c>
      <c r="H23" s="128"/>
      <c r="I23" s="127"/>
      <c r="J23" s="125"/>
      <c r="K23" s="134" t="s">
        <v>83</v>
      </c>
      <c r="L23" s="125"/>
      <c r="M23" s="76" t="s">
        <v>73</v>
      </c>
      <c r="N23" s="115"/>
      <c r="O23" s="288">
        <v>0.51597222222222217</v>
      </c>
      <c r="P23" s="122"/>
      <c r="Q23" s="191"/>
      <c r="R23" s="15">
        <v>15.28</v>
      </c>
      <c r="S23" s="90" t="s">
        <v>167</v>
      </c>
      <c r="T23" s="20" t="s">
        <v>73</v>
      </c>
      <c r="U23" s="133"/>
      <c r="V23" s="292">
        <v>0.4201388888888889</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13.4</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49.661200000000001</v>
      </c>
      <c r="G25" s="89" t="s">
        <v>175</v>
      </c>
      <c r="H25" s="89"/>
      <c r="I25" s="285">
        <v>50</v>
      </c>
      <c r="J25" s="98" t="s">
        <v>175</v>
      </c>
      <c r="K25" s="8" t="s">
        <v>97</v>
      </c>
      <c r="L25" s="91"/>
      <c r="M25" s="119"/>
      <c r="N25" s="90"/>
      <c r="O25" s="288">
        <v>0.5395833333333333</v>
      </c>
      <c r="P25" s="122"/>
      <c r="Q25" s="194" t="s">
        <v>176</v>
      </c>
      <c r="R25" s="71">
        <v>57.402999999999999</v>
      </c>
      <c r="S25" s="89" t="s">
        <v>175</v>
      </c>
      <c r="T25" s="20" t="s">
        <v>73</v>
      </c>
      <c r="U25" s="182"/>
      <c r="V25" s="312">
        <v>0.40833333333333338</v>
      </c>
      <c r="W25" s="184"/>
      <c r="X25" s="160"/>
      <c r="Y25" s="158" t="s">
        <v>177</v>
      </c>
      <c r="Z25" s="159"/>
      <c r="AA25" s="365">
        <v>24341.23</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43</v>
      </c>
      <c r="N26" s="91"/>
      <c r="O26" s="91"/>
      <c r="P26" s="122"/>
      <c r="Q26" s="90"/>
      <c r="R26" s="155"/>
      <c r="S26" s="147"/>
      <c r="T26" s="135"/>
      <c r="U26" s="119"/>
      <c r="V26" s="155"/>
      <c r="W26" s="156"/>
      <c r="X26" s="160"/>
      <c r="Y26" s="158" t="s">
        <v>179</v>
      </c>
      <c r="Z26" s="161"/>
      <c r="AA26" s="364">
        <v>0.39583333333333331</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97.8</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7.05</v>
      </c>
      <c r="G28" s="87"/>
      <c r="H28" s="87"/>
      <c r="I28" s="54">
        <v>7.03</v>
      </c>
      <c r="J28" s="97"/>
      <c r="K28" s="54" t="s">
        <v>311</v>
      </c>
      <c r="L28" s="88"/>
      <c r="M28" s="105"/>
      <c r="N28" s="88"/>
      <c r="O28" s="290">
        <v>0.55277777777777781</v>
      </c>
      <c r="P28" s="117"/>
      <c r="Q28" s="146" t="s">
        <v>176</v>
      </c>
      <c r="R28" s="313">
        <v>7.24</v>
      </c>
      <c r="S28" s="171"/>
      <c r="T28" s="52" t="s">
        <v>73</v>
      </c>
      <c r="U28" s="140"/>
      <c r="V28" s="314">
        <v>0.41041666666666665</v>
      </c>
      <c r="W28" s="177"/>
      <c r="X28" s="160"/>
      <c r="Y28" s="158" t="s">
        <v>183</v>
      </c>
      <c r="Z28" s="159"/>
      <c r="AA28" s="12" t="s">
        <v>72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10.18</v>
      </c>
      <c r="G29" s="89"/>
      <c r="H29" s="89"/>
      <c r="I29" s="8">
        <v>10.08</v>
      </c>
      <c r="J29" s="98"/>
      <c r="K29" s="8" t="s">
        <v>311</v>
      </c>
      <c r="L29" s="91"/>
      <c r="M29" s="119"/>
      <c r="N29" s="112"/>
      <c r="O29" s="288">
        <v>0.55486111111111114</v>
      </c>
      <c r="P29" s="122"/>
      <c r="Q29" s="147" t="s">
        <v>176</v>
      </c>
      <c r="R29" s="12">
        <v>10.17</v>
      </c>
      <c r="S29" s="95"/>
      <c r="T29" s="7" t="s">
        <v>43</v>
      </c>
      <c r="U29" s="119"/>
      <c r="V29" s="315">
        <v>0.41180555555555554</v>
      </c>
      <c r="W29" s="156"/>
      <c r="X29" s="160"/>
      <c r="Y29" s="158" t="s">
        <v>185</v>
      </c>
      <c r="Z29" s="161"/>
      <c r="AA29" s="7">
        <v>0.36388888888888887</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-30.7</v>
      </c>
      <c r="J30" s="98" t="s">
        <v>187</v>
      </c>
      <c r="K30" s="8" t="s">
        <v>188</v>
      </c>
      <c r="L30" s="91"/>
      <c r="M30" s="7" t="s">
        <v>43</v>
      </c>
      <c r="N30" s="90"/>
      <c r="O30" s="135"/>
      <c r="P30" s="122"/>
      <c r="Q30" s="112"/>
      <c r="R30" s="24">
        <v>-42.9</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-211.1</v>
      </c>
      <c r="J31" s="98" t="s">
        <v>187</v>
      </c>
      <c r="K31" s="11" t="s">
        <v>191</v>
      </c>
      <c r="L31" s="91"/>
      <c r="M31" s="7" t="s">
        <v>43</v>
      </c>
      <c r="N31" s="113"/>
      <c r="O31" s="119"/>
      <c r="P31" s="122"/>
      <c r="Q31" s="90"/>
      <c r="R31" s="24">
        <v>-212.8</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180.4</v>
      </c>
      <c r="J33" s="98"/>
      <c r="K33" s="72" t="s">
        <v>197</v>
      </c>
      <c r="L33" s="107"/>
      <c r="M33" s="7" t="s">
        <v>43</v>
      </c>
      <c r="N33" s="90"/>
      <c r="O33" s="136"/>
      <c r="P33" s="122"/>
      <c r="Q33" s="90"/>
      <c r="R33" s="321">
        <f>R30-R31</f>
        <v>169.9</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10.039999999999999</v>
      </c>
      <c r="J34" s="98"/>
      <c r="K34" s="58" t="s">
        <v>199</v>
      </c>
      <c r="L34" s="106"/>
      <c r="M34" s="59" t="s">
        <v>43</v>
      </c>
      <c r="N34" s="90"/>
      <c r="O34" s="288">
        <v>0.55555555555555558</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771.14</v>
      </c>
      <c r="G35" s="87" t="s">
        <v>201</v>
      </c>
      <c r="H35" s="87"/>
      <c r="I35" s="138"/>
      <c r="J35" s="97"/>
      <c r="K35" s="139"/>
      <c r="L35" s="105"/>
      <c r="M35" s="140"/>
      <c r="N35" s="88"/>
      <c r="O35" s="140"/>
      <c r="P35" s="88"/>
      <c r="Q35" s="148"/>
      <c r="R35" s="324">
        <v>754.25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0.15</v>
      </c>
      <c r="D36" s="89" t="s">
        <v>203</v>
      </c>
      <c r="E36" s="90"/>
      <c r="F36" s="284">
        <v>0.20300000000000001</v>
      </c>
      <c r="G36" s="89" t="s">
        <v>204</v>
      </c>
      <c r="H36" s="89"/>
      <c r="I36" s="284">
        <v>0.15</v>
      </c>
      <c r="J36" s="98" t="s">
        <v>204</v>
      </c>
      <c r="K36" s="61" t="s">
        <v>62</v>
      </c>
      <c r="L36" s="90"/>
      <c r="M36" s="59" t="s">
        <v>43</v>
      </c>
      <c r="N36" s="115"/>
      <c r="O36" s="295">
        <v>0.56388888888888888</v>
      </c>
      <c r="P36" s="296"/>
      <c r="Q36" s="149"/>
      <c r="R36" s="62">
        <v>0.104</v>
      </c>
      <c r="S36" s="98" t="s">
        <v>204</v>
      </c>
      <c r="T36" s="59" t="s">
        <v>73</v>
      </c>
      <c r="U36" s="119"/>
      <c r="V36" s="326">
        <v>0.41319444444444442</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-0.54</v>
      </c>
      <c r="G37" s="141"/>
      <c r="H37" s="87"/>
      <c r="I37" s="54">
        <v>-0.01</v>
      </c>
      <c r="J37" s="141" t="s">
        <v>206</v>
      </c>
      <c r="K37" s="54" t="s">
        <v>265</v>
      </c>
      <c r="L37" s="88"/>
      <c r="M37" s="140"/>
      <c r="N37" s="110"/>
      <c r="O37" s="291">
        <v>0.56736111111111109</v>
      </c>
      <c r="P37" s="117"/>
      <c r="Q37" s="146" t="s">
        <v>176</v>
      </c>
      <c r="R37" s="53">
        <v>1.44</v>
      </c>
      <c r="S37" s="120" t="s">
        <v>206</v>
      </c>
      <c r="T37" s="52" t="s">
        <v>73</v>
      </c>
      <c r="U37" s="140"/>
      <c r="V37" s="314">
        <v>0.4145833333333333</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122.51</v>
      </c>
      <c r="G38" s="142" t="s">
        <v>206</v>
      </c>
      <c r="H38" s="89"/>
      <c r="I38" s="8">
        <v>124</v>
      </c>
      <c r="J38" s="142" t="s">
        <v>206</v>
      </c>
      <c r="K38" s="8" t="s">
        <v>266</v>
      </c>
      <c r="L38" s="90"/>
      <c r="M38" s="91"/>
      <c r="N38" s="112"/>
      <c r="O38" s="288">
        <v>0.57013888888888886</v>
      </c>
      <c r="P38" s="122"/>
      <c r="Q38" s="147" t="s">
        <v>176</v>
      </c>
      <c r="R38" s="12">
        <v>117.4</v>
      </c>
      <c r="S38" s="121" t="s">
        <v>208</v>
      </c>
      <c r="T38" s="7" t="s">
        <v>73</v>
      </c>
      <c r="U38" s="119"/>
      <c r="V38" s="315">
        <v>0.41666666666666669</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124.06</v>
      </c>
      <c r="J39" s="142" t="s">
        <v>206</v>
      </c>
      <c r="K39" s="57" t="s">
        <v>266</v>
      </c>
      <c r="L39" s="91"/>
      <c r="M39" s="59" t="s">
        <v>43</v>
      </c>
      <c r="N39" s="114"/>
      <c r="O39" s="288">
        <v>0.5708333333333333</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755.25</v>
      </c>
      <c r="G40" s="87" t="s">
        <v>201</v>
      </c>
      <c r="H40" s="87"/>
      <c r="I40" s="138"/>
      <c r="J40" s="97"/>
      <c r="K40" s="139"/>
      <c r="L40" s="105"/>
      <c r="M40" s="116"/>
      <c r="N40" s="88"/>
      <c r="O40" s="116"/>
      <c r="P40" s="117"/>
      <c r="Q40" s="150"/>
      <c r="R40" s="327">
        <v>754.25</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102.8</v>
      </c>
      <c r="G41" s="89" t="s">
        <v>212</v>
      </c>
      <c r="H41" s="91"/>
      <c r="I41" s="12">
        <v>99.5</v>
      </c>
      <c r="J41" s="98" t="s">
        <v>212</v>
      </c>
      <c r="K41" s="11" t="s">
        <v>246</v>
      </c>
      <c r="L41" s="91"/>
      <c r="M41" s="7" t="s">
        <v>43</v>
      </c>
      <c r="N41" s="91"/>
      <c r="O41" s="288">
        <v>0.39027777777777778</v>
      </c>
      <c r="P41" s="122"/>
      <c r="Q41" s="90"/>
      <c r="R41" s="73">
        <v>98.6</v>
      </c>
      <c r="S41" s="173" t="s">
        <v>212</v>
      </c>
      <c r="T41" s="7" t="s">
        <v>73</v>
      </c>
      <c r="U41" s="119"/>
      <c r="V41" s="315">
        <v>0.40277777777777773</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0.96</v>
      </c>
      <c r="J42" s="429" t="s">
        <v>279</v>
      </c>
      <c r="K42" s="12" t="s">
        <v>54</v>
      </c>
      <c r="L42" s="91"/>
      <c r="M42" s="7" t="s">
        <v>43</v>
      </c>
      <c r="N42" s="91"/>
      <c r="O42" s="119"/>
      <c r="P42" s="122"/>
      <c r="Q42" s="90"/>
      <c r="R42" s="73">
        <v>98.6</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v>
      </c>
      <c r="D43" s="128" t="s">
        <v>282</v>
      </c>
      <c r="E43" s="108"/>
      <c r="F43" s="282">
        <v>20.131</v>
      </c>
      <c r="G43" s="128" t="s">
        <v>214</v>
      </c>
      <c r="H43" s="108"/>
      <c r="I43" s="129">
        <v>9.0920000000000005</v>
      </c>
      <c r="J43" s="430"/>
      <c r="K43" s="74" t="s">
        <v>216</v>
      </c>
      <c r="L43" s="108"/>
      <c r="M43" s="75" t="s">
        <v>43</v>
      </c>
      <c r="N43" s="115"/>
      <c r="O43" s="75">
        <v>0.39166666666666666</v>
      </c>
      <c r="P43" s="137"/>
      <c r="Q43" s="90"/>
      <c r="R43" s="57">
        <v>9.14</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5.91</v>
      </c>
      <c r="J44" s="210" t="s">
        <v>217</v>
      </c>
      <c r="K44" s="211" t="s">
        <v>312</v>
      </c>
      <c r="L44" s="208"/>
      <c r="M44" s="212" t="s">
        <v>43</v>
      </c>
      <c r="N44" s="208"/>
      <c r="O44" s="336"/>
      <c r="P44" s="213"/>
      <c r="Q44" s="222"/>
      <c r="R44" s="334">
        <v>18.876000000000001</v>
      </c>
      <c r="S44" s="175" t="s">
        <v>214</v>
      </c>
      <c r="T44" s="69" t="s">
        <v>43</v>
      </c>
      <c r="U44" s="183"/>
      <c r="V44" s="340">
        <v>0.40625</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5.68</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44902</v>
      </c>
      <c r="L57" s="243"/>
      <c r="M57" s="83"/>
      <c r="N57" s="243"/>
      <c r="O57" s="456">
        <v>44937</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0.55625000000000002</v>
      </c>
      <c r="L58" s="243"/>
      <c r="M58" s="243"/>
      <c r="N58" s="243"/>
      <c r="O58" s="382">
        <v>0.58611111111111114</v>
      </c>
      <c r="P58" s="383"/>
      <c r="Q58" s="384"/>
      <c r="R58" s="225"/>
      <c r="S58" s="461" t="s">
        <v>338</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0.5625</v>
      </c>
      <c r="L59" s="243"/>
      <c r="M59" s="243"/>
      <c r="N59" s="243"/>
      <c r="O59" s="382">
        <v>0.58333333333333337</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337</v>
      </c>
      <c r="L60" s="243"/>
      <c r="M60" s="243"/>
      <c r="N60" s="243"/>
      <c r="O60" s="412" t="s">
        <v>337</v>
      </c>
      <c r="P60" s="396"/>
      <c r="Q60" s="397"/>
      <c r="R60" s="95"/>
      <c r="S60" s="461"/>
      <c r="T60" s="462"/>
      <c r="U60" s="462"/>
      <c r="V60" s="462"/>
      <c r="W60" s="462"/>
      <c r="X60" s="468"/>
      <c r="Y60" s="462"/>
      <c r="Z60" s="462"/>
      <c r="AA60" s="462"/>
      <c r="AB60" s="469"/>
    </row>
    <row r="61" spans="1:50" s="26" customFormat="1" ht="20.65" customHeight="1" x14ac:dyDescent="0.25">
      <c r="A61" s="441" t="s">
        <v>340</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2.2999999999999998</v>
      </c>
      <c r="L62" s="83" t="s">
        <v>204</v>
      </c>
      <c r="M62" s="83"/>
      <c r="N62" s="83"/>
      <c r="O62" s="412">
        <v>2</v>
      </c>
      <c r="P62" s="396"/>
      <c r="Q62" s="397"/>
      <c r="R62" s="83" t="s">
        <v>204</v>
      </c>
      <c r="S62" s="461"/>
      <c r="T62" s="462"/>
      <c r="U62" s="462"/>
      <c r="V62" s="462"/>
      <c r="W62" s="462"/>
      <c r="X62" s="468"/>
      <c r="Y62" s="462"/>
      <c r="Z62" s="462"/>
      <c r="AA62" s="462"/>
      <c r="AB62" s="469"/>
    </row>
    <row r="63" spans="1:50" s="26" customFormat="1" ht="20.65" customHeight="1" thickBot="1" x14ac:dyDescent="0.3">
      <c r="A63" s="441" t="s">
        <v>341</v>
      </c>
      <c r="B63" s="442"/>
      <c r="C63" s="442"/>
      <c r="D63" s="442"/>
      <c r="E63" s="442"/>
      <c r="F63" s="443"/>
      <c r="G63" s="95"/>
      <c r="H63" s="95"/>
      <c r="I63" s="170"/>
      <c r="J63" s="224" t="s">
        <v>238</v>
      </c>
      <c r="K63" s="329">
        <v>17.7</v>
      </c>
      <c r="L63" s="83" t="s">
        <v>214</v>
      </c>
      <c r="M63" s="331"/>
      <c r="N63" s="331"/>
      <c r="O63" s="412">
        <v>14</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107.5</v>
      </c>
      <c r="L64" s="83" t="s">
        <v>212</v>
      </c>
      <c r="M64" s="331"/>
      <c r="N64" s="331"/>
      <c r="O64" s="412">
        <v>110</v>
      </c>
      <c r="P64" s="396"/>
      <c r="Q64" s="397"/>
      <c r="R64" s="83" t="s">
        <v>212</v>
      </c>
      <c r="S64" s="461"/>
      <c r="T64" s="462"/>
      <c r="U64" s="462"/>
      <c r="V64" s="462"/>
      <c r="W64" s="462"/>
      <c r="X64" s="468"/>
      <c r="Y64" s="462"/>
      <c r="Z64" s="462"/>
      <c r="AA64" s="462"/>
      <c r="AB64" s="469"/>
      <c r="AE64" s="316"/>
    </row>
    <row r="65" spans="1:29" ht="20.65" customHeight="1" thickBot="1" x14ac:dyDescent="0.3">
      <c r="A65" s="447" t="s">
        <v>348</v>
      </c>
      <c r="B65" s="448"/>
      <c r="C65" s="448"/>
      <c r="D65" s="448"/>
      <c r="E65" s="448"/>
      <c r="F65" s="449"/>
      <c r="G65" s="95"/>
      <c r="H65" s="95"/>
      <c r="I65" s="170"/>
      <c r="J65" s="224" t="s">
        <v>240</v>
      </c>
      <c r="K65" s="323">
        <v>8.4</v>
      </c>
      <c r="L65" s="95" t="s">
        <v>215</v>
      </c>
      <c r="M65" s="331"/>
      <c r="N65" s="331"/>
      <c r="O65" s="412">
        <v>9.23</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50.457000000000001</v>
      </c>
      <c r="L66" s="83" t="s">
        <v>175</v>
      </c>
      <c r="M66" s="331"/>
      <c r="N66" s="331"/>
      <c r="O66" s="412">
        <v>50.722000000000001</v>
      </c>
      <c r="P66" s="396"/>
      <c r="Q66" s="397"/>
      <c r="R66" s="83" t="s">
        <v>175</v>
      </c>
      <c r="S66" s="459" t="s">
        <v>278</v>
      </c>
      <c r="T66" s="460"/>
      <c r="U66" s="460"/>
      <c r="V66" s="460"/>
      <c r="W66" s="460"/>
      <c r="X66" s="468"/>
      <c r="Y66" s="462"/>
      <c r="Z66" s="462"/>
      <c r="AA66" s="462"/>
      <c r="AB66" s="469"/>
    </row>
    <row r="67" spans="1:29" ht="20.65" customHeight="1" thickBot="1" x14ac:dyDescent="0.3">
      <c r="A67" s="447" t="s">
        <v>342</v>
      </c>
      <c r="B67" s="448"/>
      <c r="C67" s="448"/>
      <c r="D67" s="448"/>
      <c r="E67" s="448"/>
      <c r="F67" s="449"/>
      <c r="G67" s="95"/>
      <c r="H67" s="95"/>
      <c r="I67" s="170"/>
      <c r="J67" s="224" t="s">
        <v>241</v>
      </c>
      <c r="K67" s="323">
        <v>33.14</v>
      </c>
      <c r="L67" s="255" t="s">
        <v>242</v>
      </c>
      <c r="M67" s="95"/>
      <c r="N67" s="331"/>
      <c r="O67" s="412">
        <v>33.26</v>
      </c>
      <c r="P67" s="396"/>
      <c r="Q67" s="397"/>
      <c r="R67" s="228" t="s">
        <v>242</v>
      </c>
      <c r="S67" s="461" t="s">
        <v>339</v>
      </c>
      <c r="T67" s="462"/>
      <c r="U67" s="462"/>
      <c r="V67" s="462"/>
      <c r="W67" s="462"/>
      <c r="X67" s="468"/>
      <c r="Y67" s="462"/>
      <c r="Z67" s="462"/>
      <c r="AA67" s="462"/>
      <c r="AB67" s="469"/>
    </row>
    <row r="68" spans="1:29" ht="20.65" customHeight="1" thickBot="1" x14ac:dyDescent="0.3">
      <c r="A68" s="453" t="s">
        <v>343</v>
      </c>
      <c r="B68" s="454"/>
      <c r="C68" s="454"/>
      <c r="D68" s="454"/>
      <c r="E68" s="454"/>
      <c r="F68" s="455"/>
      <c r="G68" s="95"/>
      <c r="H68" s="95"/>
      <c r="I68" s="170"/>
      <c r="J68" s="223" t="s">
        <v>135</v>
      </c>
      <c r="K68" s="323">
        <v>7.96</v>
      </c>
      <c r="L68" s="95"/>
      <c r="M68" s="332"/>
      <c r="N68" s="332"/>
      <c r="O68" s="412">
        <v>8.08</v>
      </c>
      <c r="P68" s="396"/>
      <c r="Q68" s="397"/>
      <c r="R68" s="95"/>
      <c r="S68" s="461"/>
      <c r="T68" s="462"/>
      <c r="U68" s="462"/>
      <c r="V68" s="462"/>
      <c r="W68" s="462"/>
      <c r="X68" s="468"/>
      <c r="Y68" s="462"/>
      <c r="Z68" s="462"/>
      <c r="AA68" s="462"/>
      <c r="AB68" s="469"/>
    </row>
    <row r="69" spans="1:29" ht="20.65" customHeight="1" thickBot="1" x14ac:dyDescent="0.3">
      <c r="A69" s="453" t="s">
        <v>344</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345</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346</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347</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380</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AB410EA3-F43A-4215-95CE-1230DB091FD7}"/>
    <dataValidation type="list" allowBlank="1" showInputMessage="1" showErrorMessage="1" sqref="T36:U38 U47 M51 M41:M44 U40:U43 T41 U23:U33 T50 T44:T47 T23 T25 M48 M23:M24 M26:M27 M39 M30:M34 M36 M54 T52:T53 T49:U49 U53 T28:T31 T33" xr:uid="{0AAE37D9-8C5E-47A8-B3F0-A2C96A7D9D9B}">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8FBB9BC9-2BBE-4D62-BEA0-EA3F10738EB9}">
          <x14:formula1>
            <xm:f>'Drop-downs'!$Z$2</xm:f>
          </x14:formula1>
          <xm:sqref>K42</xm:sqref>
        </x14:dataValidation>
        <x14:dataValidation type="list" allowBlank="1" showInputMessage="1" showErrorMessage="1" xr:uid="{52D11443-2E49-4270-A9B6-50D0992F2CF7}">
          <x14:formula1>
            <xm:f>'Drop-downs'!$AH$2</xm:f>
          </x14:formula1>
          <xm:sqref>K36</xm:sqref>
        </x14:dataValidation>
        <x14:dataValidation type="list" allowBlank="1" showInputMessage="1" showErrorMessage="1" xr:uid="{96C667CF-B0BB-49C2-BC5E-E9ABEBDAC1A7}">
          <x14:formula1>
            <xm:f>'Drop-downs'!$AD$2:$AD$8</xm:f>
          </x14:formula1>
          <xm:sqref>K23</xm:sqref>
        </x14:dataValidation>
        <x14:dataValidation type="list" allowBlank="1" showInputMessage="1" showErrorMessage="1" xr:uid="{E4CFF56B-2D95-4484-93B8-C97BBCAAAC0B}">
          <x14:formula1>
            <xm:f>'Drop-downs'!$AB$2:$AB$14</xm:f>
          </x14:formula1>
          <xm:sqref>K25 K27</xm:sqref>
        </x14:dataValidation>
        <x14:dataValidation type="list" allowBlank="1" showInputMessage="1" showErrorMessage="1" xr:uid="{AAB15B09-2AFD-4161-8765-CE81F740C360}">
          <x14:formula1>
            <xm:f>'Drop-downs'!$X$2:$X$6</xm:f>
          </x14:formula1>
          <xm:sqref>K44</xm:sqref>
        </x14:dataValidation>
        <x14:dataValidation type="list" allowBlank="1" showInputMessage="1" showErrorMessage="1" xr:uid="{E0BB2B1F-E557-4014-8BF0-0002EFE70F62}">
          <x14:formula1>
            <xm:f>'Drop-downs'!$K$2:$K$3</xm:f>
          </x14:formula1>
          <xm:sqref>K13 F15 F13</xm:sqref>
        </x14:dataValidation>
        <x14:dataValidation type="list" allowBlank="1" showInputMessage="1" showErrorMessage="1" xr:uid="{AFE9084D-6518-4E7E-8990-9FD0F7DF9191}">
          <x14:formula1>
            <xm:f>'Drop-downs'!$W$2:$W$3</xm:f>
          </x14:formula1>
          <xm:sqref>K26</xm:sqref>
        </x14:dataValidation>
        <x14:dataValidation type="list" allowBlank="1" showInputMessage="1" showErrorMessage="1" xr:uid="{EFCA48DB-9BAB-4E21-AAB9-D25EBEC6C0D4}">
          <x14:formula1>
            <xm:f>'Drop-downs'!$U:$U</xm:f>
          </x14:formula1>
          <xm:sqref>T13:V13 X13:Z13</xm:sqref>
        </x14:dataValidation>
        <x14:dataValidation type="list" allowBlank="1" showInputMessage="1" showErrorMessage="1" xr:uid="{58A446EF-8DE2-4D07-8B14-4E7B876A9A47}">
          <x14:formula1>
            <xm:f>'Drop-downs'!$R:$R</xm:f>
          </x14:formula1>
          <xm:sqref>K11</xm:sqref>
        </x14:dataValidation>
        <x14:dataValidation type="list" allowBlank="1" showInputMessage="1" showErrorMessage="1" xr:uid="{C005E06F-1B69-48C8-AD87-27F87F9B7448}">
          <x14:formula1>
            <xm:f>'Drop-downs'!$Q:$Q</xm:f>
          </x14:formula1>
          <xm:sqref>K10</xm:sqref>
        </x14:dataValidation>
        <x14:dataValidation type="list" allowBlank="1" showInputMessage="1" showErrorMessage="1" xr:uid="{5A5F5A35-8A72-49AB-903F-674928E9A9BB}">
          <x14:formula1>
            <xm:f>'Drop-downs'!$P:$P</xm:f>
          </x14:formula1>
          <xm:sqref>K9</xm:sqref>
        </x14:dataValidation>
        <x14:dataValidation type="list" allowBlank="1" showInputMessage="1" showErrorMessage="1" xr:uid="{EDA15B3B-D55C-42B4-B566-5D130A867DAC}">
          <x14:formula1>
            <xm:f>'Drop-downs'!$O:$O</xm:f>
          </x14:formula1>
          <xm:sqref>K8</xm:sqref>
        </x14:dataValidation>
        <x14:dataValidation type="list" allowBlank="1" showInputMessage="1" showErrorMessage="1" xr:uid="{E39D151F-42A2-4EB6-B9FA-8D92400DD12C}">
          <x14:formula1>
            <xm:f>'Drop-downs'!$N:$N</xm:f>
          </x14:formula1>
          <xm:sqref>K7</xm:sqref>
        </x14:dataValidation>
        <x14:dataValidation type="list" allowBlank="1" showInputMessage="1" showErrorMessage="1" xr:uid="{F2CDD22F-0C24-4C0E-BF72-21D01B08B017}">
          <x14:formula1>
            <xm:f>'Drop-downs'!$M:$M</xm:f>
          </x14:formula1>
          <xm:sqref>K6</xm:sqref>
        </x14:dataValidation>
        <x14:dataValidation type="list" allowBlank="1" showInputMessage="1" showErrorMessage="1" xr:uid="{8FD238DB-3C12-4285-A354-484CC714707E}">
          <x14:formula1>
            <xm:f>'Drop-downs'!$C:$C</xm:f>
          </x14:formula1>
          <xm:sqref>C6:D6</xm:sqref>
        </x14:dataValidation>
        <x14:dataValidation type="list" allowBlank="1" showInputMessage="1" showErrorMessage="1" xr:uid="{BCEAA95F-124E-48AA-B3E2-010B917B4BC0}">
          <x14:formula1>
            <xm:f>'Drop-downs'!$A:$A</xm:f>
          </x14:formula1>
          <xm:sqref>C9</xm:sqref>
        </x14:dataValidation>
        <x14:dataValidation type="list" allowBlank="1" showInputMessage="1" showErrorMessage="1" xr:uid="{B61D594B-D7A1-4543-94FE-4885D4A9C9A0}">
          <x14:formula1>
            <xm:f>'Drop-downs'!$B:$B</xm:f>
          </x14:formula1>
          <xm:sqref>C10</xm:sqref>
        </x14:dataValidation>
        <x14:dataValidation type="list" allowBlank="1" showInputMessage="1" showErrorMessage="1" xr:uid="{28276935-8FEE-4962-B4F0-39AED5786A9E}">
          <x14:formula1>
            <xm:f>'Drop-downs'!$D:$D</xm:f>
          </x14:formula1>
          <xm:sqref>F6</xm:sqref>
        </x14:dataValidation>
        <x14:dataValidation type="list" allowBlank="1" showInputMessage="1" showErrorMessage="1" xr:uid="{B8BCF53F-F4EA-4F76-BDAE-923D33B159E6}">
          <x14:formula1>
            <xm:f>'Drop-downs'!$S:$S</xm:f>
          </x14:formula1>
          <xm:sqref>F8</xm:sqref>
        </x14:dataValidation>
        <x14:dataValidation type="list" allowBlank="1" showInputMessage="1" showErrorMessage="1" xr:uid="{1D523FBF-F4A8-4BB6-BA10-10C338F9E06E}">
          <x14:formula1>
            <xm:f>'Drop-downs'!$E:$E</xm:f>
          </x14:formula1>
          <xm:sqref>I6</xm:sqref>
        </x14:dataValidation>
        <x14:dataValidation type="list" allowBlank="1" showInputMessage="1" showErrorMessage="1" xr:uid="{5790F8DC-DB97-4088-A7DB-F96F460E2F25}">
          <x14:formula1>
            <xm:f>'Drop-downs'!$F:$F</xm:f>
          </x14:formula1>
          <xm:sqref>I7</xm:sqref>
        </x14:dataValidation>
        <x14:dataValidation type="list" allowBlank="1" showInputMessage="1" showErrorMessage="1" xr:uid="{E3379282-DD22-4A27-A645-5B0C8548736E}">
          <x14:formula1>
            <xm:f>'Drop-downs'!$G:$G</xm:f>
          </x14:formula1>
          <xm:sqref>I8</xm:sqref>
        </x14:dataValidation>
        <x14:dataValidation type="list" allowBlank="1" showInputMessage="1" showErrorMessage="1" xr:uid="{AF5AB43A-B8DE-469F-AAF2-2A89BAE9DA6B}">
          <x14:formula1>
            <xm:f>'Drop-downs'!$H:$H</xm:f>
          </x14:formula1>
          <xm:sqref>I9</xm:sqref>
        </x14:dataValidation>
        <x14:dataValidation type="list" allowBlank="1" showInputMessage="1" showErrorMessage="1" xr:uid="{75BE04C6-BCA7-4A9F-8FEF-232F12A64E8B}">
          <x14:formula1>
            <xm:f>'Drop-downs'!$J:$J</xm:f>
          </x14:formula1>
          <xm:sqref>I11</xm:sqref>
        </x14:dataValidation>
        <x14:dataValidation type="list" allowBlank="1" showInputMessage="1" showErrorMessage="1" xr:uid="{0E21902B-B4FC-4B22-B6E2-B4480FAD3C20}">
          <x14:formula1>
            <xm:f>'Drop-downs'!$I:$I</xm:f>
          </x14:formula1>
          <xm:sqref>I10</xm:sqref>
        </x14:dataValidation>
        <x14:dataValidation type="list" allowBlank="1" showInputMessage="1" showErrorMessage="1" xr:uid="{40059120-66CA-403C-BF27-7ED9B02416C7}">
          <x14:formula1>
            <xm:f>'Drop-downs'!$K$1:$K$3</xm:f>
          </x14:formula1>
          <xm:sqref>C7:D7 AA28</xm:sqref>
        </x14:dataValidation>
        <x14:dataValidation type="list" allowBlank="1" showInputMessage="1" showErrorMessage="1" xr:uid="{36F8D194-CDC0-464C-87C7-83A648950CCB}">
          <x14:formula1>
            <xm:f>'Drop-downs'!$AI$2:$AI$3</xm:f>
          </x14:formula1>
          <xm:sqref>K37:K39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3EE3F-257C-437B-9455-0425090002C1}">
  <sheetPr>
    <pageSetUpPr fitToPage="1"/>
  </sheetPr>
  <dimension ref="A1:AX80"/>
  <sheetViews>
    <sheetView topLeftCell="A22" zoomScale="90" zoomScaleNormal="90" workbookViewId="0">
      <selection activeCell="C17" sqref="C17:AA20"/>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349</v>
      </c>
      <c r="E3" s="409"/>
      <c r="F3" s="409"/>
      <c r="G3" s="409"/>
      <c r="H3" s="409"/>
      <c r="I3" s="409"/>
      <c r="J3" s="248" t="s">
        <v>124</v>
      </c>
      <c r="K3" s="95"/>
      <c r="L3" s="248"/>
      <c r="M3" s="255"/>
      <c r="N3" s="255"/>
      <c r="O3" s="255"/>
      <c r="P3" s="272"/>
      <c r="Q3" s="272"/>
      <c r="R3" s="94" t="s">
        <v>123</v>
      </c>
      <c r="S3" s="410" t="s">
        <v>359</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2</v>
      </c>
      <c r="D6" s="409"/>
      <c r="E6" s="95"/>
      <c r="F6" s="14" t="s">
        <v>352</v>
      </c>
      <c r="G6" s="95"/>
      <c r="H6" s="232" t="s">
        <v>135</v>
      </c>
      <c r="I6" s="398" t="s">
        <v>353</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354</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358</v>
      </c>
      <c r="D8" s="409"/>
      <c r="E8" s="95"/>
      <c r="F8" s="79" t="s">
        <v>48</v>
      </c>
      <c r="G8" s="95"/>
      <c r="H8" s="232" t="s">
        <v>141</v>
      </c>
      <c r="I8" s="398" t="s">
        <v>355</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356</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357</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44931</v>
      </c>
      <c r="L15" s="427"/>
      <c r="M15" s="427"/>
      <c r="N15" s="427"/>
      <c r="O15" s="428"/>
      <c r="P15" s="90"/>
      <c r="Q15" s="90"/>
      <c r="R15" s="90"/>
      <c r="S15" s="232" t="s">
        <v>153</v>
      </c>
      <c r="T15" s="404">
        <v>44974</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18.559999999999999</v>
      </c>
      <c r="D23" s="124" t="s">
        <v>167</v>
      </c>
      <c r="E23" s="125"/>
      <c r="F23" s="284">
        <v>18.524000000000001</v>
      </c>
      <c r="G23" s="126" t="s">
        <v>168</v>
      </c>
      <c r="H23" s="128"/>
      <c r="I23" s="127"/>
      <c r="J23" s="125"/>
      <c r="K23" s="134" t="s">
        <v>83</v>
      </c>
      <c r="L23" s="125"/>
      <c r="M23" s="76" t="s">
        <v>43</v>
      </c>
      <c r="N23" s="115"/>
      <c r="O23" s="288">
        <v>0.45694444444444443</v>
      </c>
      <c r="P23" s="122"/>
      <c r="Q23" s="191"/>
      <c r="R23" s="15">
        <v>19.899999999999999</v>
      </c>
      <c r="S23" s="90" t="s">
        <v>167</v>
      </c>
      <c r="T23" s="20" t="s">
        <v>43</v>
      </c>
      <c r="U23" s="133"/>
      <c r="V23" s="292">
        <v>0.4916666666666667</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19.876000000000001</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49.667900000000003</v>
      </c>
      <c r="G25" s="89" t="s">
        <v>175</v>
      </c>
      <c r="H25" s="89"/>
      <c r="I25" s="285">
        <v>50</v>
      </c>
      <c r="J25" s="98" t="s">
        <v>175</v>
      </c>
      <c r="K25" s="8" t="s">
        <v>97</v>
      </c>
      <c r="L25" s="91"/>
      <c r="M25" s="119"/>
      <c r="N25" s="90"/>
      <c r="O25" s="288">
        <v>0.46875</v>
      </c>
      <c r="P25" s="122"/>
      <c r="Q25" s="194" t="s">
        <v>176</v>
      </c>
      <c r="R25" s="71">
        <v>54.23</v>
      </c>
      <c r="S25" s="89" t="s">
        <v>175</v>
      </c>
      <c r="T25" s="20" t="s">
        <v>73</v>
      </c>
      <c r="U25" s="182"/>
      <c r="V25" s="312">
        <v>0.48541666666666666</v>
      </c>
      <c r="W25" s="184"/>
      <c r="X25" s="160"/>
      <c r="Y25" s="158" t="s">
        <v>177</v>
      </c>
      <c r="Z25" s="159"/>
      <c r="AA25" s="365">
        <v>24394.93</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43</v>
      </c>
      <c r="N26" s="91"/>
      <c r="O26" s="91"/>
      <c r="P26" s="122"/>
      <c r="Q26" s="90"/>
      <c r="R26" s="155"/>
      <c r="S26" s="147"/>
      <c r="T26" s="135"/>
      <c r="U26" s="119"/>
      <c r="V26" s="155"/>
      <c r="W26" s="156"/>
      <c r="X26" s="160"/>
      <c r="Y26" s="158" t="s">
        <v>179</v>
      </c>
      <c r="Z26" s="161"/>
      <c r="AA26" s="364">
        <v>0.42708333333333331</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38.4</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7.14</v>
      </c>
      <c r="G28" s="87"/>
      <c r="H28" s="87"/>
      <c r="I28" s="54">
        <v>7.02</v>
      </c>
      <c r="J28" s="97"/>
      <c r="K28" s="54" t="s">
        <v>311</v>
      </c>
      <c r="L28" s="88"/>
      <c r="M28" s="105"/>
      <c r="N28" s="88"/>
      <c r="O28" s="290">
        <v>0.47291666666666665</v>
      </c>
      <c r="P28" s="117"/>
      <c r="Q28" s="146" t="s">
        <v>176</v>
      </c>
      <c r="R28" s="313">
        <v>7.17</v>
      </c>
      <c r="S28" s="171"/>
      <c r="T28" s="52" t="s">
        <v>43</v>
      </c>
      <c r="U28" s="140"/>
      <c r="V28" s="314">
        <v>0.4861111111111111</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10.16</v>
      </c>
      <c r="G29" s="89"/>
      <c r="H29" s="89"/>
      <c r="I29" s="8">
        <v>10.06</v>
      </c>
      <c r="J29" s="98"/>
      <c r="K29" s="8" t="s">
        <v>311</v>
      </c>
      <c r="L29" s="91"/>
      <c r="M29" s="119"/>
      <c r="N29" s="112"/>
      <c r="O29" s="288">
        <v>0.47500000000000003</v>
      </c>
      <c r="P29" s="122"/>
      <c r="Q29" s="147" t="s">
        <v>176</v>
      </c>
      <c r="R29" s="12">
        <v>10</v>
      </c>
      <c r="S29" s="95"/>
      <c r="T29" s="7" t="s">
        <v>43</v>
      </c>
      <c r="U29" s="119"/>
      <c r="V29" s="315">
        <v>0.48819444444444443</v>
      </c>
      <c r="W29" s="156"/>
      <c r="X29" s="160"/>
      <c r="Y29" s="158" t="s">
        <v>185</v>
      </c>
      <c r="Z29" s="161"/>
      <c r="AA29" s="7">
        <v>0.65277777777777779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-36.700000000000003</v>
      </c>
      <c r="J30" s="98" t="s">
        <v>187</v>
      </c>
      <c r="K30" s="8" t="s">
        <v>188</v>
      </c>
      <c r="L30" s="91"/>
      <c r="M30" s="7" t="s">
        <v>43</v>
      </c>
      <c r="N30" s="90"/>
      <c r="O30" s="135"/>
      <c r="P30" s="122"/>
      <c r="Q30" s="112"/>
      <c r="R30" s="24">
        <v>-44</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-214.1</v>
      </c>
      <c r="J31" s="98" t="s">
        <v>187</v>
      </c>
      <c r="K31" s="11" t="s">
        <v>191</v>
      </c>
      <c r="L31" s="91"/>
      <c r="M31" s="7" t="s">
        <v>43</v>
      </c>
      <c r="N31" s="113"/>
      <c r="O31" s="119"/>
      <c r="P31" s="122"/>
      <c r="Q31" s="90"/>
      <c r="R31" s="24">
        <v>-211</v>
      </c>
      <c r="S31" s="98" t="s">
        <v>187</v>
      </c>
      <c r="T31" s="7" t="s">
        <v>43</v>
      </c>
      <c r="U31" s="119"/>
      <c r="V31" s="91"/>
      <c r="W31" s="156"/>
      <c r="X31" s="10"/>
      <c r="Y31" s="10" t="s">
        <v>350</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177.39999999999998</v>
      </c>
      <c r="J33" s="98"/>
      <c r="K33" s="72" t="s">
        <v>197</v>
      </c>
      <c r="L33" s="107"/>
      <c r="M33" s="7" t="s">
        <v>43</v>
      </c>
      <c r="N33" s="90"/>
      <c r="O33" s="136"/>
      <c r="P33" s="122"/>
      <c r="Q33" s="90"/>
      <c r="R33" s="321">
        <f>R30-R31</f>
        <v>167</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10.050000000000001</v>
      </c>
      <c r="J34" s="98"/>
      <c r="K34" s="58" t="s">
        <v>199</v>
      </c>
      <c r="L34" s="106"/>
      <c r="M34" s="59" t="s">
        <v>43</v>
      </c>
      <c r="N34" s="90"/>
      <c r="O34" s="288">
        <v>0.47569444444444442</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750.75</v>
      </c>
      <c r="G35" s="87" t="s">
        <v>201</v>
      </c>
      <c r="H35" s="87"/>
      <c r="I35" s="138"/>
      <c r="J35" s="97"/>
      <c r="K35" s="139"/>
      <c r="L35" s="105"/>
      <c r="M35" s="140"/>
      <c r="N35" s="88"/>
      <c r="O35" s="140"/>
      <c r="P35" s="88"/>
      <c r="Q35" s="148"/>
      <c r="R35" s="324">
        <v>750</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-0.13600000000000001</v>
      </c>
      <c r="D36" s="89" t="s">
        <v>203</v>
      </c>
      <c r="E36" s="90"/>
      <c r="F36" s="284">
        <v>-0.104</v>
      </c>
      <c r="G36" s="89" t="s">
        <v>204</v>
      </c>
      <c r="H36" s="89"/>
      <c r="I36" s="284">
        <v>-0.13600000000000001</v>
      </c>
      <c r="J36" s="98" t="s">
        <v>204</v>
      </c>
      <c r="K36" s="61" t="s">
        <v>62</v>
      </c>
      <c r="L36" s="90"/>
      <c r="M36" s="59" t="s">
        <v>43</v>
      </c>
      <c r="N36" s="115"/>
      <c r="O36" s="295">
        <v>0.47847222222222219</v>
      </c>
      <c r="P36" s="296"/>
      <c r="Q36" s="149"/>
      <c r="R36" s="62">
        <v>-0.183</v>
      </c>
      <c r="S36" s="98" t="s">
        <v>204</v>
      </c>
      <c r="T36" s="59" t="s">
        <v>43</v>
      </c>
      <c r="U36" s="119"/>
      <c r="V36" s="326">
        <v>0.49652777777777773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0.08</v>
      </c>
      <c r="G37" s="141"/>
      <c r="H37" s="87"/>
      <c r="I37" s="54">
        <v>0</v>
      </c>
      <c r="J37" s="141" t="s">
        <v>206</v>
      </c>
      <c r="K37" s="54" t="s">
        <v>265</v>
      </c>
      <c r="L37" s="88"/>
      <c r="M37" s="140"/>
      <c r="N37" s="110"/>
      <c r="O37" s="291">
        <v>0.48125000000000001</v>
      </c>
      <c r="P37" s="117"/>
      <c r="Q37" s="146" t="s">
        <v>176</v>
      </c>
      <c r="R37" s="53">
        <v>1.4</v>
      </c>
      <c r="S37" s="120" t="s">
        <v>206</v>
      </c>
      <c r="T37" s="52" t="s">
        <v>73</v>
      </c>
      <c r="U37" s="140"/>
      <c r="V37" s="314">
        <v>0.49027777777777781</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125.09</v>
      </c>
      <c r="G38" s="142" t="s">
        <v>206</v>
      </c>
      <c r="H38" s="89"/>
      <c r="I38" s="8">
        <v>124</v>
      </c>
      <c r="J38" s="142" t="s">
        <v>206</v>
      </c>
      <c r="K38" s="8" t="s">
        <v>266</v>
      </c>
      <c r="L38" s="90"/>
      <c r="M38" s="91"/>
      <c r="N38" s="112"/>
      <c r="O38" s="288">
        <v>0.48333333333333334</v>
      </c>
      <c r="P38" s="122"/>
      <c r="Q38" s="147" t="s">
        <v>176</v>
      </c>
      <c r="R38" s="12">
        <v>131.01</v>
      </c>
      <c r="S38" s="121" t="s">
        <v>208</v>
      </c>
      <c r="T38" s="7" t="s">
        <v>73</v>
      </c>
      <c r="U38" s="119"/>
      <c r="V38" s="315">
        <v>0.49236111111111108</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123.75</v>
      </c>
      <c r="J39" s="142" t="s">
        <v>206</v>
      </c>
      <c r="K39" s="57" t="s">
        <v>266</v>
      </c>
      <c r="L39" s="91"/>
      <c r="M39" s="59" t="s">
        <v>43</v>
      </c>
      <c r="N39" s="114"/>
      <c r="O39" s="288">
        <v>0.48402777777777778</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750.75</v>
      </c>
      <c r="G40" s="87" t="s">
        <v>201</v>
      </c>
      <c r="H40" s="87"/>
      <c r="I40" s="138"/>
      <c r="J40" s="97"/>
      <c r="K40" s="139"/>
      <c r="L40" s="105"/>
      <c r="M40" s="116"/>
      <c r="N40" s="88"/>
      <c r="O40" s="116"/>
      <c r="P40" s="117"/>
      <c r="Q40" s="150"/>
      <c r="R40" s="327">
        <v>750</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101.4</v>
      </c>
      <c r="G41" s="89" t="s">
        <v>212</v>
      </c>
      <c r="H41" s="91"/>
      <c r="I41" s="12">
        <v>98.8</v>
      </c>
      <c r="J41" s="98" t="s">
        <v>212</v>
      </c>
      <c r="K41" s="11" t="s">
        <v>246</v>
      </c>
      <c r="L41" s="91"/>
      <c r="M41" s="7" t="s">
        <v>73</v>
      </c>
      <c r="N41" s="91"/>
      <c r="O41" s="288">
        <v>0.46111111111111108</v>
      </c>
      <c r="P41" s="122"/>
      <c r="Q41" s="90"/>
      <c r="R41" s="73">
        <v>99.2</v>
      </c>
      <c r="S41" s="173" t="s">
        <v>212</v>
      </c>
      <c r="T41" s="7" t="s">
        <v>43</v>
      </c>
      <c r="U41" s="119"/>
      <c r="V41" s="315">
        <v>0.49722222222222223</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v>
      </c>
      <c r="J42" s="429" t="s">
        <v>279</v>
      </c>
      <c r="K42" s="12" t="s">
        <v>54</v>
      </c>
      <c r="L42" s="91"/>
      <c r="M42" s="7" t="s">
        <v>43</v>
      </c>
      <c r="N42" s="91"/>
      <c r="O42" s="119"/>
      <c r="P42" s="122"/>
      <c r="Q42" s="90"/>
      <c r="R42" s="73"/>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9.23</v>
      </c>
      <c r="D43" s="128" t="s">
        <v>282</v>
      </c>
      <c r="E43" s="108"/>
      <c r="F43" s="282">
        <v>18.538</v>
      </c>
      <c r="G43" s="128" t="s">
        <v>214</v>
      </c>
      <c r="H43" s="108"/>
      <c r="I43" s="129">
        <v>9.2759999999999998</v>
      </c>
      <c r="J43" s="430"/>
      <c r="K43" s="74" t="s">
        <v>216</v>
      </c>
      <c r="L43" s="108"/>
      <c r="M43" s="75" t="s">
        <v>43</v>
      </c>
      <c r="N43" s="115"/>
      <c r="O43" s="75">
        <v>0.46249999999999997</v>
      </c>
      <c r="P43" s="137"/>
      <c r="Q43" s="90"/>
      <c r="R43" s="57">
        <v>9.0399999999999991</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5.01</v>
      </c>
      <c r="J44" s="210" t="s">
        <v>217</v>
      </c>
      <c r="K44" s="211" t="s">
        <v>312</v>
      </c>
      <c r="L44" s="208"/>
      <c r="M44" s="212" t="s">
        <v>43</v>
      </c>
      <c r="N44" s="208"/>
      <c r="O44" s="336"/>
      <c r="P44" s="213"/>
      <c r="Q44" s="222"/>
      <c r="R44" s="334">
        <v>19.28</v>
      </c>
      <c r="S44" s="175" t="s">
        <v>214</v>
      </c>
      <c r="T44" s="69" t="s">
        <v>43</v>
      </c>
      <c r="U44" s="183"/>
      <c r="V44" s="340">
        <v>0.49791666666666662</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0</v>
      </c>
      <c r="S45" s="221" t="s">
        <v>217</v>
      </c>
      <c r="T45" s="218" t="s">
        <v>73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t="s">
        <v>361</v>
      </c>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44937</v>
      </c>
      <c r="L57" s="243"/>
      <c r="M57" s="83"/>
      <c r="N57" s="243"/>
      <c r="O57" s="456">
        <v>44972</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0.58958333333333335</v>
      </c>
      <c r="L58" s="243"/>
      <c r="M58" s="243"/>
      <c r="N58" s="243"/>
      <c r="O58" s="382">
        <v>0.39652777777777781</v>
      </c>
      <c r="P58" s="383"/>
      <c r="Q58" s="384"/>
      <c r="R58" s="225"/>
      <c r="S58" s="461" t="s">
        <v>339</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0.59375</v>
      </c>
      <c r="L59" s="243"/>
      <c r="M59" s="243"/>
      <c r="N59" s="243"/>
      <c r="O59" s="382">
        <v>0.39583333333333331</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337</v>
      </c>
      <c r="L60" s="243"/>
      <c r="M60" s="243"/>
      <c r="N60" s="243"/>
      <c r="O60" s="412" t="s">
        <v>337</v>
      </c>
      <c r="P60" s="396"/>
      <c r="Q60" s="397"/>
      <c r="R60" s="95"/>
      <c r="S60" s="461"/>
      <c r="T60" s="462"/>
      <c r="U60" s="462"/>
      <c r="V60" s="462"/>
      <c r="W60" s="462"/>
      <c r="X60" s="468"/>
      <c r="Y60" s="462"/>
      <c r="Z60" s="462"/>
      <c r="AA60" s="462"/>
      <c r="AB60" s="469"/>
    </row>
    <row r="61" spans="1:50" s="26" customFormat="1" ht="20.65" customHeight="1" x14ac:dyDescent="0.25">
      <c r="A61" s="441" t="s">
        <v>363</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v>
      </c>
      <c r="L62" s="83" t="s">
        <v>204</v>
      </c>
      <c r="M62" s="83"/>
      <c r="N62" s="83"/>
      <c r="O62" s="412">
        <v>2.2000000000000002</v>
      </c>
      <c r="P62" s="396"/>
      <c r="Q62" s="397"/>
      <c r="R62" s="83" t="s">
        <v>204</v>
      </c>
      <c r="S62" s="461"/>
      <c r="T62" s="462"/>
      <c r="U62" s="462"/>
      <c r="V62" s="462"/>
      <c r="W62" s="462"/>
      <c r="X62" s="468"/>
      <c r="Y62" s="462"/>
      <c r="Z62" s="462"/>
      <c r="AA62" s="462"/>
      <c r="AB62" s="469"/>
    </row>
    <row r="63" spans="1:50" s="26" customFormat="1" ht="20.65" customHeight="1" thickBot="1" x14ac:dyDescent="0.3">
      <c r="A63" s="441" t="s">
        <v>364</v>
      </c>
      <c r="B63" s="442"/>
      <c r="C63" s="442"/>
      <c r="D63" s="442"/>
      <c r="E63" s="442"/>
      <c r="F63" s="443"/>
      <c r="G63" s="95"/>
      <c r="H63" s="95"/>
      <c r="I63" s="170"/>
      <c r="J63" s="224" t="s">
        <v>238</v>
      </c>
      <c r="K63" s="329">
        <v>14</v>
      </c>
      <c r="L63" s="83" t="s">
        <v>214</v>
      </c>
      <c r="M63" s="331"/>
      <c r="N63" s="331"/>
      <c r="O63" s="412">
        <v>12.9</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110</v>
      </c>
      <c r="L64" s="83" t="s">
        <v>212</v>
      </c>
      <c r="M64" s="331"/>
      <c r="N64" s="331"/>
      <c r="O64" s="412">
        <v>100.6</v>
      </c>
      <c r="P64" s="396"/>
      <c r="Q64" s="397"/>
      <c r="R64" s="83" t="s">
        <v>212</v>
      </c>
      <c r="S64" s="461"/>
      <c r="T64" s="462"/>
      <c r="U64" s="462"/>
      <c r="V64" s="462"/>
      <c r="W64" s="462"/>
      <c r="X64" s="468"/>
      <c r="Y64" s="462"/>
      <c r="Z64" s="462"/>
      <c r="AA64" s="462"/>
      <c r="AB64" s="469"/>
      <c r="AE64" s="316"/>
    </row>
    <row r="65" spans="1:29" ht="20.65" customHeight="1" thickBot="1" x14ac:dyDescent="0.3">
      <c r="A65" s="447" t="s">
        <v>371</v>
      </c>
      <c r="B65" s="448"/>
      <c r="C65" s="448"/>
      <c r="D65" s="448"/>
      <c r="E65" s="448"/>
      <c r="F65" s="449"/>
      <c r="G65" s="95"/>
      <c r="H65" s="95"/>
      <c r="I65" s="170"/>
      <c r="J65" s="224" t="s">
        <v>240</v>
      </c>
      <c r="K65" s="323">
        <v>9.23</v>
      </c>
      <c r="L65" s="95" t="s">
        <v>215</v>
      </c>
      <c r="M65" s="331"/>
      <c r="N65" s="331"/>
      <c r="O65" s="412">
        <v>8.7799999999999994</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50.722000000000001</v>
      </c>
      <c r="L66" s="83" t="s">
        <v>175</v>
      </c>
      <c r="M66" s="331"/>
      <c r="N66" s="331"/>
      <c r="O66" s="412">
        <v>47.08</v>
      </c>
      <c r="P66" s="396"/>
      <c r="Q66" s="397"/>
      <c r="R66" s="83" t="s">
        <v>175</v>
      </c>
      <c r="S66" s="459" t="s">
        <v>278</v>
      </c>
      <c r="T66" s="460"/>
      <c r="U66" s="460"/>
      <c r="V66" s="460"/>
      <c r="W66" s="460"/>
      <c r="X66" s="468"/>
      <c r="Y66" s="462"/>
      <c r="Z66" s="462"/>
      <c r="AA66" s="462"/>
      <c r="AB66" s="469"/>
    </row>
    <row r="67" spans="1:29" ht="20.65" customHeight="1" thickBot="1" x14ac:dyDescent="0.3">
      <c r="A67" s="447" t="s">
        <v>365</v>
      </c>
      <c r="B67" s="448"/>
      <c r="C67" s="448"/>
      <c r="D67" s="448"/>
      <c r="E67" s="448"/>
      <c r="F67" s="449"/>
      <c r="G67" s="95"/>
      <c r="H67" s="95"/>
      <c r="I67" s="170"/>
      <c r="J67" s="224" t="s">
        <v>241</v>
      </c>
      <c r="K67" s="323">
        <v>33.26</v>
      </c>
      <c r="L67" s="255" t="s">
        <v>242</v>
      </c>
      <c r="M67" s="95"/>
      <c r="N67" s="331"/>
      <c r="O67" s="412">
        <v>30.58</v>
      </c>
      <c r="P67" s="396"/>
      <c r="Q67" s="397"/>
      <c r="R67" s="228" t="s">
        <v>242</v>
      </c>
      <c r="S67" s="461" t="s">
        <v>360</v>
      </c>
      <c r="T67" s="462"/>
      <c r="U67" s="462"/>
      <c r="V67" s="462"/>
      <c r="W67" s="462"/>
      <c r="X67" s="468"/>
      <c r="Y67" s="462"/>
      <c r="Z67" s="462"/>
      <c r="AA67" s="462"/>
      <c r="AB67" s="469"/>
    </row>
    <row r="68" spans="1:29" ht="20.65" customHeight="1" thickBot="1" x14ac:dyDescent="0.3">
      <c r="A68" s="453" t="s">
        <v>366</v>
      </c>
      <c r="B68" s="454"/>
      <c r="C68" s="454"/>
      <c r="D68" s="454"/>
      <c r="E68" s="454"/>
      <c r="F68" s="455"/>
      <c r="G68" s="95"/>
      <c r="H68" s="95"/>
      <c r="I68" s="170"/>
      <c r="J68" s="223" t="s">
        <v>135</v>
      </c>
      <c r="K68" s="323">
        <v>8.08</v>
      </c>
      <c r="L68" s="95"/>
      <c r="M68" s="332"/>
      <c r="N68" s="332"/>
      <c r="O68" s="412">
        <v>7.87</v>
      </c>
      <c r="P68" s="396"/>
      <c r="Q68" s="397"/>
      <c r="R68" s="95"/>
      <c r="S68" s="461"/>
      <c r="T68" s="462"/>
      <c r="U68" s="462"/>
      <c r="V68" s="462"/>
      <c r="W68" s="462"/>
      <c r="X68" s="468"/>
      <c r="Y68" s="462"/>
      <c r="Z68" s="462"/>
      <c r="AA68" s="462"/>
      <c r="AB68" s="469"/>
    </row>
    <row r="69" spans="1:29" ht="20.65" customHeight="1" thickBot="1" x14ac:dyDescent="0.3">
      <c r="A69" s="453" t="s">
        <v>367</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368</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369</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370</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362</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C3E9B26A-93FD-4B64-86D4-16A674C2C381}">
      <formula1>Pass_or_Fail</formula1>
    </dataValidation>
    <dataValidation showInputMessage="1" showErrorMessage="1" sqref="L3:O3 J3" xr:uid="{87555946-4820-41A7-9FC5-97085555E3B2}"/>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984830D9-BF71-41E9-A327-11C41243B9F1}">
          <x14:formula1>
            <xm:f>'Drop-downs'!$AI$2:$AI$3</xm:f>
          </x14:formula1>
          <xm:sqref>K37:K39</xm:sqref>
        </x14:dataValidation>
        <x14:dataValidation type="list" allowBlank="1" showInputMessage="1" showErrorMessage="1" xr:uid="{829E57CB-8F23-468F-A96E-39EC66E61F81}">
          <x14:formula1>
            <xm:f>'Drop-downs'!$K$1:$K$3</xm:f>
          </x14:formula1>
          <xm:sqref>C7:D7 AA28</xm:sqref>
        </x14:dataValidation>
        <x14:dataValidation type="list" allowBlank="1" showInputMessage="1" showErrorMessage="1" xr:uid="{BAE84A6A-8B1B-4E69-9912-FD209E2FFC47}">
          <x14:formula1>
            <xm:f>'Drop-downs'!$I:$I</xm:f>
          </x14:formula1>
          <xm:sqref>I10</xm:sqref>
        </x14:dataValidation>
        <x14:dataValidation type="list" allowBlank="1" showInputMessage="1" showErrorMessage="1" xr:uid="{68792C5C-9093-424C-BA96-0FEB1589C24E}">
          <x14:formula1>
            <xm:f>'Drop-downs'!$J:$J</xm:f>
          </x14:formula1>
          <xm:sqref>I11</xm:sqref>
        </x14:dataValidation>
        <x14:dataValidation type="list" allowBlank="1" showInputMessage="1" showErrorMessage="1" xr:uid="{5941BD4B-84D1-4C7A-9468-7C548537A6C7}">
          <x14:formula1>
            <xm:f>'Drop-downs'!$H:$H</xm:f>
          </x14:formula1>
          <xm:sqref>I9</xm:sqref>
        </x14:dataValidation>
        <x14:dataValidation type="list" allowBlank="1" showInputMessage="1" showErrorMessage="1" xr:uid="{10E89694-BF57-4D60-9B89-F79198FE1115}">
          <x14:formula1>
            <xm:f>'Drop-downs'!$G:$G</xm:f>
          </x14:formula1>
          <xm:sqref>I8</xm:sqref>
        </x14:dataValidation>
        <x14:dataValidation type="list" allowBlank="1" showInputMessage="1" showErrorMessage="1" xr:uid="{449547F2-C82D-4579-B769-28F0C85B00C9}">
          <x14:formula1>
            <xm:f>'Drop-downs'!$F:$F</xm:f>
          </x14:formula1>
          <xm:sqref>I7</xm:sqref>
        </x14:dataValidation>
        <x14:dataValidation type="list" allowBlank="1" showInputMessage="1" showErrorMessage="1" xr:uid="{D162CC1C-4E43-4B7D-B8B1-E1BF70557FC9}">
          <x14:formula1>
            <xm:f>'Drop-downs'!$E:$E</xm:f>
          </x14:formula1>
          <xm:sqref>I6</xm:sqref>
        </x14:dataValidation>
        <x14:dataValidation type="list" allowBlank="1" showInputMessage="1" showErrorMessage="1" xr:uid="{53D2F31C-4E31-439D-8B63-824BFE5DE6F6}">
          <x14:formula1>
            <xm:f>'Drop-downs'!$S:$S</xm:f>
          </x14:formula1>
          <xm:sqref>F8</xm:sqref>
        </x14:dataValidation>
        <x14:dataValidation type="list" allowBlank="1" showInputMessage="1" showErrorMessage="1" xr:uid="{FEFC4932-7800-4FEE-BE6E-F34891F4DB5D}">
          <x14:formula1>
            <xm:f>'Drop-downs'!$D:$D</xm:f>
          </x14:formula1>
          <xm:sqref>F6</xm:sqref>
        </x14:dataValidation>
        <x14:dataValidation type="list" allowBlank="1" showInputMessage="1" showErrorMessage="1" xr:uid="{F967C4D2-AD19-4D08-BA0A-970EDB33FE63}">
          <x14:formula1>
            <xm:f>'Drop-downs'!$B:$B</xm:f>
          </x14:formula1>
          <xm:sqref>C10</xm:sqref>
        </x14:dataValidation>
        <x14:dataValidation type="list" allowBlank="1" showInputMessage="1" showErrorMessage="1" xr:uid="{ED70C69B-56CC-4785-AAFC-235734E58FC1}">
          <x14:formula1>
            <xm:f>'Drop-downs'!$A:$A</xm:f>
          </x14:formula1>
          <xm:sqref>C9</xm:sqref>
        </x14:dataValidation>
        <x14:dataValidation type="list" allowBlank="1" showInputMessage="1" showErrorMessage="1" xr:uid="{89981638-623C-4E7C-A400-973BFE0530BF}">
          <x14:formula1>
            <xm:f>'Drop-downs'!$C:$C</xm:f>
          </x14:formula1>
          <xm:sqref>C6:D6</xm:sqref>
        </x14:dataValidation>
        <x14:dataValidation type="list" allowBlank="1" showInputMessage="1" showErrorMessage="1" xr:uid="{FBBE9FE2-9A28-4860-94A8-8AF7E9468B0D}">
          <x14:formula1>
            <xm:f>'Drop-downs'!$M:$M</xm:f>
          </x14:formula1>
          <xm:sqref>K6</xm:sqref>
        </x14:dataValidation>
        <x14:dataValidation type="list" allowBlank="1" showInputMessage="1" showErrorMessage="1" xr:uid="{8121B68F-6FC7-4E63-AC8A-2738B652B07C}">
          <x14:formula1>
            <xm:f>'Drop-downs'!$N:$N</xm:f>
          </x14:formula1>
          <xm:sqref>K7</xm:sqref>
        </x14:dataValidation>
        <x14:dataValidation type="list" allowBlank="1" showInputMessage="1" showErrorMessage="1" xr:uid="{C3ADCDED-DD82-4F09-B238-A4598D2E1E20}">
          <x14:formula1>
            <xm:f>'Drop-downs'!$O:$O</xm:f>
          </x14:formula1>
          <xm:sqref>K8</xm:sqref>
        </x14:dataValidation>
        <x14:dataValidation type="list" allowBlank="1" showInputMessage="1" showErrorMessage="1" xr:uid="{8CAC265F-025C-419A-8F54-6E1CDEDEFA4E}">
          <x14:formula1>
            <xm:f>'Drop-downs'!$P:$P</xm:f>
          </x14:formula1>
          <xm:sqref>K9</xm:sqref>
        </x14:dataValidation>
        <x14:dataValidation type="list" allowBlank="1" showInputMessage="1" showErrorMessage="1" xr:uid="{1599B69D-4CF9-437D-AB4A-AC9963CD8706}">
          <x14:formula1>
            <xm:f>'Drop-downs'!$Q:$Q</xm:f>
          </x14:formula1>
          <xm:sqref>K10</xm:sqref>
        </x14:dataValidation>
        <x14:dataValidation type="list" allowBlank="1" showInputMessage="1" showErrorMessage="1" xr:uid="{A6EA41E1-4CC5-44D0-BA87-675628175A90}">
          <x14:formula1>
            <xm:f>'Drop-downs'!$R:$R</xm:f>
          </x14:formula1>
          <xm:sqref>K11</xm:sqref>
        </x14:dataValidation>
        <x14:dataValidation type="list" allowBlank="1" showInputMessage="1" showErrorMessage="1" xr:uid="{29E729A9-5957-4CF4-B693-A99F451379C4}">
          <x14:formula1>
            <xm:f>'Drop-downs'!$U:$U</xm:f>
          </x14:formula1>
          <xm:sqref>T13:V13 X13:Z13</xm:sqref>
        </x14:dataValidation>
        <x14:dataValidation type="list" allowBlank="1" showInputMessage="1" showErrorMessage="1" xr:uid="{3E8E8A76-66BE-4EB0-891C-AC5A9AD67568}">
          <x14:formula1>
            <xm:f>'Drop-downs'!$W$2:$W$3</xm:f>
          </x14:formula1>
          <xm:sqref>K26</xm:sqref>
        </x14:dataValidation>
        <x14:dataValidation type="list" allowBlank="1" showInputMessage="1" showErrorMessage="1" xr:uid="{39568A57-C989-455A-9DF0-EF5F58E21C3C}">
          <x14:formula1>
            <xm:f>'Drop-downs'!$K$2:$K$3</xm:f>
          </x14:formula1>
          <xm:sqref>K13 F15 F13</xm:sqref>
        </x14:dataValidation>
        <x14:dataValidation type="list" allowBlank="1" showInputMessage="1" showErrorMessage="1" xr:uid="{6DD7F211-1F66-4098-9855-68A04BBA739F}">
          <x14:formula1>
            <xm:f>'Drop-downs'!$X$2:$X$6</xm:f>
          </x14:formula1>
          <xm:sqref>K44</xm:sqref>
        </x14:dataValidation>
        <x14:dataValidation type="list" allowBlank="1" showInputMessage="1" showErrorMessage="1" xr:uid="{AA341EA2-43D4-4B4A-BB50-8F05B839F73B}">
          <x14:formula1>
            <xm:f>'Drop-downs'!$AB$2:$AB$14</xm:f>
          </x14:formula1>
          <xm:sqref>K25 K27</xm:sqref>
        </x14:dataValidation>
        <x14:dataValidation type="list" allowBlank="1" showInputMessage="1" showErrorMessage="1" xr:uid="{89CE9B84-6EE1-465C-9AEA-9A1544C3B708}">
          <x14:formula1>
            <xm:f>'Drop-downs'!$AD$2:$AD$8</xm:f>
          </x14:formula1>
          <xm:sqref>K23</xm:sqref>
        </x14:dataValidation>
        <x14:dataValidation type="list" allowBlank="1" showInputMessage="1" showErrorMessage="1" xr:uid="{D2659722-9ED4-4B5A-A597-14C8AEE6B86B}">
          <x14:formula1>
            <xm:f>'Drop-downs'!$AH$2</xm:f>
          </x14:formula1>
          <xm:sqref>K36</xm:sqref>
        </x14:dataValidation>
        <x14:dataValidation type="list" allowBlank="1" showInputMessage="1" showErrorMessage="1" xr:uid="{B9FC306D-86BE-4801-B6AC-BB6006C07A9F}">
          <x14:formula1>
            <xm:f>'Drop-downs'!$Z$2</xm:f>
          </x14:formula1>
          <xm:sqref>K42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1F81-86FF-4F50-B007-078AA1B783E7}">
  <sheetPr>
    <pageSetUpPr fitToPage="1"/>
  </sheetPr>
  <dimension ref="A1:AX80"/>
  <sheetViews>
    <sheetView topLeftCell="A28" zoomScale="90" zoomScaleNormal="90" workbookViewId="0">
      <selection activeCell="O57" sqref="O57:Q57"/>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351</v>
      </c>
      <c r="E3" s="409"/>
      <c r="F3" s="409"/>
      <c r="G3" s="409"/>
      <c r="H3" s="409"/>
      <c r="I3" s="409"/>
      <c r="J3" s="248" t="s">
        <v>124</v>
      </c>
      <c r="K3" s="95"/>
      <c r="L3" s="248"/>
      <c r="M3" s="255"/>
      <c r="N3" s="255"/>
      <c r="O3" s="255"/>
      <c r="P3" s="272"/>
      <c r="Q3" s="272"/>
      <c r="R3" s="94" t="s">
        <v>123</v>
      </c>
      <c r="S3" s="410" t="s">
        <v>375</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317</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320</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44960</v>
      </c>
      <c r="L15" s="427"/>
      <c r="M15" s="427"/>
      <c r="N15" s="427"/>
      <c r="O15" s="428"/>
      <c r="P15" s="90"/>
      <c r="Q15" s="90"/>
      <c r="R15" s="90"/>
      <c r="S15" s="232" t="s">
        <v>153</v>
      </c>
      <c r="T15" s="404">
        <v>44998</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379</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18.829999999999998</v>
      </c>
      <c r="D23" s="124" t="s">
        <v>167</v>
      </c>
      <c r="E23" s="125"/>
      <c r="F23" s="284">
        <v>19.645</v>
      </c>
      <c r="G23" s="126" t="s">
        <v>168</v>
      </c>
      <c r="H23" s="128"/>
      <c r="I23" s="127"/>
      <c r="J23" s="125"/>
      <c r="K23" s="134" t="s">
        <v>83</v>
      </c>
      <c r="L23" s="125"/>
      <c r="M23" s="76" t="s">
        <v>73</v>
      </c>
      <c r="N23" s="115"/>
      <c r="O23" s="288">
        <v>0.43402777777777773</v>
      </c>
      <c r="P23" s="122"/>
      <c r="Q23" s="191"/>
      <c r="R23" s="15">
        <v>20.55</v>
      </c>
      <c r="S23" s="90" t="s">
        <v>167</v>
      </c>
      <c r="T23" s="20" t="s">
        <v>73</v>
      </c>
      <c r="U23" s="133"/>
      <c r="V23" s="292">
        <v>0.51736111111111105</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21.367999999999999</v>
      </c>
      <c r="S24" s="118" t="s">
        <v>168</v>
      </c>
      <c r="T24" s="179"/>
      <c r="U24" s="119"/>
      <c r="V24" s="180"/>
      <c r="W24" s="181"/>
      <c r="X24" s="160"/>
      <c r="Y24" s="158" t="s">
        <v>173</v>
      </c>
      <c r="Z24" s="159"/>
      <c r="AA24" s="363">
        <v>98</v>
      </c>
      <c r="AB24" s="229"/>
      <c r="AD24" s="36"/>
    </row>
    <row r="25" spans="1:50" s="22" customFormat="1" ht="20.65" customHeight="1" x14ac:dyDescent="0.25">
      <c r="A25" s="100"/>
      <c r="B25" s="83" t="s">
        <v>174</v>
      </c>
      <c r="C25" s="8">
        <v>50</v>
      </c>
      <c r="D25" s="89" t="s">
        <v>175</v>
      </c>
      <c r="E25" s="90"/>
      <c r="F25" s="284">
        <v>49.145000000000003</v>
      </c>
      <c r="G25" s="89" t="s">
        <v>175</v>
      </c>
      <c r="H25" s="89"/>
      <c r="I25" s="285">
        <v>50</v>
      </c>
      <c r="J25" s="98" t="s">
        <v>175</v>
      </c>
      <c r="K25" s="8" t="s">
        <v>97</v>
      </c>
      <c r="L25" s="91"/>
      <c r="M25" s="119"/>
      <c r="N25" s="90"/>
      <c r="O25" s="288">
        <v>0.45624999999999999</v>
      </c>
      <c r="P25" s="122"/>
      <c r="Q25" s="194" t="s">
        <v>176</v>
      </c>
      <c r="R25" s="71">
        <v>50.84</v>
      </c>
      <c r="S25" s="89" t="s">
        <v>175</v>
      </c>
      <c r="T25" s="20" t="s">
        <v>73</v>
      </c>
      <c r="U25" s="182"/>
      <c r="V25" s="312">
        <v>0.52083333333333337</v>
      </c>
      <c r="W25" s="184"/>
      <c r="X25" s="160"/>
      <c r="Y25" s="158" t="s">
        <v>177</v>
      </c>
      <c r="Z25" s="159"/>
      <c r="AA25" s="365">
        <v>24307.1</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0.49</v>
      </c>
      <c r="J26" s="91"/>
      <c r="K26" s="17" t="s">
        <v>52</v>
      </c>
      <c r="L26" s="91"/>
      <c r="M26" s="7" t="s">
        <v>43</v>
      </c>
      <c r="N26" s="91"/>
      <c r="O26" s="91"/>
      <c r="P26" s="122"/>
      <c r="Q26" s="90"/>
      <c r="R26" s="155"/>
      <c r="S26" s="147"/>
      <c r="T26" s="135"/>
      <c r="U26" s="119"/>
      <c r="V26" s="155"/>
      <c r="W26" s="156"/>
      <c r="X26" s="160"/>
      <c r="Y26" s="158" t="s">
        <v>179</v>
      </c>
      <c r="Z26" s="161"/>
      <c r="AA26" s="364">
        <v>0.34375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92.8</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8.2200000000000006</v>
      </c>
      <c r="G28" s="87"/>
      <c r="H28" s="87"/>
      <c r="I28" s="54">
        <v>7.02</v>
      </c>
      <c r="J28" s="97"/>
      <c r="K28" s="54" t="s">
        <v>311</v>
      </c>
      <c r="L28" s="88"/>
      <c r="M28" s="105"/>
      <c r="N28" s="88"/>
      <c r="O28" s="290">
        <v>0.4597222222222222</v>
      </c>
      <c r="P28" s="117"/>
      <c r="Q28" s="146" t="s">
        <v>176</v>
      </c>
      <c r="R28" s="313">
        <v>14.72</v>
      </c>
      <c r="S28" s="171"/>
      <c r="T28" s="52" t="s">
        <v>73</v>
      </c>
      <c r="U28" s="140"/>
      <c r="V28" s="314">
        <v>0.52152777777777781</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11.01</v>
      </c>
      <c r="G29" s="89"/>
      <c r="H29" s="89"/>
      <c r="I29" s="8">
        <v>10.050000000000001</v>
      </c>
      <c r="J29" s="98"/>
      <c r="K29" s="8" t="s">
        <v>311</v>
      </c>
      <c r="L29" s="91"/>
      <c r="M29" s="119"/>
      <c r="N29" s="112"/>
      <c r="O29" s="288">
        <v>0.46319444444444446</v>
      </c>
      <c r="P29" s="122"/>
      <c r="Q29" s="147" t="s">
        <v>176</v>
      </c>
      <c r="R29" s="12">
        <v>16.190000000000001</v>
      </c>
      <c r="S29" s="95"/>
      <c r="T29" s="7" t="s">
        <v>73</v>
      </c>
      <c r="U29" s="119"/>
      <c r="V29" s="315">
        <v>0.5229166666666667</v>
      </c>
      <c r="W29" s="156"/>
      <c r="X29" s="160"/>
      <c r="Y29" s="158" t="s">
        <v>185</v>
      </c>
      <c r="Z29" s="161"/>
      <c r="AA29" s="7">
        <v>0.60486111111111118</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-102</v>
      </c>
      <c r="J30" s="98" t="s">
        <v>187</v>
      </c>
      <c r="K30" s="8" t="s">
        <v>188</v>
      </c>
      <c r="L30" s="91"/>
      <c r="M30" s="7" t="s">
        <v>73</v>
      </c>
      <c r="N30" s="90"/>
      <c r="O30" s="135"/>
      <c r="P30" s="122"/>
      <c r="Q30" s="112"/>
      <c r="R30" s="24">
        <v>-523.29999999999995</v>
      </c>
      <c r="S30" s="98" t="s">
        <v>187</v>
      </c>
      <c r="T30" s="7" t="s">
        <v>73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-268.2</v>
      </c>
      <c r="J31" s="98" t="s">
        <v>187</v>
      </c>
      <c r="K31" s="11" t="s">
        <v>191</v>
      </c>
      <c r="L31" s="91"/>
      <c r="M31" s="7" t="s">
        <v>73</v>
      </c>
      <c r="N31" s="113"/>
      <c r="O31" s="119"/>
      <c r="P31" s="122"/>
      <c r="Q31" s="90"/>
      <c r="R31" s="24">
        <v>-607.4</v>
      </c>
      <c r="S31" s="98" t="s">
        <v>187</v>
      </c>
      <c r="T31" s="7" t="s">
        <v>73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f>I30-I31</f>
        <v>166.2</v>
      </c>
      <c r="J33" s="98"/>
      <c r="K33" s="72" t="s">
        <v>197</v>
      </c>
      <c r="L33" s="107"/>
      <c r="M33" s="7" t="s">
        <v>43</v>
      </c>
      <c r="N33" s="90"/>
      <c r="O33" s="136"/>
      <c r="P33" s="122"/>
      <c r="Q33" s="90"/>
      <c r="R33" s="321">
        <f>R30-R31</f>
        <v>84.100000000000023</v>
      </c>
      <c r="S33" s="91"/>
      <c r="T33" s="7" t="s">
        <v>73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9.93</v>
      </c>
      <c r="J34" s="98"/>
      <c r="K34" s="58" t="s">
        <v>199</v>
      </c>
      <c r="L34" s="106"/>
      <c r="M34" s="59" t="s">
        <v>43</v>
      </c>
      <c r="N34" s="90"/>
      <c r="O34" s="288">
        <v>0.47291666666666665</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753</v>
      </c>
      <c r="G35" s="87" t="s">
        <v>201</v>
      </c>
      <c r="H35" s="87"/>
      <c r="I35" s="138"/>
      <c r="J35" s="97"/>
      <c r="K35" s="139"/>
      <c r="L35" s="105"/>
      <c r="M35" s="140"/>
      <c r="N35" s="88"/>
      <c r="O35" s="140"/>
      <c r="P35" s="88"/>
      <c r="Q35" s="148"/>
      <c r="R35" s="324">
        <v>744.5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0.17699999999999999</v>
      </c>
      <c r="D36" s="89" t="s">
        <v>203</v>
      </c>
      <c r="E36" s="90"/>
      <c r="F36" s="284">
        <v>0.158</v>
      </c>
      <c r="G36" s="89" t="s">
        <v>204</v>
      </c>
      <c r="H36" s="89"/>
      <c r="I36" s="284">
        <v>0.17699999999999999</v>
      </c>
      <c r="J36" s="98" t="s">
        <v>204</v>
      </c>
      <c r="K36" s="61" t="s">
        <v>62</v>
      </c>
      <c r="L36" s="90"/>
      <c r="M36" s="59" t="s">
        <v>43</v>
      </c>
      <c r="N36" s="115"/>
      <c r="O36" s="295">
        <v>0.48333333333333334</v>
      </c>
      <c r="P36" s="296"/>
      <c r="Q36" s="149"/>
      <c r="R36" s="62">
        <v>8.8999999999999996E-2</v>
      </c>
      <c r="S36" s="98" t="s">
        <v>204</v>
      </c>
      <c r="T36" s="59" t="s">
        <v>73</v>
      </c>
      <c r="U36" s="119"/>
      <c r="V36" s="326">
        <v>0.52847222222222223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0.03</v>
      </c>
      <c r="G37" s="141"/>
      <c r="H37" s="87"/>
      <c r="I37" s="54">
        <v>0</v>
      </c>
      <c r="J37" s="141" t="s">
        <v>206</v>
      </c>
      <c r="K37" s="54" t="s">
        <v>265</v>
      </c>
      <c r="L37" s="88"/>
      <c r="M37" s="140"/>
      <c r="N37" s="110"/>
      <c r="O37" s="291">
        <v>0.47638888888888892</v>
      </c>
      <c r="P37" s="117"/>
      <c r="Q37" s="146" t="s">
        <v>176</v>
      </c>
      <c r="R37" s="53">
        <v>0.28999999999999998</v>
      </c>
      <c r="S37" s="120" t="s">
        <v>206</v>
      </c>
      <c r="T37" s="52" t="s">
        <v>43</v>
      </c>
      <c r="U37" s="140"/>
      <c r="V37" s="314">
        <v>0.52500000000000002</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123.74</v>
      </c>
      <c r="G38" s="142" t="s">
        <v>206</v>
      </c>
      <c r="H38" s="89"/>
      <c r="I38" s="8">
        <v>124</v>
      </c>
      <c r="J38" s="142" t="s">
        <v>206</v>
      </c>
      <c r="K38" s="8" t="s">
        <v>266</v>
      </c>
      <c r="L38" s="90"/>
      <c r="M38" s="91"/>
      <c r="N38" s="112"/>
      <c r="O38" s="288">
        <v>0.47847222222222219</v>
      </c>
      <c r="P38" s="122"/>
      <c r="Q38" s="147" t="s">
        <v>176</v>
      </c>
      <c r="R38" s="12">
        <v>129.22</v>
      </c>
      <c r="S38" s="121" t="s">
        <v>208</v>
      </c>
      <c r="T38" s="7" t="s">
        <v>73</v>
      </c>
      <c r="U38" s="119"/>
      <c r="V38" s="315">
        <v>0.52638888888888891</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124.08</v>
      </c>
      <c r="J39" s="142" t="s">
        <v>206</v>
      </c>
      <c r="K39" s="57" t="s">
        <v>266</v>
      </c>
      <c r="L39" s="91"/>
      <c r="M39" s="59" t="s">
        <v>43</v>
      </c>
      <c r="N39" s="114"/>
      <c r="O39" s="288">
        <v>0.47916666666666669</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753</v>
      </c>
      <c r="G40" s="87" t="s">
        <v>201</v>
      </c>
      <c r="H40" s="87"/>
      <c r="I40" s="138"/>
      <c r="J40" s="97"/>
      <c r="K40" s="139"/>
      <c r="L40" s="105"/>
      <c r="M40" s="116"/>
      <c r="N40" s="88"/>
      <c r="O40" s="116"/>
      <c r="P40" s="117"/>
      <c r="Q40" s="150"/>
      <c r="R40" s="327">
        <v>744.5</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98.4</v>
      </c>
      <c r="G41" s="89" t="s">
        <v>212</v>
      </c>
      <c r="H41" s="91"/>
      <c r="I41" s="12">
        <v>99.2</v>
      </c>
      <c r="J41" s="98" t="s">
        <v>212</v>
      </c>
      <c r="K41" s="11" t="s">
        <v>246</v>
      </c>
      <c r="L41" s="91"/>
      <c r="M41" s="7" t="s">
        <v>43</v>
      </c>
      <c r="N41" s="91"/>
      <c r="O41" s="288">
        <v>0.43611111111111112</v>
      </c>
      <c r="P41" s="122"/>
      <c r="Q41" s="90"/>
      <c r="R41" s="73">
        <v>98</v>
      </c>
      <c r="S41" s="173" t="s">
        <v>212</v>
      </c>
      <c r="T41" s="7" t="s">
        <v>43</v>
      </c>
      <c r="U41" s="119"/>
      <c r="V41" s="315">
        <v>0.52430555555555558</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0.97</v>
      </c>
      <c r="J42" s="429" t="s">
        <v>279</v>
      </c>
      <c r="K42" s="12" t="s">
        <v>54</v>
      </c>
      <c r="L42" s="91"/>
      <c r="M42" s="7" t="s">
        <v>43</v>
      </c>
      <c r="N42" s="91"/>
      <c r="O42" s="119"/>
      <c r="P42" s="122"/>
      <c r="Q42" s="90"/>
      <c r="R42" s="73">
        <v>97.7</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9.06</v>
      </c>
      <c r="D43" s="128" t="s">
        <v>282</v>
      </c>
      <c r="E43" s="108"/>
      <c r="F43" s="282">
        <v>19.651</v>
      </c>
      <c r="G43" s="128" t="s">
        <v>214</v>
      </c>
      <c r="H43" s="108"/>
      <c r="I43" s="129">
        <v>9.0920000000000005</v>
      </c>
      <c r="J43" s="430"/>
      <c r="K43" s="74" t="s">
        <v>216</v>
      </c>
      <c r="L43" s="108"/>
      <c r="M43" s="75" t="s">
        <v>43</v>
      </c>
      <c r="N43" s="115"/>
      <c r="O43" s="75">
        <v>0.43888888888888888</v>
      </c>
      <c r="P43" s="137"/>
      <c r="Q43" s="90"/>
      <c r="R43" s="57">
        <v>8.85</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5.73</v>
      </c>
      <c r="J44" s="210" t="s">
        <v>217</v>
      </c>
      <c r="K44" s="211" t="s">
        <v>312</v>
      </c>
      <c r="L44" s="208"/>
      <c r="M44" s="212" t="s">
        <v>43</v>
      </c>
      <c r="N44" s="208"/>
      <c r="O44" s="336"/>
      <c r="P44" s="213"/>
      <c r="Q44" s="222"/>
      <c r="R44" s="334">
        <v>20.393999999999998</v>
      </c>
      <c r="S44" s="175" t="s">
        <v>214</v>
      </c>
      <c r="T44" s="69" t="s">
        <v>43</v>
      </c>
      <c r="U44" s="183"/>
      <c r="V44" s="340">
        <v>0.52361111111111114</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5.53</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44972</v>
      </c>
      <c r="L57" s="243"/>
      <c r="M57" s="83"/>
      <c r="N57" s="243"/>
      <c r="O57" s="456">
        <v>44995</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0.3979166666666667</v>
      </c>
      <c r="L58" s="243"/>
      <c r="M58" s="243"/>
      <c r="N58" s="243"/>
      <c r="O58" s="382">
        <v>0.4284722222222222</v>
      </c>
      <c r="P58" s="383"/>
      <c r="Q58" s="384"/>
      <c r="R58" s="225"/>
      <c r="S58" s="461" t="s">
        <v>339</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0.40625</v>
      </c>
      <c r="L59" s="243"/>
      <c r="M59" s="243"/>
      <c r="N59" s="243"/>
      <c r="O59" s="382">
        <v>0.42708333333333331</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337</v>
      </c>
      <c r="L60" s="243"/>
      <c r="M60" s="243"/>
      <c r="N60" s="243"/>
      <c r="O60" s="412" t="s">
        <v>337</v>
      </c>
      <c r="P60" s="396"/>
      <c r="Q60" s="397"/>
      <c r="R60" s="95"/>
      <c r="S60" s="461"/>
      <c r="T60" s="462"/>
      <c r="U60" s="462"/>
      <c r="V60" s="462"/>
      <c r="W60" s="462"/>
      <c r="X60" s="468"/>
      <c r="Y60" s="462"/>
      <c r="Z60" s="462"/>
      <c r="AA60" s="462"/>
      <c r="AB60" s="469"/>
    </row>
    <row r="61" spans="1:50" s="26" customFormat="1" ht="20.65" customHeight="1" x14ac:dyDescent="0.25">
      <c r="A61" s="441" t="s">
        <v>363</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2.2000000000000002</v>
      </c>
      <c r="L62" s="83" t="s">
        <v>204</v>
      </c>
      <c r="M62" s="83"/>
      <c r="N62" s="83"/>
      <c r="O62" s="412">
        <v>2</v>
      </c>
      <c r="P62" s="396"/>
      <c r="Q62" s="397"/>
      <c r="R62" s="83" t="s">
        <v>204</v>
      </c>
      <c r="S62" s="461"/>
      <c r="T62" s="462"/>
      <c r="U62" s="462"/>
      <c r="V62" s="462"/>
      <c r="W62" s="462"/>
      <c r="X62" s="468"/>
      <c r="Y62" s="462"/>
      <c r="Z62" s="462"/>
      <c r="AA62" s="462"/>
      <c r="AB62" s="469"/>
    </row>
    <row r="63" spans="1:50" s="26" customFormat="1" ht="20.65" customHeight="1" thickBot="1" x14ac:dyDescent="0.3">
      <c r="A63" s="441" t="s">
        <v>364</v>
      </c>
      <c r="B63" s="442"/>
      <c r="C63" s="442"/>
      <c r="D63" s="442"/>
      <c r="E63" s="442"/>
      <c r="F63" s="443"/>
      <c r="G63" s="95"/>
      <c r="H63" s="95"/>
      <c r="I63" s="170"/>
      <c r="J63" s="224" t="s">
        <v>238</v>
      </c>
      <c r="K63" s="329">
        <v>12.9</v>
      </c>
      <c r="L63" s="83" t="s">
        <v>214</v>
      </c>
      <c r="M63" s="331"/>
      <c r="N63" s="331"/>
      <c r="O63" s="412">
        <v>18.399999999999999</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100.6</v>
      </c>
      <c r="L64" s="83" t="s">
        <v>212</v>
      </c>
      <c r="M64" s="331"/>
      <c r="N64" s="331"/>
      <c r="O64" s="412">
        <v>92.1</v>
      </c>
      <c r="P64" s="396"/>
      <c r="Q64" s="397"/>
      <c r="R64" s="83" t="s">
        <v>212</v>
      </c>
      <c r="S64" s="461"/>
      <c r="T64" s="462"/>
      <c r="U64" s="462"/>
      <c r="V64" s="462"/>
      <c r="W64" s="462"/>
      <c r="X64" s="468"/>
      <c r="Y64" s="462"/>
      <c r="Z64" s="462"/>
      <c r="AA64" s="462"/>
      <c r="AB64" s="469"/>
      <c r="AE64" s="316"/>
    </row>
    <row r="65" spans="1:29" ht="20.65" customHeight="1" thickBot="1" x14ac:dyDescent="0.3">
      <c r="A65" s="447" t="s">
        <v>376</v>
      </c>
      <c r="B65" s="448"/>
      <c r="C65" s="448"/>
      <c r="D65" s="448"/>
      <c r="E65" s="448"/>
      <c r="F65" s="449"/>
      <c r="G65" s="95"/>
      <c r="H65" s="95"/>
      <c r="I65" s="170"/>
      <c r="J65" s="224" t="s">
        <v>240</v>
      </c>
      <c r="K65" s="323">
        <v>8.7799999999999994</v>
      </c>
      <c r="L65" s="95" t="s">
        <v>215</v>
      </c>
      <c r="M65" s="331"/>
      <c r="N65" s="331"/>
      <c r="O65" s="412">
        <v>7.27</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47.08</v>
      </c>
      <c r="L66" s="83" t="s">
        <v>175</v>
      </c>
      <c r="M66" s="331"/>
      <c r="N66" s="331"/>
      <c r="O66" s="412">
        <v>44.527000000000001</v>
      </c>
      <c r="P66" s="396"/>
      <c r="Q66" s="397"/>
      <c r="R66" s="83" t="s">
        <v>175</v>
      </c>
      <c r="S66" s="459" t="s">
        <v>278</v>
      </c>
      <c r="T66" s="460"/>
      <c r="U66" s="460"/>
      <c r="V66" s="460"/>
      <c r="W66" s="460"/>
      <c r="X66" s="468"/>
      <c r="Y66" s="462"/>
      <c r="Z66" s="462"/>
      <c r="AA66" s="462"/>
      <c r="AB66" s="469"/>
    </row>
    <row r="67" spans="1:29" ht="20.65" customHeight="1" thickBot="1" x14ac:dyDescent="0.3">
      <c r="A67" s="447" t="s">
        <v>365</v>
      </c>
      <c r="B67" s="448"/>
      <c r="C67" s="448"/>
      <c r="D67" s="448"/>
      <c r="E67" s="448"/>
      <c r="F67" s="449"/>
      <c r="G67" s="95"/>
      <c r="H67" s="95"/>
      <c r="I67" s="170"/>
      <c r="J67" s="224" t="s">
        <v>241</v>
      </c>
      <c r="K67" s="323">
        <v>30.58</v>
      </c>
      <c r="L67" s="255" t="s">
        <v>242</v>
      </c>
      <c r="M67" s="95"/>
      <c r="N67" s="331"/>
      <c r="O67" s="412">
        <v>28.83</v>
      </c>
      <c r="P67" s="396"/>
      <c r="Q67" s="397"/>
      <c r="R67" s="228" t="s">
        <v>242</v>
      </c>
      <c r="S67" s="461" t="s">
        <v>378</v>
      </c>
      <c r="T67" s="462"/>
      <c r="U67" s="462"/>
      <c r="V67" s="462"/>
      <c r="W67" s="462"/>
      <c r="X67" s="468"/>
      <c r="Y67" s="462"/>
      <c r="Z67" s="462"/>
      <c r="AA67" s="462"/>
      <c r="AB67" s="469"/>
    </row>
    <row r="68" spans="1:29" ht="20.65" customHeight="1" thickBot="1" x14ac:dyDescent="0.3">
      <c r="A68" s="453" t="s">
        <v>366</v>
      </c>
      <c r="B68" s="454"/>
      <c r="C68" s="454"/>
      <c r="D68" s="454"/>
      <c r="E68" s="454"/>
      <c r="F68" s="455"/>
      <c r="G68" s="95"/>
      <c r="H68" s="95"/>
      <c r="I68" s="170"/>
      <c r="J68" s="223" t="s">
        <v>135</v>
      </c>
      <c r="K68" s="323">
        <v>7.87</v>
      </c>
      <c r="L68" s="95"/>
      <c r="M68" s="332"/>
      <c r="N68" s="332"/>
      <c r="O68" s="412">
        <v>7.88</v>
      </c>
      <c r="P68" s="396"/>
      <c r="Q68" s="397"/>
      <c r="R68" s="95"/>
      <c r="S68" s="461"/>
      <c r="T68" s="462"/>
      <c r="U68" s="462"/>
      <c r="V68" s="462"/>
      <c r="W68" s="462"/>
      <c r="X68" s="468"/>
      <c r="Y68" s="462"/>
      <c r="Z68" s="462"/>
      <c r="AA68" s="462"/>
      <c r="AB68" s="469"/>
    </row>
    <row r="69" spans="1:29" ht="20.65" customHeight="1" thickBot="1" x14ac:dyDescent="0.3">
      <c r="A69" s="453" t="s">
        <v>367</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368</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369</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370</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244</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22F417F8-D365-451E-A2F7-82A5F53FECBB}"/>
    <dataValidation type="list" allowBlank="1" showInputMessage="1" showErrorMessage="1" sqref="T36:U38 U47 M51 M41:M44 U40:U43 T41 U23:U33 T50 T44:T47 T23 T25 M48 M23:M24 M26:M27 M39 M30:M34 M36 M54 T52:T53 T49:U49 U53 T28:T31 T33" xr:uid="{79AD55BD-1D83-4CA5-8367-5CBF0684C166}">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ECB38382-50A5-4F72-8DAE-EEF5FC02C02B}">
          <x14:formula1>
            <xm:f>'Drop-downs'!$Z$2</xm:f>
          </x14:formula1>
          <xm:sqref>K42</xm:sqref>
        </x14:dataValidation>
        <x14:dataValidation type="list" allowBlank="1" showInputMessage="1" showErrorMessage="1" xr:uid="{E7CE8A2F-9537-498C-BBB6-D53DCE5DFEBD}">
          <x14:formula1>
            <xm:f>'Drop-downs'!$AH$2</xm:f>
          </x14:formula1>
          <xm:sqref>K36</xm:sqref>
        </x14:dataValidation>
        <x14:dataValidation type="list" allowBlank="1" showInputMessage="1" showErrorMessage="1" xr:uid="{C0D977A2-B568-407A-95BD-BD2701F278F1}">
          <x14:formula1>
            <xm:f>'Drop-downs'!$AD$2:$AD$8</xm:f>
          </x14:formula1>
          <xm:sqref>K23</xm:sqref>
        </x14:dataValidation>
        <x14:dataValidation type="list" allowBlank="1" showInputMessage="1" showErrorMessage="1" xr:uid="{AF48FFBB-FB95-4619-B733-FBC8CE2B9FC9}">
          <x14:formula1>
            <xm:f>'Drop-downs'!$AB$2:$AB$14</xm:f>
          </x14:formula1>
          <xm:sqref>K25 K27</xm:sqref>
        </x14:dataValidation>
        <x14:dataValidation type="list" allowBlank="1" showInputMessage="1" showErrorMessage="1" xr:uid="{7CA71C3F-7582-48BA-96C2-3E43A68A3E17}">
          <x14:formula1>
            <xm:f>'Drop-downs'!$X$2:$X$6</xm:f>
          </x14:formula1>
          <xm:sqref>K44</xm:sqref>
        </x14:dataValidation>
        <x14:dataValidation type="list" allowBlank="1" showInputMessage="1" showErrorMessage="1" xr:uid="{F59B4D50-ED7B-4986-B195-093DE855E89F}">
          <x14:formula1>
            <xm:f>'Drop-downs'!$K$2:$K$3</xm:f>
          </x14:formula1>
          <xm:sqref>K13 F15 F13</xm:sqref>
        </x14:dataValidation>
        <x14:dataValidation type="list" allowBlank="1" showInputMessage="1" showErrorMessage="1" xr:uid="{00BC6EFE-750B-4DD4-B3F9-2978DD5FD02A}">
          <x14:formula1>
            <xm:f>'Drop-downs'!$W$2:$W$3</xm:f>
          </x14:formula1>
          <xm:sqref>K26</xm:sqref>
        </x14:dataValidation>
        <x14:dataValidation type="list" allowBlank="1" showInputMessage="1" showErrorMessage="1" xr:uid="{27065534-4242-4774-B34D-1749BA18E770}">
          <x14:formula1>
            <xm:f>'Drop-downs'!$U:$U</xm:f>
          </x14:formula1>
          <xm:sqref>T13:V13 X13:Z13</xm:sqref>
        </x14:dataValidation>
        <x14:dataValidation type="list" allowBlank="1" showInputMessage="1" showErrorMessage="1" xr:uid="{EED6400E-2A35-4D86-9E84-EA7854ECA54E}">
          <x14:formula1>
            <xm:f>'Drop-downs'!$R:$R</xm:f>
          </x14:formula1>
          <xm:sqref>K11</xm:sqref>
        </x14:dataValidation>
        <x14:dataValidation type="list" allowBlank="1" showInputMessage="1" showErrorMessage="1" xr:uid="{31F3B06F-B868-4407-9427-A7F32252A4F6}">
          <x14:formula1>
            <xm:f>'Drop-downs'!$Q:$Q</xm:f>
          </x14:formula1>
          <xm:sqref>K10</xm:sqref>
        </x14:dataValidation>
        <x14:dataValidation type="list" allowBlank="1" showInputMessage="1" showErrorMessage="1" xr:uid="{C7AC3940-03EE-427E-BF61-A53B9B3C06D9}">
          <x14:formula1>
            <xm:f>'Drop-downs'!$P:$P</xm:f>
          </x14:formula1>
          <xm:sqref>K9</xm:sqref>
        </x14:dataValidation>
        <x14:dataValidation type="list" allowBlank="1" showInputMessage="1" showErrorMessage="1" xr:uid="{71F59BB3-B7C5-451F-8750-5CBDAA9C023A}">
          <x14:formula1>
            <xm:f>'Drop-downs'!$O:$O</xm:f>
          </x14:formula1>
          <xm:sqref>K8</xm:sqref>
        </x14:dataValidation>
        <x14:dataValidation type="list" allowBlank="1" showInputMessage="1" showErrorMessage="1" xr:uid="{417AA3DD-83CA-4239-B345-EE3CCF92B8C1}">
          <x14:formula1>
            <xm:f>'Drop-downs'!$N:$N</xm:f>
          </x14:formula1>
          <xm:sqref>K7</xm:sqref>
        </x14:dataValidation>
        <x14:dataValidation type="list" allowBlank="1" showInputMessage="1" showErrorMessage="1" xr:uid="{0AAA9455-3814-4CFE-AFA2-ED07D39E4201}">
          <x14:formula1>
            <xm:f>'Drop-downs'!$M:$M</xm:f>
          </x14:formula1>
          <xm:sqref>K6</xm:sqref>
        </x14:dataValidation>
        <x14:dataValidation type="list" allowBlank="1" showInputMessage="1" showErrorMessage="1" xr:uid="{DCBF0805-6864-49DE-8CA8-001AEABFD890}">
          <x14:formula1>
            <xm:f>'Drop-downs'!$C:$C</xm:f>
          </x14:formula1>
          <xm:sqref>C6:D6</xm:sqref>
        </x14:dataValidation>
        <x14:dataValidation type="list" allowBlank="1" showInputMessage="1" showErrorMessage="1" xr:uid="{9689C924-4DB1-45AA-847C-444D1CDE128D}">
          <x14:formula1>
            <xm:f>'Drop-downs'!$A:$A</xm:f>
          </x14:formula1>
          <xm:sqref>C9</xm:sqref>
        </x14:dataValidation>
        <x14:dataValidation type="list" allowBlank="1" showInputMessage="1" showErrorMessage="1" xr:uid="{3FC44951-8E36-4F3D-9976-EAB17BB77C09}">
          <x14:formula1>
            <xm:f>'Drop-downs'!$B:$B</xm:f>
          </x14:formula1>
          <xm:sqref>C10</xm:sqref>
        </x14:dataValidation>
        <x14:dataValidation type="list" allowBlank="1" showInputMessage="1" showErrorMessage="1" xr:uid="{584A4A0E-7FF2-48D3-BBE0-C6AEE4CD765C}">
          <x14:formula1>
            <xm:f>'Drop-downs'!$D:$D</xm:f>
          </x14:formula1>
          <xm:sqref>F6</xm:sqref>
        </x14:dataValidation>
        <x14:dataValidation type="list" allowBlank="1" showInputMessage="1" showErrorMessage="1" xr:uid="{F12CFB8B-5D5E-4665-A3BC-77B6EE2B4DDC}">
          <x14:formula1>
            <xm:f>'Drop-downs'!$S:$S</xm:f>
          </x14:formula1>
          <xm:sqref>F8</xm:sqref>
        </x14:dataValidation>
        <x14:dataValidation type="list" allowBlank="1" showInputMessage="1" showErrorMessage="1" xr:uid="{D3E84868-2DF1-4EF7-8FDB-A476B443454D}">
          <x14:formula1>
            <xm:f>'Drop-downs'!$E:$E</xm:f>
          </x14:formula1>
          <xm:sqref>I6</xm:sqref>
        </x14:dataValidation>
        <x14:dataValidation type="list" allowBlank="1" showInputMessage="1" showErrorMessage="1" xr:uid="{2DD9BAB5-58EF-4A24-8F61-A24C2F8AB970}">
          <x14:formula1>
            <xm:f>'Drop-downs'!$F:$F</xm:f>
          </x14:formula1>
          <xm:sqref>I7</xm:sqref>
        </x14:dataValidation>
        <x14:dataValidation type="list" allowBlank="1" showInputMessage="1" showErrorMessage="1" xr:uid="{511BD5A8-A66A-44AA-A56D-3A8F43A44535}">
          <x14:formula1>
            <xm:f>'Drop-downs'!$G:$G</xm:f>
          </x14:formula1>
          <xm:sqref>I8</xm:sqref>
        </x14:dataValidation>
        <x14:dataValidation type="list" allowBlank="1" showInputMessage="1" showErrorMessage="1" xr:uid="{4CF34DEE-2890-4C2E-BAD1-9416369A7E14}">
          <x14:formula1>
            <xm:f>'Drop-downs'!$H:$H</xm:f>
          </x14:formula1>
          <xm:sqref>I9</xm:sqref>
        </x14:dataValidation>
        <x14:dataValidation type="list" allowBlank="1" showInputMessage="1" showErrorMessage="1" xr:uid="{657005C1-5E5C-4FFD-9960-C560841FED08}">
          <x14:formula1>
            <xm:f>'Drop-downs'!$J:$J</xm:f>
          </x14:formula1>
          <xm:sqref>I11</xm:sqref>
        </x14:dataValidation>
        <x14:dataValidation type="list" allowBlank="1" showInputMessage="1" showErrorMessage="1" xr:uid="{B147C1CE-DD0C-4096-9DF8-69A093009C16}">
          <x14:formula1>
            <xm:f>'Drop-downs'!$I:$I</xm:f>
          </x14:formula1>
          <xm:sqref>I10</xm:sqref>
        </x14:dataValidation>
        <x14:dataValidation type="list" allowBlank="1" showInputMessage="1" showErrorMessage="1" xr:uid="{E9927035-DDC8-4E9E-BCEA-09CA2C031BDA}">
          <x14:formula1>
            <xm:f>'Drop-downs'!$K$1:$K$3</xm:f>
          </x14:formula1>
          <xm:sqref>C7:D7 AA28</xm:sqref>
        </x14:dataValidation>
        <x14:dataValidation type="list" allowBlank="1" showInputMessage="1" showErrorMessage="1" xr:uid="{FA772E15-57AA-4152-85A4-CC37AA656802}">
          <x14:formula1>
            <xm:f>'Drop-downs'!$AI$2:$AI$3</xm:f>
          </x14:formula1>
          <xm:sqref>K37:K39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42F6-B4AF-4E6C-98D2-8970F58B1636}">
  <sheetPr>
    <pageSetUpPr fitToPage="1"/>
  </sheetPr>
  <dimension ref="A1:AX80"/>
  <sheetViews>
    <sheetView topLeftCell="B12" zoomScale="90" zoomScaleNormal="90" workbookViewId="0">
      <selection activeCell="S3" sqref="S3:Y3"/>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372</v>
      </c>
      <c r="E3" s="409"/>
      <c r="F3" s="409"/>
      <c r="G3" s="409"/>
      <c r="H3" s="409"/>
      <c r="I3" s="409"/>
      <c r="J3" s="248" t="s">
        <v>124</v>
      </c>
      <c r="K3" s="95"/>
      <c r="L3" s="248"/>
      <c r="M3" s="255"/>
      <c r="N3" s="255"/>
      <c r="O3" s="255"/>
      <c r="P3" s="272"/>
      <c r="Q3" s="272"/>
      <c r="R3" s="94" t="s">
        <v>123</v>
      </c>
      <c r="S3" s="410" t="s">
        <v>392</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2</v>
      </c>
      <c r="D6" s="409"/>
      <c r="E6" s="95"/>
      <c r="F6" s="14" t="s">
        <v>352</v>
      </c>
      <c r="G6" s="95"/>
      <c r="H6" s="232" t="s">
        <v>135</v>
      </c>
      <c r="I6" s="398" t="s">
        <v>353</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354</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358</v>
      </c>
      <c r="D8" s="409"/>
      <c r="E8" s="95"/>
      <c r="F8" s="79" t="s">
        <v>48</v>
      </c>
      <c r="G8" s="95"/>
      <c r="H8" s="232" t="s">
        <v>141</v>
      </c>
      <c r="I8" s="398" t="s">
        <v>355</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356</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357</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44988</v>
      </c>
      <c r="L15" s="427"/>
      <c r="M15" s="427"/>
      <c r="N15" s="427"/>
      <c r="O15" s="428"/>
      <c r="P15" s="90"/>
      <c r="Q15" s="90"/>
      <c r="R15" s="90"/>
      <c r="S15" s="232" t="s">
        <v>153</v>
      </c>
      <c r="T15" s="404">
        <v>45022</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21.08</v>
      </c>
      <c r="D23" s="124" t="s">
        <v>167</v>
      </c>
      <c r="E23" s="125"/>
      <c r="F23" s="284">
        <v>21.117999999999999</v>
      </c>
      <c r="G23" s="126" t="s">
        <v>168</v>
      </c>
      <c r="H23" s="128"/>
      <c r="I23" s="127"/>
      <c r="J23" s="125"/>
      <c r="K23" s="134" t="s">
        <v>83</v>
      </c>
      <c r="L23" s="125"/>
      <c r="M23" s="76" t="s">
        <v>43</v>
      </c>
      <c r="N23" s="115"/>
      <c r="O23" s="288">
        <v>0.40138888888888885</v>
      </c>
      <c r="P23" s="122"/>
      <c r="Q23" s="191"/>
      <c r="R23" s="15">
        <v>21.38</v>
      </c>
      <c r="S23" s="90" t="s">
        <v>167</v>
      </c>
      <c r="T23" s="20" t="s">
        <v>43</v>
      </c>
      <c r="U23" s="133"/>
      <c r="V23" s="292">
        <v>0.58888888888888891</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1E-3</v>
      </c>
      <c r="G24" s="87"/>
      <c r="H24" s="87"/>
      <c r="I24" s="88"/>
      <c r="J24" s="105"/>
      <c r="K24" s="70" t="s">
        <v>172</v>
      </c>
      <c r="L24" s="88"/>
      <c r="M24" s="52" t="s">
        <v>43</v>
      </c>
      <c r="N24" s="111"/>
      <c r="O24" s="116"/>
      <c r="P24" s="117"/>
      <c r="Q24" s="193"/>
      <c r="R24" s="192">
        <v>21.396999999999998</v>
      </c>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50.508000000000003</v>
      </c>
      <c r="G25" s="89" t="s">
        <v>175</v>
      </c>
      <c r="H25" s="89"/>
      <c r="I25" s="285">
        <v>50.000999999999998</v>
      </c>
      <c r="J25" s="98" t="s">
        <v>175</v>
      </c>
      <c r="K25" s="8" t="s">
        <v>97</v>
      </c>
      <c r="L25" s="91"/>
      <c r="M25" s="119"/>
      <c r="N25" s="90"/>
      <c r="O25" s="288">
        <v>0.38680555555555557</v>
      </c>
      <c r="P25" s="122"/>
      <c r="Q25" s="194" t="s">
        <v>176</v>
      </c>
      <c r="R25" s="71">
        <v>53.24</v>
      </c>
      <c r="S25" s="89" t="s">
        <v>175</v>
      </c>
      <c r="T25" s="20" t="s">
        <v>73</v>
      </c>
      <c r="U25" s="182"/>
      <c r="V25" s="312">
        <v>0.55694444444444446</v>
      </c>
      <c r="W25" s="184"/>
      <c r="X25" s="160"/>
      <c r="Y25" s="158" t="s">
        <v>177</v>
      </c>
      <c r="Z25" s="159"/>
      <c r="AA25" s="365">
        <v>24366.21</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100</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6.99</v>
      </c>
      <c r="G28" s="87"/>
      <c r="H28" s="87"/>
      <c r="I28" s="54">
        <v>7.02</v>
      </c>
      <c r="J28" s="97"/>
      <c r="K28" s="54" t="s">
        <v>311</v>
      </c>
      <c r="L28" s="88"/>
      <c r="M28" s="105"/>
      <c r="N28" s="88"/>
      <c r="O28" s="290">
        <v>0.38958333333333334</v>
      </c>
      <c r="P28" s="117"/>
      <c r="Q28" s="146" t="s">
        <v>176</v>
      </c>
      <c r="R28" s="313">
        <v>7.23</v>
      </c>
      <c r="S28" s="171"/>
      <c r="T28" s="52" t="s">
        <v>43</v>
      </c>
      <c r="U28" s="140"/>
      <c r="V28" s="314">
        <v>0.55763888888888891</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10.07</v>
      </c>
      <c r="G29" s="89"/>
      <c r="H29" s="89"/>
      <c r="I29" s="8">
        <v>10.050000000000001</v>
      </c>
      <c r="J29" s="98"/>
      <c r="K29" s="8" t="s">
        <v>311</v>
      </c>
      <c r="L29" s="91"/>
      <c r="M29" s="119"/>
      <c r="N29" s="112"/>
      <c r="O29" s="288">
        <v>0.39097222222222222</v>
      </c>
      <c r="P29" s="122"/>
      <c r="Q29" s="147" t="s">
        <v>176</v>
      </c>
      <c r="R29" s="12">
        <v>10.039999999999999</v>
      </c>
      <c r="S29" s="95"/>
      <c r="T29" s="7" t="s">
        <v>43</v>
      </c>
      <c r="U29" s="119"/>
      <c r="V29" s="315">
        <v>0.55833333333333335</v>
      </c>
      <c r="W29" s="156"/>
      <c r="X29" s="160"/>
      <c r="Y29" s="158" t="s">
        <v>185</v>
      </c>
      <c r="Z29" s="161"/>
      <c r="AA29" s="7">
        <v>0.58888888888888891</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-34.799999999999997</v>
      </c>
      <c r="J30" s="98" t="s">
        <v>187</v>
      </c>
      <c r="K30" s="8" t="s">
        <v>188</v>
      </c>
      <c r="L30" s="91"/>
      <c r="M30" s="7" t="s">
        <v>43</v>
      </c>
      <c r="N30" s="90"/>
      <c r="O30" s="135"/>
      <c r="P30" s="122"/>
      <c r="Q30" s="112"/>
      <c r="R30" s="24">
        <v>-46.9</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-215</v>
      </c>
      <c r="J31" s="98" t="s">
        <v>187</v>
      </c>
      <c r="K31" s="11" t="s">
        <v>191</v>
      </c>
      <c r="L31" s="91"/>
      <c r="M31" s="7" t="s">
        <v>43</v>
      </c>
      <c r="N31" s="113"/>
      <c r="O31" s="119"/>
      <c r="P31" s="122"/>
      <c r="Q31" s="90"/>
      <c r="R31" s="24">
        <v>-213.1</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180.2</v>
      </c>
      <c r="J33" s="98"/>
      <c r="K33" s="72" t="s">
        <v>197</v>
      </c>
      <c r="L33" s="107"/>
      <c r="M33" s="7" t="s">
        <v>43</v>
      </c>
      <c r="N33" s="90"/>
      <c r="O33" s="136"/>
      <c r="P33" s="122"/>
      <c r="Q33" s="90"/>
      <c r="R33" s="321">
        <v>166.2</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10.039999999999999</v>
      </c>
      <c r="J34" s="98"/>
      <c r="K34" s="58" t="s">
        <v>199</v>
      </c>
      <c r="L34" s="106"/>
      <c r="M34" s="59" t="s">
        <v>43</v>
      </c>
      <c r="N34" s="90"/>
      <c r="O34" s="288">
        <v>0.39166666666666666</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751.5</v>
      </c>
      <c r="G35" s="87" t="s">
        <v>201</v>
      </c>
      <c r="H35" s="87"/>
      <c r="I35" s="138"/>
      <c r="J35" s="97"/>
      <c r="K35" s="139"/>
      <c r="L35" s="105"/>
      <c r="M35" s="140"/>
      <c r="N35" s="88"/>
      <c r="O35" s="140"/>
      <c r="P35" s="88"/>
      <c r="Q35" s="148"/>
      <c r="R35" s="324">
        <v>754.25</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-0.109</v>
      </c>
      <c r="D36" s="89" t="s">
        <v>203</v>
      </c>
      <c r="E36" s="90"/>
      <c r="F36" s="284">
        <v>-0.23</v>
      </c>
      <c r="G36" s="89" t="s">
        <v>204</v>
      </c>
      <c r="H36" s="89"/>
      <c r="I36" s="284">
        <v>-0.109</v>
      </c>
      <c r="J36" s="98" t="s">
        <v>204</v>
      </c>
      <c r="K36" s="61" t="s">
        <v>62</v>
      </c>
      <c r="L36" s="90"/>
      <c r="M36" s="59" t="s">
        <v>43</v>
      </c>
      <c r="N36" s="115"/>
      <c r="O36" s="295">
        <v>0.40069444444444446</v>
      </c>
      <c r="P36" s="296"/>
      <c r="Q36" s="149"/>
      <c r="R36" s="62">
        <v>0.05</v>
      </c>
      <c r="S36" s="98" t="s">
        <v>204</v>
      </c>
      <c r="T36" s="59" t="s">
        <v>73</v>
      </c>
      <c r="U36" s="119"/>
      <c r="V36" s="326">
        <v>0.56319444444444444</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-0.05</v>
      </c>
      <c r="G37" s="141"/>
      <c r="H37" s="87"/>
      <c r="I37" s="54">
        <v>0</v>
      </c>
      <c r="J37" s="141" t="s">
        <v>206</v>
      </c>
      <c r="K37" s="54" t="s">
        <v>265</v>
      </c>
      <c r="L37" s="88"/>
      <c r="M37" s="140"/>
      <c r="N37" s="110"/>
      <c r="O37" s="291">
        <v>0.39305555555555555</v>
      </c>
      <c r="P37" s="117"/>
      <c r="Q37" s="146" t="s">
        <v>176</v>
      </c>
      <c r="R37" s="53">
        <v>0.27</v>
      </c>
      <c r="S37" s="120" t="s">
        <v>206</v>
      </c>
      <c r="T37" s="52" t="s">
        <v>43</v>
      </c>
      <c r="U37" s="140"/>
      <c r="V37" s="314">
        <v>0.56111111111111112</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118.68</v>
      </c>
      <c r="G38" s="142" t="s">
        <v>206</v>
      </c>
      <c r="H38" s="89"/>
      <c r="I38" s="8">
        <v>123.99</v>
      </c>
      <c r="J38" s="142" t="s">
        <v>206</v>
      </c>
      <c r="K38" s="8" t="s">
        <v>266</v>
      </c>
      <c r="L38" s="90"/>
      <c r="M38" s="91"/>
      <c r="N38" s="112"/>
      <c r="O38" s="288">
        <v>0.39444444444444443</v>
      </c>
      <c r="P38" s="122"/>
      <c r="Q38" s="147" t="s">
        <v>176</v>
      </c>
      <c r="R38" s="12">
        <v>122.84</v>
      </c>
      <c r="S38" s="121" t="s">
        <v>208</v>
      </c>
      <c r="T38" s="7" t="s">
        <v>43</v>
      </c>
      <c r="U38" s="119"/>
      <c r="V38" s="315">
        <v>0.56180555555555556</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123.9</v>
      </c>
      <c r="J39" s="142" t="s">
        <v>206</v>
      </c>
      <c r="K39" s="57" t="s">
        <v>266</v>
      </c>
      <c r="L39" s="91"/>
      <c r="M39" s="59" t="s">
        <v>43</v>
      </c>
      <c r="N39" s="114"/>
      <c r="O39" s="288">
        <v>0.39513888888888887</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751.5</v>
      </c>
      <c r="G40" s="87" t="s">
        <v>201</v>
      </c>
      <c r="H40" s="87"/>
      <c r="I40" s="138"/>
      <c r="J40" s="97"/>
      <c r="K40" s="139"/>
      <c r="L40" s="105"/>
      <c r="M40" s="116"/>
      <c r="N40" s="88"/>
      <c r="O40" s="116"/>
      <c r="P40" s="117"/>
      <c r="Q40" s="150"/>
      <c r="R40" s="327">
        <v>749.5</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100.2</v>
      </c>
      <c r="G41" s="89" t="s">
        <v>212</v>
      </c>
      <c r="H41" s="91"/>
      <c r="I41" s="12">
        <v>99</v>
      </c>
      <c r="J41" s="98" t="s">
        <v>212</v>
      </c>
      <c r="K41" s="11" t="s">
        <v>246</v>
      </c>
      <c r="L41" s="91"/>
      <c r="M41" s="7" t="s">
        <v>43</v>
      </c>
      <c r="N41" s="91"/>
      <c r="O41" s="288">
        <v>0.39652777777777781</v>
      </c>
      <c r="P41" s="122"/>
      <c r="Q41" s="90"/>
      <c r="R41" s="73">
        <v>99.6</v>
      </c>
      <c r="S41" s="173" t="s">
        <v>212</v>
      </c>
      <c r="T41" s="7" t="s">
        <v>43</v>
      </c>
      <c r="U41" s="119"/>
      <c r="V41" s="315">
        <v>0.59097222222222223</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1.02</v>
      </c>
      <c r="J42" s="429" t="s">
        <v>279</v>
      </c>
      <c r="K42" s="12" t="s">
        <v>54</v>
      </c>
      <c r="L42" s="91"/>
      <c r="M42" s="7" t="s">
        <v>43</v>
      </c>
      <c r="N42" s="91"/>
      <c r="O42" s="119"/>
      <c r="P42" s="122"/>
      <c r="Q42" s="90"/>
      <c r="R42" s="73">
        <v>99.4</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8.7799999999999994</v>
      </c>
      <c r="D43" s="128" t="s">
        <v>282</v>
      </c>
      <c r="E43" s="108"/>
      <c r="F43" s="282">
        <v>21.117999999999999</v>
      </c>
      <c r="G43" s="128" t="s">
        <v>214</v>
      </c>
      <c r="H43" s="108"/>
      <c r="I43" s="129">
        <v>8.9149999999999991</v>
      </c>
      <c r="J43" s="430"/>
      <c r="K43" s="74" t="s">
        <v>216</v>
      </c>
      <c r="L43" s="108"/>
      <c r="M43" s="75" t="s">
        <v>73</v>
      </c>
      <c r="N43" s="115"/>
      <c r="O43" s="75">
        <v>0.39930555555555558</v>
      </c>
      <c r="P43" s="137"/>
      <c r="Q43" s="90"/>
      <c r="R43" s="57">
        <v>8.76</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6.4</v>
      </c>
      <c r="J44" s="210" t="s">
        <v>217</v>
      </c>
      <c r="K44" s="211" t="s">
        <v>312</v>
      </c>
      <c r="L44" s="208"/>
      <c r="M44" s="212" t="s">
        <v>43</v>
      </c>
      <c r="N44" s="208"/>
      <c r="O44" s="336"/>
      <c r="P44" s="213"/>
      <c r="Q44" s="222"/>
      <c r="R44" s="334">
        <v>21.581</v>
      </c>
      <c r="S44" s="175" t="s">
        <v>214</v>
      </c>
      <c r="T44" s="69" t="s">
        <v>43</v>
      </c>
      <c r="U44" s="183"/>
      <c r="V44" s="340">
        <v>0.59375</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5.85</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44995</v>
      </c>
      <c r="L57" s="243"/>
      <c r="M57" s="83"/>
      <c r="N57" s="243"/>
      <c r="O57" s="456">
        <v>45020</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0.42986111111111108</v>
      </c>
      <c r="L58" s="243"/>
      <c r="M58" s="243"/>
      <c r="N58" s="243"/>
      <c r="O58" s="382">
        <v>0.49374999999999997</v>
      </c>
      <c r="P58" s="383"/>
      <c r="Q58" s="384"/>
      <c r="R58" s="225"/>
      <c r="S58" s="461" t="s">
        <v>381</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0.4375</v>
      </c>
      <c r="L59" s="243"/>
      <c r="M59" s="243"/>
      <c r="N59" s="243"/>
      <c r="O59" s="382">
        <v>0.48958333333333331</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337</v>
      </c>
      <c r="L60" s="243"/>
      <c r="M60" s="243"/>
      <c r="N60" s="243"/>
      <c r="O60" s="412" t="s">
        <v>337</v>
      </c>
      <c r="P60" s="396"/>
      <c r="Q60" s="397"/>
      <c r="R60" s="95"/>
      <c r="S60" s="461"/>
      <c r="T60" s="462"/>
      <c r="U60" s="462"/>
      <c r="V60" s="462"/>
      <c r="W60" s="462"/>
      <c r="X60" s="468"/>
      <c r="Y60" s="462"/>
      <c r="Z60" s="462"/>
      <c r="AA60" s="462"/>
      <c r="AB60" s="469"/>
    </row>
    <row r="61" spans="1:50" s="26" customFormat="1" ht="20.65" customHeight="1" x14ac:dyDescent="0.25">
      <c r="A61" s="441" t="s">
        <v>384</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v>
      </c>
      <c r="L62" s="83" t="s">
        <v>204</v>
      </c>
      <c r="M62" s="83"/>
      <c r="N62" s="83"/>
      <c r="O62" s="412">
        <v>2.1</v>
      </c>
      <c r="P62" s="396"/>
      <c r="Q62" s="397"/>
      <c r="R62" s="83" t="s">
        <v>204</v>
      </c>
      <c r="S62" s="461"/>
      <c r="T62" s="462"/>
      <c r="U62" s="462"/>
      <c r="V62" s="462"/>
      <c r="W62" s="462"/>
      <c r="X62" s="468"/>
      <c r="Y62" s="462"/>
      <c r="Z62" s="462"/>
      <c r="AA62" s="462"/>
      <c r="AB62" s="469"/>
    </row>
    <row r="63" spans="1:50" s="26" customFormat="1" ht="20.65" customHeight="1" thickBot="1" x14ac:dyDescent="0.3">
      <c r="A63" s="441" t="s">
        <v>364</v>
      </c>
      <c r="B63" s="442"/>
      <c r="C63" s="442"/>
      <c r="D63" s="442"/>
      <c r="E63" s="442"/>
      <c r="F63" s="443"/>
      <c r="G63" s="95"/>
      <c r="H63" s="95"/>
      <c r="I63" s="170"/>
      <c r="J63" s="224" t="s">
        <v>238</v>
      </c>
      <c r="K63" s="329">
        <v>18.399999999999999</v>
      </c>
      <c r="L63" s="83" t="s">
        <v>214</v>
      </c>
      <c r="M63" s="331"/>
      <c r="N63" s="331"/>
      <c r="O63" s="412">
        <v>21.1</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92.1</v>
      </c>
      <c r="L64" s="83" t="s">
        <v>212</v>
      </c>
      <c r="M64" s="331"/>
      <c r="N64" s="331"/>
      <c r="O64" s="412">
        <v>95</v>
      </c>
      <c r="P64" s="396"/>
      <c r="Q64" s="397"/>
      <c r="R64" s="83" t="s">
        <v>212</v>
      </c>
      <c r="S64" s="461"/>
      <c r="T64" s="462"/>
      <c r="U64" s="462"/>
      <c r="V64" s="462"/>
      <c r="W64" s="462"/>
      <c r="X64" s="468"/>
      <c r="Y64" s="462"/>
      <c r="Z64" s="462"/>
      <c r="AA64" s="462"/>
      <c r="AB64" s="469"/>
      <c r="AE64" s="316"/>
    </row>
    <row r="65" spans="1:29" ht="20.65" customHeight="1" thickBot="1" x14ac:dyDescent="0.3">
      <c r="A65" s="447" t="s">
        <v>385</v>
      </c>
      <c r="B65" s="448"/>
      <c r="C65" s="448"/>
      <c r="D65" s="448"/>
      <c r="E65" s="448"/>
      <c r="F65" s="449"/>
      <c r="G65" s="95"/>
      <c r="H65" s="95"/>
      <c r="I65" s="170"/>
      <c r="J65" s="224" t="s">
        <v>240</v>
      </c>
      <c r="K65" s="323">
        <v>7.27</v>
      </c>
      <c r="L65" s="95" t="s">
        <v>215</v>
      </c>
      <c r="M65" s="331"/>
      <c r="N65" s="331"/>
      <c r="O65" s="412">
        <v>7.09</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44.527000000000001</v>
      </c>
      <c r="L66" s="83" t="s">
        <v>175</v>
      </c>
      <c r="M66" s="331"/>
      <c r="N66" s="331"/>
      <c r="O66" s="412">
        <v>46.179000000000002</v>
      </c>
      <c r="P66" s="396"/>
      <c r="Q66" s="397"/>
      <c r="R66" s="83" t="s">
        <v>175</v>
      </c>
      <c r="S66" s="459" t="s">
        <v>278</v>
      </c>
      <c r="T66" s="460"/>
      <c r="U66" s="460"/>
      <c r="V66" s="460"/>
      <c r="W66" s="460"/>
      <c r="X66" s="468"/>
      <c r="Y66" s="462"/>
      <c r="Z66" s="462"/>
      <c r="AA66" s="462"/>
      <c r="AB66" s="469"/>
    </row>
    <row r="67" spans="1:29" ht="20.65" customHeight="1" thickBot="1" x14ac:dyDescent="0.3">
      <c r="A67" s="447" t="s">
        <v>386</v>
      </c>
      <c r="B67" s="448"/>
      <c r="C67" s="448"/>
      <c r="D67" s="448"/>
      <c r="E67" s="448"/>
      <c r="F67" s="449"/>
      <c r="G67" s="95"/>
      <c r="H67" s="95"/>
      <c r="I67" s="170"/>
      <c r="J67" s="224" t="s">
        <v>241</v>
      </c>
      <c r="K67" s="323">
        <v>28.83</v>
      </c>
      <c r="L67" s="255" t="s">
        <v>242</v>
      </c>
      <c r="M67" s="95"/>
      <c r="N67" s="331"/>
      <c r="O67" s="412">
        <v>30.01</v>
      </c>
      <c r="P67" s="396"/>
      <c r="Q67" s="397"/>
      <c r="R67" s="228" t="s">
        <v>242</v>
      </c>
      <c r="S67" s="461" t="s">
        <v>383</v>
      </c>
      <c r="T67" s="462"/>
      <c r="U67" s="462"/>
      <c r="V67" s="462"/>
      <c r="W67" s="462"/>
      <c r="X67" s="468"/>
      <c r="Y67" s="462"/>
      <c r="Z67" s="462"/>
      <c r="AA67" s="462"/>
      <c r="AB67" s="469"/>
    </row>
    <row r="68" spans="1:29" ht="20.65" customHeight="1" thickBot="1" x14ac:dyDescent="0.3">
      <c r="A68" s="453" t="s">
        <v>387</v>
      </c>
      <c r="B68" s="454"/>
      <c r="C68" s="454"/>
      <c r="D68" s="454"/>
      <c r="E68" s="454"/>
      <c r="F68" s="455"/>
      <c r="G68" s="95"/>
      <c r="H68" s="95"/>
      <c r="I68" s="170"/>
      <c r="J68" s="223" t="s">
        <v>135</v>
      </c>
      <c r="K68" s="323">
        <v>7.88</v>
      </c>
      <c r="L68" s="95"/>
      <c r="M68" s="332"/>
      <c r="N68" s="332"/>
      <c r="O68" s="412">
        <v>7.9</v>
      </c>
      <c r="P68" s="396"/>
      <c r="Q68" s="397"/>
      <c r="R68" s="95"/>
      <c r="S68" s="461"/>
      <c r="T68" s="462"/>
      <c r="U68" s="462"/>
      <c r="V68" s="462"/>
      <c r="W68" s="462"/>
      <c r="X68" s="468"/>
      <c r="Y68" s="462"/>
      <c r="Z68" s="462"/>
      <c r="AA68" s="462"/>
      <c r="AB68" s="469"/>
    </row>
    <row r="69" spans="1:29" ht="20.65" customHeight="1" thickBot="1" x14ac:dyDescent="0.3">
      <c r="A69" s="453" t="s">
        <v>388</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389</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390</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391</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373</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F1244FF4-6B5E-4B67-ABEC-6866415F1A44}"/>
    <dataValidation type="list" allowBlank="1" showInputMessage="1" showErrorMessage="1" sqref="T36:U38 U47 M51 M41:M44 U40:U43 T41 U23:U33 T50 T44:T47 T23 T25 M48 M23:M24 M26:M27 M39 M30:M34 M36 M54 T52:T53 T49:U49 U53 T28:T31 T33" xr:uid="{1EA64B9A-56F0-4843-BB45-F84BF00DA7E5}">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3CC5C05-17BA-4C7A-A667-73986EB408AC}">
          <x14:formula1>
            <xm:f>'Drop-downs'!$Z$2</xm:f>
          </x14:formula1>
          <xm:sqref>K42</xm:sqref>
        </x14:dataValidation>
        <x14:dataValidation type="list" allowBlank="1" showInputMessage="1" showErrorMessage="1" xr:uid="{26B75916-01A2-4E6F-A9FC-4A7CB399164D}">
          <x14:formula1>
            <xm:f>'Drop-downs'!$AH$2</xm:f>
          </x14:formula1>
          <xm:sqref>K36</xm:sqref>
        </x14:dataValidation>
        <x14:dataValidation type="list" allowBlank="1" showInputMessage="1" showErrorMessage="1" xr:uid="{75C661E2-68EB-4CED-9B0C-9D0EA687028A}">
          <x14:formula1>
            <xm:f>'Drop-downs'!$AD$2:$AD$8</xm:f>
          </x14:formula1>
          <xm:sqref>K23</xm:sqref>
        </x14:dataValidation>
        <x14:dataValidation type="list" allowBlank="1" showInputMessage="1" showErrorMessage="1" xr:uid="{82940AC4-CB17-44E4-8236-B55C6CE62BD4}">
          <x14:formula1>
            <xm:f>'Drop-downs'!$AB$2:$AB$14</xm:f>
          </x14:formula1>
          <xm:sqref>K25 K27</xm:sqref>
        </x14:dataValidation>
        <x14:dataValidation type="list" allowBlank="1" showInputMessage="1" showErrorMessage="1" xr:uid="{A76034EC-5B3A-48FA-BB3C-2C53ADD95A8F}">
          <x14:formula1>
            <xm:f>'Drop-downs'!$X$2:$X$6</xm:f>
          </x14:formula1>
          <xm:sqref>K44</xm:sqref>
        </x14:dataValidation>
        <x14:dataValidation type="list" allowBlank="1" showInputMessage="1" showErrorMessage="1" xr:uid="{DD60A176-8F71-40AD-BD3A-43FD70411762}">
          <x14:formula1>
            <xm:f>'Drop-downs'!$K$2:$K$3</xm:f>
          </x14:formula1>
          <xm:sqref>K13 F15 F13</xm:sqref>
        </x14:dataValidation>
        <x14:dataValidation type="list" allowBlank="1" showInputMessage="1" showErrorMessage="1" xr:uid="{25E98CF0-F0A9-4478-9D3E-EB0FB30F8AE4}">
          <x14:formula1>
            <xm:f>'Drop-downs'!$W$2:$W$3</xm:f>
          </x14:formula1>
          <xm:sqref>K26</xm:sqref>
        </x14:dataValidation>
        <x14:dataValidation type="list" allowBlank="1" showInputMessage="1" showErrorMessage="1" xr:uid="{6BD097F5-96E3-494C-A98D-5CDCBE2EE68C}">
          <x14:formula1>
            <xm:f>'Drop-downs'!$U:$U</xm:f>
          </x14:formula1>
          <xm:sqref>T13:V13 X13:Z13</xm:sqref>
        </x14:dataValidation>
        <x14:dataValidation type="list" allowBlank="1" showInputMessage="1" showErrorMessage="1" xr:uid="{62FAA96D-0B19-465E-9E2A-B9E15FBAE764}">
          <x14:formula1>
            <xm:f>'Drop-downs'!$R:$R</xm:f>
          </x14:formula1>
          <xm:sqref>K11</xm:sqref>
        </x14:dataValidation>
        <x14:dataValidation type="list" allowBlank="1" showInputMessage="1" showErrorMessage="1" xr:uid="{CDEFDED6-FA5B-473C-93F0-78173E651994}">
          <x14:formula1>
            <xm:f>'Drop-downs'!$Q:$Q</xm:f>
          </x14:formula1>
          <xm:sqref>K10</xm:sqref>
        </x14:dataValidation>
        <x14:dataValidation type="list" allowBlank="1" showInputMessage="1" showErrorMessage="1" xr:uid="{B5185691-70AB-4AD6-AA9F-3B0ADC3D95F1}">
          <x14:formula1>
            <xm:f>'Drop-downs'!$P:$P</xm:f>
          </x14:formula1>
          <xm:sqref>K9</xm:sqref>
        </x14:dataValidation>
        <x14:dataValidation type="list" allowBlank="1" showInputMessage="1" showErrorMessage="1" xr:uid="{D082BA3E-3124-499F-B285-10B5FD82524F}">
          <x14:formula1>
            <xm:f>'Drop-downs'!$O:$O</xm:f>
          </x14:formula1>
          <xm:sqref>K8</xm:sqref>
        </x14:dataValidation>
        <x14:dataValidation type="list" allowBlank="1" showInputMessage="1" showErrorMessage="1" xr:uid="{BE359962-82F8-44DC-8D0B-B7FBE16BC1CE}">
          <x14:formula1>
            <xm:f>'Drop-downs'!$N:$N</xm:f>
          </x14:formula1>
          <xm:sqref>K7</xm:sqref>
        </x14:dataValidation>
        <x14:dataValidation type="list" allowBlank="1" showInputMessage="1" showErrorMessage="1" xr:uid="{48DEC44F-BE7B-4D0E-BF6A-4D86C22B0318}">
          <x14:formula1>
            <xm:f>'Drop-downs'!$M:$M</xm:f>
          </x14:formula1>
          <xm:sqref>K6</xm:sqref>
        </x14:dataValidation>
        <x14:dataValidation type="list" allowBlank="1" showInputMessage="1" showErrorMessage="1" xr:uid="{DEECED05-C848-4C5D-A5B6-8EB0DCDFDD59}">
          <x14:formula1>
            <xm:f>'Drop-downs'!$C:$C</xm:f>
          </x14:formula1>
          <xm:sqref>C6:D6</xm:sqref>
        </x14:dataValidation>
        <x14:dataValidation type="list" allowBlank="1" showInputMessage="1" showErrorMessage="1" xr:uid="{B873D276-5FA8-4022-BB47-48B63048E5B7}">
          <x14:formula1>
            <xm:f>'Drop-downs'!$A:$A</xm:f>
          </x14:formula1>
          <xm:sqref>C9</xm:sqref>
        </x14:dataValidation>
        <x14:dataValidation type="list" allowBlank="1" showInputMessage="1" showErrorMessage="1" xr:uid="{53DFD70F-0B67-4B11-852E-A54C405C48D0}">
          <x14:formula1>
            <xm:f>'Drop-downs'!$B:$B</xm:f>
          </x14:formula1>
          <xm:sqref>C10</xm:sqref>
        </x14:dataValidation>
        <x14:dataValidation type="list" allowBlank="1" showInputMessage="1" showErrorMessage="1" xr:uid="{17DCD5AC-B3AE-48A3-9BFB-F29E8D0F1246}">
          <x14:formula1>
            <xm:f>'Drop-downs'!$D:$D</xm:f>
          </x14:formula1>
          <xm:sqref>F6</xm:sqref>
        </x14:dataValidation>
        <x14:dataValidation type="list" allowBlank="1" showInputMessage="1" showErrorMessage="1" xr:uid="{A83AB485-C6EB-4FCC-80C4-63C0F7F85FD2}">
          <x14:formula1>
            <xm:f>'Drop-downs'!$S:$S</xm:f>
          </x14:formula1>
          <xm:sqref>F8</xm:sqref>
        </x14:dataValidation>
        <x14:dataValidation type="list" allowBlank="1" showInputMessage="1" showErrorMessage="1" xr:uid="{6A4EFEE3-358F-4AEC-A113-4610422F2CF4}">
          <x14:formula1>
            <xm:f>'Drop-downs'!$E:$E</xm:f>
          </x14:formula1>
          <xm:sqref>I6</xm:sqref>
        </x14:dataValidation>
        <x14:dataValidation type="list" allowBlank="1" showInputMessage="1" showErrorMessage="1" xr:uid="{690B7DAF-74CF-45F0-A246-B3D5AC078514}">
          <x14:formula1>
            <xm:f>'Drop-downs'!$F:$F</xm:f>
          </x14:formula1>
          <xm:sqref>I7</xm:sqref>
        </x14:dataValidation>
        <x14:dataValidation type="list" allowBlank="1" showInputMessage="1" showErrorMessage="1" xr:uid="{3A726B82-C72F-4FF6-8EE7-79A60FA6FDF7}">
          <x14:formula1>
            <xm:f>'Drop-downs'!$G:$G</xm:f>
          </x14:formula1>
          <xm:sqref>I8</xm:sqref>
        </x14:dataValidation>
        <x14:dataValidation type="list" allowBlank="1" showInputMessage="1" showErrorMessage="1" xr:uid="{FECF7790-B337-4D72-AB4C-D7EC4848A52E}">
          <x14:formula1>
            <xm:f>'Drop-downs'!$H:$H</xm:f>
          </x14:formula1>
          <xm:sqref>I9</xm:sqref>
        </x14:dataValidation>
        <x14:dataValidation type="list" allowBlank="1" showInputMessage="1" showErrorMessage="1" xr:uid="{73E43546-C026-4AEB-A16F-E73800C70907}">
          <x14:formula1>
            <xm:f>'Drop-downs'!$J:$J</xm:f>
          </x14:formula1>
          <xm:sqref>I11</xm:sqref>
        </x14:dataValidation>
        <x14:dataValidation type="list" allowBlank="1" showInputMessage="1" showErrorMessage="1" xr:uid="{F9C7B934-CDF4-432E-B62A-5AB8B51CCD5C}">
          <x14:formula1>
            <xm:f>'Drop-downs'!$I:$I</xm:f>
          </x14:formula1>
          <xm:sqref>I10</xm:sqref>
        </x14:dataValidation>
        <x14:dataValidation type="list" allowBlank="1" showInputMessage="1" showErrorMessage="1" xr:uid="{7068483E-8746-466D-9FE2-D4DF8300AF51}">
          <x14:formula1>
            <xm:f>'Drop-downs'!$K$1:$K$3</xm:f>
          </x14:formula1>
          <xm:sqref>C7:D7 AA28</xm:sqref>
        </x14:dataValidation>
        <x14:dataValidation type="list" allowBlank="1" showInputMessage="1" showErrorMessage="1" xr:uid="{16CE39F5-CE03-47B9-81D0-FE67E2571AB6}">
          <x14:formula1>
            <xm:f>'Drop-downs'!$AI$2:$AI$3</xm:f>
          </x14:formula1>
          <xm:sqref>K37:K39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6027-6F0B-433D-BAD4-C8D95A771E28}">
  <sheetPr>
    <pageSetUpPr fitToPage="1"/>
  </sheetPr>
  <dimension ref="A1:AX80"/>
  <sheetViews>
    <sheetView topLeftCell="A43" zoomScale="90" zoomScaleNormal="90" workbookViewId="0">
      <selection activeCell="X50" sqref="X50:AB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393</v>
      </c>
      <c r="E3" s="409"/>
      <c r="F3" s="409"/>
      <c r="G3" s="409"/>
      <c r="H3" s="409"/>
      <c r="I3" s="409"/>
      <c r="J3" s="248" t="s">
        <v>124</v>
      </c>
      <c r="K3" s="95"/>
      <c r="L3" s="248"/>
      <c r="M3" s="255"/>
      <c r="N3" s="255"/>
      <c r="O3" s="255"/>
      <c r="P3" s="272"/>
      <c r="Q3" s="272"/>
      <c r="R3" s="94" t="s">
        <v>123</v>
      </c>
      <c r="S3" s="410"/>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317</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320</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45016</v>
      </c>
      <c r="L15" s="427"/>
      <c r="M15" s="427"/>
      <c r="N15" s="427"/>
      <c r="O15" s="428"/>
      <c r="P15" s="90"/>
      <c r="Q15" s="90"/>
      <c r="R15" s="90"/>
      <c r="S15" s="232" t="s">
        <v>153</v>
      </c>
      <c r="T15" s="404"/>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382</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20.67</v>
      </c>
      <c r="D23" s="124" t="s">
        <v>167</v>
      </c>
      <c r="E23" s="125"/>
      <c r="F23" s="284">
        <v>31.635000000000002</v>
      </c>
      <c r="G23" s="126" t="s">
        <v>168</v>
      </c>
      <c r="H23" s="128"/>
      <c r="I23" s="127"/>
      <c r="J23" s="125"/>
      <c r="K23" s="134" t="s">
        <v>83</v>
      </c>
      <c r="L23" s="125"/>
      <c r="M23" s="76" t="s">
        <v>73</v>
      </c>
      <c r="N23" s="115"/>
      <c r="O23" s="288">
        <v>0.39166666666666666</v>
      </c>
      <c r="P23" s="122"/>
      <c r="Q23" s="191"/>
      <c r="R23" s="15">
        <v>20.96</v>
      </c>
      <c r="S23" s="90" t="s">
        <v>167</v>
      </c>
      <c r="T23" s="20" t="s">
        <v>73</v>
      </c>
      <c r="U23" s="133"/>
      <c r="V23" s="292">
        <v>0.31388888888888888</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36.008000000000003</v>
      </c>
      <c r="S24" s="118" t="s">
        <v>168</v>
      </c>
      <c r="T24" s="179"/>
      <c r="U24" s="119"/>
      <c r="V24" s="180"/>
      <c r="W24" s="181"/>
      <c r="X24" s="160"/>
      <c r="Y24" s="158" t="s">
        <v>173</v>
      </c>
      <c r="Z24" s="159"/>
      <c r="AA24" s="363">
        <v>99</v>
      </c>
      <c r="AB24" s="229"/>
      <c r="AD24" s="36"/>
    </row>
    <row r="25" spans="1:50" s="22" customFormat="1" ht="20.65" customHeight="1" x14ac:dyDescent="0.25">
      <c r="A25" s="100"/>
      <c r="B25" s="83" t="s">
        <v>174</v>
      </c>
      <c r="C25" s="8">
        <v>50</v>
      </c>
      <c r="D25" s="89" t="s">
        <v>175</v>
      </c>
      <c r="E25" s="90"/>
      <c r="F25" s="284">
        <v>41.552</v>
      </c>
      <c r="G25" s="89" t="s">
        <v>175</v>
      </c>
      <c r="H25" s="89"/>
      <c r="I25" s="285">
        <v>50</v>
      </c>
      <c r="J25" s="98" t="s">
        <v>175</v>
      </c>
      <c r="K25" s="8" t="s">
        <v>97</v>
      </c>
      <c r="L25" s="91"/>
      <c r="M25" s="119"/>
      <c r="N25" s="90"/>
      <c r="O25" s="288">
        <v>0.39513888888888887</v>
      </c>
      <c r="P25" s="122"/>
      <c r="Q25" s="194" t="s">
        <v>176</v>
      </c>
      <c r="R25" s="71">
        <v>42.500999999999998</v>
      </c>
      <c r="S25" s="89" t="s">
        <v>175</v>
      </c>
      <c r="T25" s="20" t="s">
        <v>73</v>
      </c>
      <c r="U25" s="182"/>
      <c r="V25" s="312">
        <v>0.31458333333333333</v>
      </c>
      <c r="W25" s="184"/>
      <c r="X25" s="160"/>
      <c r="Y25" s="158" t="s">
        <v>177</v>
      </c>
      <c r="Z25" s="159"/>
      <c r="AA25" s="365">
        <v>24284.62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0.57999999999999996</v>
      </c>
      <c r="J26" s="91"/>
      <c r="K26" s="17" t="s">
        <v>52</v>
      </c>
      <c r="L26" s="91"/>
      <c r="M26" s="7" t="s">
        <v>73</v>
      </c>
      <c r="N26" s="91"/>
      <c r="O26" s="91"/>
      <c r="P26" s="122"/>
      <c r="Q26" s="90"/>
      <c r="R26" s="155"/>
      <c r="S26" s="147"/>
      <c r="T26" s="135"/>
      <c r="U26" s="119"/>
      <c r="V26" s="155"/>
      <c r="W26" s="156"/>
      <c r="X26" s="160"/>
      <c r="Y26" s="158" t="s">
        <v>179</v>
      </c>
      <c r="Z26" s="161"/>
      <c r="AA26" s="364">
        <v>0.375</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77.7</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9.6999999999999993</v>
      </c>
      <c r="G28" s="87"/>
      <c r="H28" s="87"/>
      <c r="I28" s="54">
        <v>6.99</v>
      </c>
      <c r="J28" s="97"/>
      <c r="K28" s="54" t="s">
        <v>311</v>
      </c>
      <c r="L28" s="88"/>
      <c r="M28" s="105"/>
      <c r="N28" s="88"/>
      <c r="O28" s="290">
        <v>0.3979166666666667</v>
      </c>
      <c r="P28" s="117"/>
      <c r="Q28" s="146" t="s">
        <v>176</v>
      </c>
      <c r="R28" s="313">
        <v>7.56</v>
      </c>
      <c r="S28" s="171"/>
      <c r="T28" s="52" t="s">
        <v>73</v>
      </c>
      <c r="U28" s="140"/>
      <c r="V28" s="314">
        <v>0.31666666666666665</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12.37</v>
      </c>
      <c r="G29" s="89"/>
      <c r="H29" s="89"/>
      <c r="I29" s="8">
        <v>9.93</v>
      </c>
      <c r="J29" s="98"/>
      <c r="K29" s="8" t="s">
        <v>311</v>
      </c>
      <c r="L29" s="91"/>
      <c r="M29" s="119"/>
      <c r="N29" s="112"/>
      <c r="O29" s="288">
        <v>0.39930555555555558</v>
      </c>
      <c r="P29" s="122"/>
      <c r="Q29" s="147" t="s">
        <v>176</v>
      </c>
      <c r="R29" s="12">
        <v>10.56</v>
      </c>
      <c r="S29" s="95"/>
      <c r="T29" s="7" t="s">
        <v>73</v>
      </c>
      <c r="U29" s="119"/>
      <c r="V29" s="315">
        <v>0.31736111111111115</v>
      </c>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-254.5</v>
      </c>
      <c r="J30" s="98" t="s">
        <v>187</v>
      </c>
      <c r="K30" s="8" t="s">
        <v>188</v>
      </c>
      <c r="L30" s="91"/>
      <c r="M30" s="7" t="s">
        <v>73</v>
      </c>
      <c r="N30" s="90"/>
      <c r="O30" s="135"/>
      <c r="P30" s="122"/>
      <c r="Q30" s="112"/>
      <c r="R30" s="24">
        <v>-284</v>
      </c>
      <c r="S30" s="98" t="s">
        <v>187</v>
      </c>
      <c r="T30" s="7" t="s">
        <v>73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-406.7</v>
      </c>
      <c r="J31" s="98" t="s">
        <v>187</v>
      </c>
      <c r="K31" s="11" t="s">
        <v>191</v>
      </c>
      <c r="L31" s="91"/>
      <c r="M31" s="7" t="s">
        <v>73</v>
      </c>
      <c r="N31" s="113"/>
      <c r="O31" s="119"/>
      <c r="P31" s="122"/>
      <c r="Q31" s="90"/>
      <c r="R31" s="24">
        <v>-442.8</v>
      </c>
      <c r="S31" s="98" t="s">
        <v>187</v>
      </c>
      <c r="T31" s="7" t="s">
        <v>73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152.19999999999999</v>
      </c>
      <c r="J33" s="98"/>
      <c r="K33" s="72" t="s">
        <v>197</v>
      </c>
      <c r="L33" s="107"/>
      <c r="M33" s="7" t="s">
        <v>73</v>
      </c>
      <c r="N33" s="90"/>
      <c r="O33" s="136"/>
      <c r="P33" s="122"/>
      <c r="Q33" s="90"/>
      <c r="R33" s="321">
        <f>R30-R31</f>
        <v>158.80000000000001</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9.9</v>
      </c>
      <c r="J34" s="98"/>
      <c r="K34" s="58" t="s">
        <v>199</v>
      </c>
      <c r="L34" s="106"/>
      <c r="M34" s="59" t="s">
        <v>43</v>
      </c>
      <c r="N34" s="90"/>
      <c r="O34" s="288">
        <v>0.40069444444444446</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754.5</v>
      </c>
      <c r="G35" s="87" t="s">
        <v>201</v>
      </c>
      <c r="H35" s="87"/>
      <c r="I35" s="138"/>
      <c r="J35" s="97"/>
      <c r="K35" s="139"/>
      <c r="L35" s="105"/>
      <c r="M35" s="140"/>
      <c r="N35" s="88"/>
      <c r="O35" s="140"/>
      <c r="P35" s="88"/>
      <c r="Q35" s="148"/>
      <c r="R35" s="324">
        <v>758.44</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-6.8000000000000005E-2</v>
      </c>
      <c r="D36" s="89" t="s">
        <v>203</v>
      </c>
      <c r="E36" s="90"/>
      <c r="F36" s="284">
        <v>-8.4000000000000005E-2</v>
      </c>
      <c r="G36" s="89" t="s">
        <v>204</v>
      </c>
      <c r="H36" s="89"/>
      <c r="I36" s="284">
        <v>-6.8000000000000005E-2</v>
      </c>
      <c r="J36" s="98" t="s">
        <v>204</v>
      </c>
      <c r="K36" s="61" t="s">
        <v>62</v>
      </c>
      <c r="L36" s="90"/>
      <c r="M36" s="59" t="s">
        <v>43</v>
      </c>
      <c r="N36" s="115"/>
      <c r="O36" s="295">
        <v>0.48055555555555557</v>
      </c>
      <c r="P36" s="296"/>
      <c r="Q36" s="149"/>
      <c r="R36" s="62">
        <v>-0.17699999999999999</v>
      </c>
      <c r="S36" s="98" t="s">
        <v>204</v>
      </c>
      <c r="T36" s="59" t="s">
        <v>73</v>
      </c>
      <c r="U36" s="119"/>
      <c r="V36" s="326">
        <v>0.33819444444444446</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0.09</v>
      </c>
      <c r="G37" s="141"/>
      <c r="H37" s="87"/>
      <c r="I37" s="54">
        <v>0</v>
      </c>
      <c r="J37" s="141" t="s">
        <v>206</v>
      </c>
      <c r="K37" s="54" t="s">
        <v>265</v>
      </c>
      <c r="L37" s="88"/>
      <c r="M37" s="140"/>
      <c r="N37" s="110"/>
      <c r="O37" s="291">
        <v>0.40208333333333335</v>
      </c>
      <c r="P37" s="117"/>
      <c r="Q37" s="146" t="s">
        <v>176</v>
      </c>
      <c r="R37" s="53">
        <v>-0.03</v>
      </c>
      <c r="S37" s="120" t="s">
        <v>206</v>
      </c>
      <c r="T37" s="52" t="s">
        <v>43</v>
      </c>
      <c r="U37" s="140"/>
      <c r="V37" s="314">
        <v>0.33194444444444443</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125.89</v>
      </c>
      <c r="G38" s="142" t="s">
        <v>206</v>
      </c>
      <c r="H38" s="89"/>
      <c r="I38" s="8">
        <v>124</v>
      </c>
      <c r="J38" s="142" t="s">
        <v>206</v>
      </c>
      <c r="K38" s="8" t="s">
        <v>266</v>
      </c>
      <c r="L38" s="90"/>
      <c r="M38" s="91"/>
      <c r="N38" s="112"/>
      <c r="O38" s="288">
        <v>0.40416666666666662</v>
      </c>
      <c r="P38" s="122"/>
      <c r="Q38" s="147" t="s">
        <v>176</v>
      </c>
      <c r="R38" s="12">
        <v>122.02</v>
      </c>
      <c r="S38" s="121" t="s">
        <v>208</v>
      </c>
      <c r="T38" s="7" t="s">
        <v>43</v>
      </c>
      <c r="U38" s="119"/>
      <c r="V38" s="315">
        <v>0.33263888888888887</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124.19</v>
      </c>
      <c r="J39" s="142" t="s">
        <v>206</v>
      </c>
      <c r="K39" s="57" t="s">
        <v>266</v>
      </c>
      <c r="L39" s="91"/>
      <c r="M39" s="59" t="s">
        <v>43</v>
      </c>
      <c r="N39" s="114"/>
      <c r="O39" s="288">
        <v>0.40486111111111112</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754.5</v>
      </c>
      <c r="G40" s="87" t="s">
        <v>201</v>
      </c>
      <c r="H40" s="87"/>
      <c r="I40" s="138"/>
      <c r="J40" s="97"/>
      <c r="K40" s="139"/>
      <c r="L40" s="105"/>
      <c r="M40" s="116"/>
      <c r="N40" s="88"/>
      <c r="O40" s="116"/>
      <c r="P40" s="117"/>
      <c r="Q40" s="150"/>
      <c r="R40" s="327">
        <v>758.44</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85.8</v>
      </c>
      <c r="G41" s="89" t="s">
        <v>212</v>
      </c>
      <c r="H41" s="91"/>
      <c r="I41" s="12">
        <v>99.3</v>
      </c>
      <c r="J41" s="98" t="s">
        <v>212</v>
      </c>
      <c r="K41" s="11" t="s">
        <v>246</v>
      </c>
      <c r="L41" s="91"/>
      <c r="M41" s="7" t="s">
        <v>43</v>
      </c>
      <c r="N41" s="91"/>
      <c r="O41" s="288">
        <v>0.4291666666666667</v>
      </c>
      <c r="P41" s="122"/>
      <c r="Q41" s="90"/>
      <c r="R41" s="73">
        <v>51.3</v>
      </c>
      <c r="S41" s="173" t="s">
        <v>212</v>
      </c>
      <c r="T41" s="7" t="s">
        <v>73</v>
      </c>
      <c r="U41" s="119"/>
      <c r="V41" s="315">
        <v>0.33263888888888887</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1.1200000000000001</v>
      </c>
      <c r="J42" s="429" t="s">
        <v>279</v>
      </c>
      <c r="K42" s="12" t="s">
        <v>54</v>
      </c>
      <c r="L42" s="91"/>
      <c r="M42" s="7" t="s">
        <v>43</v>
      </c>
      <c r="N42" s="91"/>
      <c r="O42" s="119"/>
      <c r="P42" s="122"/>
      <c r="Q42" s="90"/>
      <c r="R42" s="73">
        <v>52.1</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7.32</v>
      </c>
      <c r="D43" s="128" t="s">
        <v>282</v>
      </c>
      <c r="E43" s="108"/>
      <c r="F43" s="282">
        <v>31.388000000000002</v>
      </c>
      <c r="G43" s="128" t="s">
        <v>214</v>
      </c>
      <c r="H43" s="108"/>
      <c r="I43" s="129">
        <v>7.43</v>
      </c>
      <c r="J43" s="430"/>
      <c r="K43" s="74" t="s">
        <v>216</v>
      </c>
      <c r="L43" s="108"/>
      <c r="M43" s="75" t="s">
        <v>43</v>
      </c>
      <c r="N43" s="115"/>
      <c r="O43" s="75">
        <v>0.42986111111111108</v>
      </c>
      <c r="P43" s="137"/>
      <c r="Q43" s="90"/>
      <c r="R43" s="57">
        <v>4.78</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5.45</v>
      </c>
      <c r="J44" s="210" t="s">
        <v>217</v>
      </c>
      <c r="K44" s="211" t="s">
        <v>312</v>
      </c>
      <c r="L44" s="208"/>
      <c r="M44" s="212" t="s">
        <v>43</v>
      </c>
      <c r="N44" s="208"/>
      <c r="O44" s="336"/>
      <c r="P44" s="213"/>
      <c r="Q44" s="222"/>
      <c r="R44" s="334">
        <v>19.45</v>
      </c>
      <c r="S44" s="175" t="s">
        <v>214</v>
      </c>
      <c r="T44" s="69" t="s">
        <v>73</v>
      </c>
      <c r="U44" s="183"/>
      <c r="V44" s="340">
        <v>0.33611111111111108</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5.32</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t="s">
        <v>405</v>
      </c>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45020</v>
      </c>
      <c r="L57" s="243"/>
      <c r="M57" s="83"/>
      <c r="N57" s="243"/>
      <c r="O57" s="456">
        <v>45063</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0.49513888888888885</v>
      </c>
      <c r="L58" s="243"/>
      <c r="M58" s="243"/>
      <c r="N58" s="243"/>
      <c r="O58" s="382">
        <v>0.32361111111111113</v>
      </c>
      <c r="P58" s="383"/>
      <c r="Q58" s="384"/>
      <c r="R58" s="225"/>
      <c r="S58" s="461" t="s">
        <v>394</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0.5</v>
      </c>
      <c r="L59" s="243"/>
      <c r="M59" s="243"/>
      <c r="N59" s="243"/>
      <c r="O59" s="382">
        <v>0.32291666666666669</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337</v>
      </c>
      <c r="L60" s="243"/>
      <c r="M60" s="243"/>
      <c r="N60" s="243"/>
      <c r="O60" s="412" t="s">
        <v>395</v>
      </c>
      <c r="P60" s="396"/>
      <c r="Q60" s="397"/>
      <c r="R60" s="95"/>
      <c r="S60" s="461"/>
      <c r="T60" s="462"/>
      <c r="U60" s="462"/>
      <c r="V60" s="462"/>
      <c r="W60" s="462"/>
      <c r="X60" s="468"/>
      <c r="Y60" s="462"/>
      <c r="Z60" s="462"/>
      <c r="AA60" s="462"/>
      <c r="AB60" s="469"/>
    </row>
    <row r="61" spans="1:50" s="26" customFormat="1" ht="20.65" customHeight="1" x14ac:dyDescent="0.25">
      <c r="A61" s="441" t="s">
        <v>397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2.1</v>
      </c>
      <c r="L62" s="83" t="s">
        <v>204</v>
      </c>
      <c r="M62" s="83"/>
      <c r="N62" s="83"/>
      <c r="O62" s="412">
        <v>1.8</v>
      </c>
      <c r="P62" s="396"/>
      <c r="Q62" s="397"/>
      <c r="R62" s="83" t="s">
        <v>204</v>
      </c>
      <c r="S62" s="461"/>
      <c r="T62" s="462"/>
      <c r="U62" s="462"/>
      <c r="V62" s="462"/>
      <c r="W62" s="462"/>
      <c r="X62" s="468"/>
      <c r="Y62" s="462"/>
      <c r="Z62" s="462"/>
      <c r="AA62" s="462"/>
      <c r="AB62" s="469"/>
    </row>
    <row r="63" spans="1:50" s="26" customFormat="1" ht="20.65" customHeight="1" thickBot="1" x14ac:dyDescent="0.3">
      <c r="A63" s="441" t="s">
        <v>398</v>
      </c>
      <c r="B63" s="442"/>
      <c r="C63" s="442"/>
      <c r="D63" s="442"/>
      <c r="E63" s="442"/>
      <c r="F63" s="443"/>
      <c r="G63" s="95"/>
      <c r="H63" s="95"/>
      <c r="I63" s="170"/>
      <c r="J63" s="224" t="s">
        <v>238</v>
      </c>
      <c r="K63" s="329">
        <v>21.1</v>
      </c>
      <c r="L63" s="83" t="s">
        <v>214</v>
      </c>
      <c r="M63" s="331"/>
      <c r="N63" s="331"/>
      <c r="O63" s="412">
        <v>24.3</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95</v>
      </c>
      <c r="L64" s="83" t="s">
        <v>212</v>
      </c>
      <c r="M64" s="331"/>
      <c r="N64" s="331"/>
      <c r="O64" s="412">
        <v>86.9</v>
      </c>
      <c r="P64" s="396"/>
      <c r="Q64" s="397"/>
      <c r="R64" s="83" t="s">
        <v>212</v>
      </c>
      <c r="S64" s="461"/>
      <c r="T64" s="462"/>
      <c r="U64" s="462"/>
      <c r="V64" s="462"/>
      <c r="W64" s="462"/>
      <c r="X64" s="468"/>
      <c r="Y64" s="462"/>
      <c r="Z64" s="462"/>
      <c r="AA64" s="462"/>
      <c r="AB64" s="469"/>
      <c r="AE64" s="316"/>
    </row>
    <row r="65" spans="1:29" ht="20.65" customHeight="1" thickBot="1" x14ac:dyDescent="0.3">
      <c r="A65" s="447" t="s">
        <v>399</v>
      </c>
      <c r="B65" s="448"/>
      <c r="C65" s="448"/>
      <c r="D65" s="448"/>
      <c r="E65" s="448"/>
      <c r="F65" s="449"/>
      <c r="G65" s="95"/>
      <c r="H65" s="95"/>
      <c r="I65" s="170"/>
      <c r="J65" s="224" t="s">
        <v>240</v>
      </c>
      <c r="K65" s="323">
        <v>7.09</v>
      </c>
      <c r="L65" s="95" t="s">
        <v>215</v>
      </c>
      <c r="M65" s="331"/>
      <c r="N65" s="331"/>
      <c r="O65" s="412">
        <v>6.08</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46.179000000000002</v>
      </c>
      <c r="L66" s="83" t="s">
        <v>175</v>
      </c>
      <c r="M66" s="331"/>
      <c r="N66" s="331"/>
      <c r="O66" s="412">
        <v>48.465000000000003</v>
      </c>
      <c r="P66" s="396"/>
      <c r="Q66" s="397"/>
      <c r="R66" s="83" t="s">
        <v>175</v>
      </c>
      <c r="S66" s="459" t="s">
        <v>278</v>
      </c>
      <c r="T66" s="460"/>
      <c r="U66" s="460"/>
      <c r="V66" s="460"/>
      <c r="W66" s="460"/>
      <c r="X66" s="468"/>
      <c r="Y66" s="462"/>
      <c r="Z66" s="462"/>
      <c r="AA66" s="462"/>
      <c r="AB66" s="469"/>
    </row>
    <row r="67" spans="1:29" ht="20.65" customHeight="1" thickBot="1" x14ac:dyDescent="0.3">
      <c r="A67" s="447" t="s">
        <v>400</v>
      </c>
      <c r="B67" s="448"/>
      <c r="C67" s="448"/>
      <c r="D67" s="448"/>
      <c r="E67" s="448"/>
      <c r="F67" s="449"/>
      <c r="G67" s="95"/>
      <c r="H67" s="95"/>
      <c r="I67" s="170"/>
      <c r="J67" s="224" t="s">
        <v>241</v>
      </c>
      <c r="K67" s="323">
        <v>30.01</v>
      </c>
      <c r="L67" s="255" t="s">
        <v>242</v>
      </c>
      <c r="M67" s="95"/>
      <c r="N67" s="331"/>
      <c r="O67" s="412">
        <v>31.63</v>
      </c>
      <c r="P67" s="396"/>
      <c r="Q67" s="397"/>
      <c r="R67" s="228" t="s">
        <v>242</v>
      </c>
      <c r="S67" s="461" t="s">
        <v>406</v>
      </c>
      <c r="T67" s="462"/>
      <c r="U67" s="462"/>
      <c r="V67" s="462"/>
      <c r="W67" s="462"/>
      <c r="X67" s="468"/>
      <c r="Y67" s="462"/>
      <c r="Z67" s="462"/>
      <c r="AA67" s="462"/>
      <c r="AB67" s="469"/>
    </row>
    <row r="68" spans="1:29" ht="20.65" customHeight="1" thickBot="1" x14ac:dyDescent="0.3">
      <c r="A68" s="453" t="s">
        <v>401</v>
      </c>
      <c r="B68" s="454"/>
      <c r="C68" s="454"/>
      <c r="D68" s="454"/>
      <c r="E68" s="454"/>
      <c r="F68" s="455"/>
      <c r="G68" s="95"/>
      <c r="H68" s="95"/>
      <c r="I68" s="170"/>
      <c r="J68" s="223" t="s">
        <v>135</v>
      </c>
      <c r="K68" s="323">
        <v>7.9</v>
      </c>
      <c r="L68" s="95"/>
      <c r="M68" s="332"/>
      <c r="N68" s="332"/>
      <c r="O68" s="412">
        <v>8.11</v>
      </c>
      <c r="P68" s="396"/>
      <c r="Q68" s="397"/>
      <c r="R68" s="95"/>
      <c r="S68" s="461"/>
      <c r="T68" s="462"/>
      <c r="U68" s="462"/>
      <c r="V68" s="462"/>
      <c r="W68" s="462"/>
      <c r="X68" s="468"/>
      <c r="Y68" s="462"/>
      <c r="Z68" s="462"/>
      <c r="AA68" s="462"/>
      <c r="AB68" s="469"/>
    </row>
    <row r="69" spans="1:29" ht="20.65" customHeight="1" thickBot="1" x14ac:dyDescent="0.3">
      <c r="A69" s="453" t="s">
        <v>402</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403</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404</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374</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244</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62D52A0B-F061-4BE4-A762-DE25B9D5EE23}">
      <formula1>Pass_or_Fail</formula1>
    </dataValidation>
    <dataValidation showInputMessage="1" showErrorMessage="1" sqref="L3:O3 J3" xr:uid="{2B8FC47F-3199-4719-BF65-C4DB1B53A940}"/>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9609FCF-6BAD-4C00-8BC5-992A9235D33B}">
          <x14:formula1>
            <xm:f>'Drop-downs'!$AI$2:$AI$3</xm:f>
          </x14:formula1>
          <xm:sqref>K37:K39</xm:sqref>
        </x14:dataValidation>
        <x14:dataValidation type="list" allowBlank="1" showInputMessage="1" showErrorMessage="1" xr:uid="{72DA4569-492D-42ED-A53E-E22AABDA7548}">
          <x14:formula1>
            <xm:f>'Drop-downs'!$K$1:$K$3</xm:f>
          </x14:formula1>
          <xm:sqref>C7:D7 AA28</xm:sqref>
        </x14:dataValidation>
        <x14:dataValidation type="list" allowBlank="1" showInputMessage="1" showErrorMessage="1" xr:uid="{1620E296-E298-468D-8588-ADA76B920F07}">
          <x14:formula1>
            <xm:f>'Drop-downs'!$I:$I</xm:f>
          </x14:formula1>
          <xm:sqref>I10</xm:sqref>
        </x14:dataValidation>
        <x14:dataValidation type="list" allowBlank="1" showInputMessage="1" showErrorMessage="1" xr:uid="{3C4CA7DB-3B36-4219-841B-D302A504ECA6}">
          <x14:formula1>
            <xm:f>'Drop-downs'!$J:$J</xm:f>
          </x14:formula1>
          <xm:sqref>I11</xm:sqref>
        </x14:dataValidation>
        <x14:dataValidation type="list" allowBlank="1" showInputMessage="1" showErrorMessage="1" xr:uid="{9397DECA-D423-434C-B594-8B4427436A33}">
          <x14:formula1>
            <xm:f>'Drop-downs'!$H:$H</xm:f>
          </x14:formula1>
          <xm:sqref>I9</xm:sqref>
        </x14:dataValidation>
        <x14:dataValidation type="list" allowBlank="1" showInputMessage="1" showErrorMessage="1" xr:uid="{E07EFF96-AAC9-43B4-AEE5-73BAE263C0F3}">
          <x14:formula1>
            <xm:f>'Drop-downs'!$G:$G</xm:f>
          </x14:formula1>
          <xm:sqref>I8</xm:sqref>
        </x14:dataValidation>
        <x14:dataValidation type="list" allowBlank="1" showInputMessage="1" showErrorMessage="1" xr:uid="{1F29F009-A993-40D8-AD74-66716581B6B2}">
          <x14:formula1>
            <xm:f>'Drop-downs'!$F:$F</xm:f>
          </x14:formula1>
          <xm:sqref>I7</xm:sqref>
        </x14:dataValidation>
        <x14:dataValidation type="list" allowBlank="1" showInputMessage="1" showErrorMessage="1" xr:uid="{E257E629-CAFF-4D7B-9C84-E4C1BD363A5F}">
          <x14:formula1>
            <xm:f>'Drop-downs'!$E:$E</xm:f>
          </x14:formula1>
          <xm:sqref>I6</xm:sqref>
        </x14:dataValidation>
        <x14:dataValidation type="list" allowBlank="1" showInputMessage="1" showErrorMessage="1" xr:uid="{C61A193F-8540-485A-AB9F-DA40D95236DA}">
          <x14:formula1>
            <xm:f>'Drop-downs'!$S:$S</xm:f>
          </x14:formula1>
          <xm:sqref>F8</xm:sqref>
        </x14:dataValidation>
        <x14:dataValidation type="list" allowBlank="1" showInputMessage="1" showErrorMessage="1" xr:uid="{E36AEA5A-09F1-4596-B0A3-124758393BAC}">
          <x14:formula1>
            <xm:f>'Drop-downs'!$D:$D</xm:f>
          </x14:formula1>
          <xm:sqref>F6</xm:sqref>
        </x14:dataValidation>
        <x14:dataValidation type="list" allowBlank="1" showInputMessage="1" showErrorMessage="1" xr:uid="{78EBB452-DA85-49CC-98FA-A0F84F010559}">
          <x14:formula1>
            <xm:f>'Drop-downs'!$B:$B</xm:f>
          </x14:formula1>
          <xm:sqref>C10</xm:sqref>
        </x14:dataValidation>
        <x14:dataValidation type="list" allowBlank="1" showInputMessage="1" showErrorMessage="1" xr:uid="{D6E9A1EA-C1A9-4144-B8DF-910CB7B5B816}">
          <x14:formula1>
            <xm:f>'Drop-downs'!$A:$A</xm:f>
          </x14:formula1>
          <xm:sqref>C9</xm:sqref>
        </x14:dataValidation>
        <x14:dataValidation type="list" allowBlank="1" showInputMessage="1" showErrorMessage="1" xr:uid="{EB8DA484-BE72-4D92-87B5-A043A9A73BE4}">
          <x14:formula1>
            <xm:f>'Drop-downs'!$C:$C</xm:f>
          </x14:formula1>
          <xm:sqref>C6:D6</xm:sqref>
        </x14:dataValidation>
        <x14:dataValidation type="list" allowBlank="1" showInputMessage="1" showErrorMessage="1" xr:uid="{DBB798DF-7D6F-4DC1-9324-9E4D2BCF64FF}">
          <x14:formula1>
            <xm:f>'Drop-downs'!$M:$M</xm:f>
          </x14:formula1>
          <xm:sqref>K6</xm:sqref>
        </x14:dataValidation>
        <x14:dataValidation type="list" allowBlank="1" showInputMessage="1" showErrorMessage="1" xr:uid="{86511C6F-D461-48C4-BB03-E6C929694FE8}">
          <x14:formula1>
            <xm:f>'Drop-downs'!$N:$N</xm:f>
          </x14:formula1>
          <xm:sqref>K7</xm:sqref>
        </x14:dataValidation>
        <x14:dataValidation type="list" allowBlank="1" showInputMessage="1" showErrorMessage="1" xr:uid="{80DA366A-7C18-4F65-A3DE-C281CAB76784}">
          <x14:formula1>
            <xm:f>'Drop-downs'!$O:$O</xm:f>
          </x14:formula1>
          <xm:sqref>K8</xm:sqref>
        </x14:dataValidation>
        <x14:dataValidation type="list" allowBlank="1" showInputMessage="1" showErrorMessage="1" xr:uid="{B767F4F8-C627-4993-9D7F-82B6F3347D86}">
          <x14:formula1>
            <xm:f>'Drop-downs'!$P:$P</xm:f>
          </x14:formula1>
          <xm:sqref>K9</xm:sqref>
        </x14:dataValidation>
        <x14:dataValidation type="list" allowBlank="1" showInputMessage="1" showErrorMessage="1" xr:uid="{101F7CB7-B4F6-47EA-A893-C986A993A9A3}">
          <x14:formula1>
            <xm:f>'Drop-downs'!$Q:$Q</xm:f>
          </x14:formula1>
          <xm:sqref>K10</xm:sqref>
        </x14:dataValidation>
        <x14:dataValidation type="list" allowBlank="1" showInputMessage="1" showErrorMessage="1" xr:uid="{7451EB9E-33C5-4AF7-87C4-F9216759ADF5}">
          <x14:formula1>
            <xm:f>'Drop-downs'!$R:$R</xm:f>
          </x14:formula1>
          <xm:sqref>K11</xm:sqref>
        </x14:dataValidation>
        <x14:dataValidation type="list" allowBlank="1" showInputMessage="1" showErrorMessage="1" xr:uid="{ABF6DE5C-51DE-41A9-A6FB-52E4A4B87A5A}">
          <x14:formula1>
            <xm:f>'Drop-downs'!$U:$U</xm:f>
          </x14:formula1>
          <xm:sqref>T13:V13 X13:Z13</xm:sqref>
        </x14:dataValidation>
        <x14:dataValidation type="list" allowBlank="1" showInputMessage="1" showErrorMessage="1" xr:uid="{70B0CCF3-90E9-4B53-A118-601BFBF3E7E6}">
          <x14:formula1>
            <xm:f>'Drop-downs'!$W$2:$W$3</xm:f>
          </x14:formula1>
          <xm:sqref>K26</xm:sqref>
        </x14:dataValidation>
        <x14:dataValidation type="list" allowBlank="1" showInputMessage="1" showErrorMessage="1" xr:uid="{6A63269C-BDBB-4DF7-9506-6388E4AC0FAE}">
          <x14:formula1>
            <xm:f>'Drop-downs'!$K$2:$K$3</xm:f>
          </x14:formula1>
          <xm:sqref>K13 F15 F13</xm:sqref>
        </x14:dataValidation>
        <x14:dataValidation type="list" allowBlank="1" showInputMessage="1" showErrorMessage="1" xr:uid="{7232D0FE-46C9-44C8-B95A-E00FB908346F}">
          <x14:formula1>
            <xm:f>'Drop-downs'!$X$2:$X$6</xm:f>
          </x14:formula1>
          <xm:sqref>K44</xm:sqref>
        </x14:dataValidation>
        <x14:dataValidation type="list" allowBlank="1" showInputMessage="1" showErrorMessage="1" xr:uid="{8298AE33-D094-44B0-A08C-9C720B845E10}">
          <x14:formula1>
            <xm:f>'Drop-downs'!$AB$2:$AB$14</xm:f>
          </x14:formula1>
          <xm:sqref>K25 K27</xm:sqref>
        </x14:dataValidation>
        <x14:dataValidation type="list" allowBlank="1" showInputMessage="1" showErrorMessage="1" xr:uid="{2406B083-C17D-4D05-A6B3-39167049E931}">
          <x14:formula1>
            <xm:f>'Drop-downs'!$AD$2:$AD$8</xm:f>
          </x14:formula1>
          <xm:sqref>K23</xm:sqref>
        </x14:dataValidation>
        <x14:dataValidation type="list" allowBlank="1" showInputMessage="1" showErrorMessage="1" xr:uid="{2F9D86A7-B7EB-4293-9EBB-838662D6D453}">
          <x14:formula1>
            <xm:f>'Drop-downs'!$AH$2</xm:f>
          </x14:formula1>
          <xm:sqref>K36</xm:sqref>
        </x14:dataValidation>
        <x14:dataValidation type="list" allowBlank="1" showInputMessage="1" showErrorMessage="1" xr:uid="{76056F2E-1EB7-4B9E-803B-88D2361CECCB}">
          <x14:formula1>
            <xm:f>'Drop-downs'!$Z$2</xm:f>
          </x14:formula1>
          <xm:sqref>K42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EF18-FA59-480F-8ECC-14383340362E}">
  <sheetPr>
    <pageSetUpPr fitToPage="1"/>
  </sheetPr>
  <dimension ref="A1:AX80"/>
  <sheetViews>
    <sheetView topLeftCell="A46" zoomScale="90" zoomScaleNormal="90" workbookViewId="0">
      <selection activeCell="S66" sqref="S66:W66"/>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409</v>
      </c>
      <c r="E3" s="409"/>
      <c r="F3" s="409"/>
      <c r="G3" s="409"/>
      <c r="H3" s="409"/>
      <c r="I3" s="409"/>
      <c r="J3" s="248" t="s">
        <v>124</v>
      </c>
      <c r="K3" s="95"/>
      <c r="L3" s="248"/>
      <c r="M3" s="255"/>
      <c r="N3" s="255"/>
      <c r="O3" s="255"/>
      <c r="P3" s="272"/>
      <c r="Q3" s="272"/>
      <c r="R3" s="94" t="s">
        <v>123</v>
      </c>
      <c r="S3" s="410" t="s">
        <v>410</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2</v>
      </c>
      <c r="D6" s="409"/>
      <c r="E6" s="95"/>
      <c r="F6" s="14" t="s">
        <v>352</v>
      </c>
      <c r="G6" s="95"/>
      <c r="H6" s="232" t="s">
        <v>135</v>
      </c>
      <c r="I6" s="398" t="s">
        <v>353</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354</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358</v>
      </c>
      <c r="D8" s="409"/>
      <c r="E8" s="95"/>
      <c r="F8" s="79" t="s">
        <v>48</v>
      </c>
      <c r="G8" s="95"/>
      <c r="H8" s="232" t="s">
        <v>141</v>
      </c>
      <c r="I8" s="398" t="s">
        <v>355</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356</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357</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322</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45044</v>
      </c>
      <c r="L15" s="427"/>
      <c r="M15" s="427"/>
      <c r="N15" s="427"/>
      <c r="O15" s="428"/>
      <c r="P15" s="90"/>
      <c r="Q15" s="90"/>
      <c r="R15" s="90"/>
      <c r="S15" s="232" t="s">
        <v>153</v>
      </c>
      <c r="T15" s="404"/>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21.32</v>
      </c>
      <c r="D23" s="124" t="s">
        <v>167</v>
      </c>
      <c r="E23" s="125"/>
      <c r="F23" s="284">
        <v>21.346</v>
      </c>
      <c r="G23" s="126" t="s">
        <v>168</v>
      </c>
      <c r="H23" s="128"/>
      <c r="I23" s="127"/>
      <c r="J23" s="125"/>
      <c r="K23" s="134" t="s">
        <v>83</v>
      </c>
      <c r="L23" s="125"/>
      <c r="M23" s="76" t="s">
        <v>43</v>
      </c>
      <c r="N23" s="115"/>
      <c r="O23" s="288">
        <v>0.3743055555555555</v>
      </c>
      <c r="P23" s="122"/>
      <c r="Q23" s="191"/>
      <c r="R23" s="15">
        <v>19.32</v>
      </c>
      <c r="S23" s="90" t="s">
        <v>167</v>
      </c>
      <c r="T23" s="20" t="s">
        <v>43</v>
      </c>
      <c r="U23" s="133"/>
      <c r="V23" s="292">
        <v>0.57916666666666672</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6.0000000000000001E-3</v>
      </c>
      <c r="G24" s="87"/>
      <c r="H24" s="87"/>
      <c r="I24" s="88"/>
      <c r="J24" s="105"/>
      <c r="K24" s="70" t="s">
        <v>172</v>
      </c>
      <c r="L24" s="88"/>
      <c r="M24" s="52" t="s">
        <v>73</v>
      </c>
      <c r="N24" s="111"/>
      <c r="O24" s="116"/>
      <c r="P24" s="117"/>
      <c r="Q24" s="193"/>
      <c r="R24" s="192">
        <v>12.324999999999999</v>
      </c>
      <c r="S24" s="118" t="s">
        <v>168</v>
      </c>
      <c r="T24" s="179"/>
      <c r="U24" s="119"/>
      <c r="V24" s="180"/>
      <c r="W24" s="181"/>
      <c r="X24" s="160"/>
      <c r="Y24" s="158" t="s">
        <v>173</v>
      </c>
      <c r="Z24" s="159"/>
      <c r="AA24" s="363"/>
      <c r="AB24" s="229"/>
      <c r="AD24" s="36"/>
    </row>
    <row r="25" spans="1:50" s="22" customFormat="1" ht="20.65" customHeight="1" x14ac:dyDescent="0.25">
      <c r="A25" s="100"/>
      <c r="B25" s="83" t="s">
        <v>174</v>
      </c>
      <c r="C25" s="8">
        <v>50</v>
      </c>
      <c r="D25" s="89" t="s">
        <v>175</v>
      </c>
      <c r="E25" s="90"/>
      <c r="F25" s="284">
        <v>49.802999999999997</v>
      </c>
      <c r="G25" s="89" t="s">
        <v>175</v>
      </c>
      <c r="H25" s="89"/>
      <c r="I25" s="285">
        <v>50.000999999999998</v>
      </c>
      <c r="J25" s="98" t="s">
        <v>175</v>
      </c>
      <c r="K25" s="8" t="s">
        <v>97</v>
      </c>
      <c r="L25" s="91"/>
      <c r="M25" s="119"/>
      <c r="N25" s="90"/>
      <c r="O25" s="288">
        <v>0.3840277777777778</v>
      </c>
      <c r="P25" s="122"/>
      <c r="Q25" s="194" t="s">
        <v>176</v>
      </c>
      <c r="R25" s="71">
        <v>49.451000000000001</v>
      </c>
      <c r="S25" s="89" t="s">
        <v>175</v>
      </c>
      <c r="T25" s="20" t="s">
        <v>73</v>
      </c>
      <c r="U25" s="182"/>
      <c r="V25" s="312">
        <v>0.59097222222222223</v>
      </c>
      <c r="W25" s="184"/>
      <c r="X25" s="160"/>
      <c r="Y25" s="158" t="s">
        <v>177</v>
      </c>
      <c r="Z25" s="159"/>
      <c r="AA25" s="365">
        <v>24342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0.26041666666666669</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c r="J27" s="98" t="s">
        <v>175</v>
      </c>
      <c r="K27" s="57" t="s">
        <v>113</v>
      </c>
      <c r="L27" s="90"/>
      <c r="M27" s="59"/>
      <c r="N27" s="90"/>
      <c r="O27" s="289"/>
      <c r="P27" s="122"/>
      <c r="Q27" s="90"/>
      <c r="R27" s="96"/>
      <c r="S27" s="195"/>
      <c r="T27" s="119"/>
      <c r="U27" s="119"/>
      <c r="V27" s="96"/>
      <c r="W27" s="156"/>
      <c r="X27" s="160"/>
      <c r="Y27" s="158" t="s">
        <v>181</v>
      </c>
      <c r="Z27" s="162"/>
      <c r="AA27" s="12">
        <v>98.3</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6.97</v>
      </c>
      <c r="G28" s="87"/>
      <c r="H28" s="87"/>
      <c r="I28" s="54">
        <v>7.02</v>
      </c>
      <c r="J28" s="97"/>
      <c r="K28" s="54" t="s">
        <v>311</v>
      </c>
      <c r="L28" s="88"/>
      <c r="M28" s="105"/>
      <c r="N28" s="88"/>
      <c r="O28" s="290">
        <v>0.38680555555555557</v>
      </c>
      <c r="P28" s="117"/>
      <c r="Q28" s="146" t="s">
        <v>176</v>
      </c>
      <c r="R28" s="313">
        <v>7.19</v>
      </c>
      <c r="S28" s="171"/>
      <c r="T28" s="52" t="s">
        <v>43</v>
      </c>
      <c r="U28" s="140"/>
      <c r="V28" s="314">
        <v>0.59166666666666667</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9.98</v>
      </c>
      <c r="G29" s="89"/>
      <c r="H29" s="89"/>
      <c r="I29" s="8">
        <v>10.050000000000001</v>
      </c>
      <c r="J29" s="98"/>
      <c r="K29" s="8" t="s">
        <v>311</v>
      </c>
      <c r="L29" s="91"/>
      <c r="M29" s="119"/>
      <c r="N29" s="112"/>
      <c r="O29" s="288">
        <v>0.3888888888888889</v>
      </c>
      <c r="P29" s="122"/>
      <c r="Q29" s="147" t="s">
        <v>176</v>
      </c>
      <c r="R29" s="12">
        <v>9.9</v>
      </c>
      <c r="S29" s="95"/>
      <c r="T29" s="7" t="s">
        <v>43</v>
      </c>
      <c r="U29" s="119"/>
      <c r="V29" s="315">
        <v>0.59236111111111112</v>
      </c>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-39.200000000000003</v>
      </c>
      <c r="J30" s="98" t="s">
        <v>187</v>
      </c>
      <c r="K30" s="8" t="s">
        <v>188</v>
      </c>
      <c r="L30" s="91"/>
      <c r="M30" s="7" t="s">
        <v>43</v>
      </c>
      <c r="N30" s="90"/>
      <c r="O30" s="135"/>
      <c r="P30" s="122"/>
      <c r="Q30" s="112"/>
      <c r="R30" s="24">
        <v>-37.1</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-218</v>
      </c>
      <c r="J31" s="98" t="s">
        <v>187</v>
      </c>
      <c r="K31" s="11" t="s">
        <v>191</v>
      </c>
      <c r="L31" s="91"/>
      <c r="M31" s="7" t="s">
        <v>43</v>
      </c>
      <c r="N31" s="113"/>
      <c r="O31" s="119"/>
      <c r="P31" s="122"/>
      <c r="Q31" s="90"/>
      <c r="R31" s="24">
        <v>-209.2</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178.8</v>
      </c>
      <c r="J33" s="98"/>
      <c r="K33" s="72" t="s">
        <v>197</v>
      </c>
      <c r="L33" s="107"/>
      <c r="M33" s="7" t="s">
        <v>43</v>
      </c>
      <c r="N33" s="90"/>
      <c r="O33" s="136"/>
      <c r="P33" s="122"/>
      <c r="Q33" s="90"/>
      <c r="R33" s="321">
        <v>172.1</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10.01</v>
      </c>
      <c r="J34" s="98"/>
      <c r="K34" s="58" t="s">
        <v>199</v>
      </c>
      <c r="L34" s="106"/>
      <c r="M34" s="59" t="s">
        <v>43</v>
      </c>
      <c r="N34" s="90"/>
      <c r="O34" s="288">
        <v>0.39027777777777778</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748.75</v>
      </c>
      <c r="G35" s="87" t="s">
        <v>201</v>
      </c>
      <c r="H35" s="87"/>
      <c r="I35" s="138"/>
      <c r="J35" s="97"/>
      <c r="K35" s="139"/>
      <c r="L35" s="105"/>
      <c r="M35" s="140"/>
      <c r="N35" s="88"/>
      <c r="O35" s="140"/>
      <c r="P35" s="88"/>
      <c r="Q35" s="148"/>
      <c r="R35" s="324">
        <v>759.96</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-0.16300000000000001</v>
      </c>
      <c r="D36" s="89" t="s">
        <v>203</v>
      </c>
      <c r="E36" s="90"/>
      <c r="F36" s="284">
        <v>-0.13400000000000001</v>
      </c>
      <c r="G36" s="89" t="s">
        <v>204</v>
      </c>
      <c r="H36" s="89"/>
      <c r="I36" s="284">
        <v>-0.16300000000000001</v>
      </c>
      <c r="J36" s="98" t="s">
        <v>204</v>
      </c>
      <c r="K36" s="61" t="s">
        <v>62</v>
      </c>
      <c r="L36" s="90"/>
      <c r="M36" s="59" t="s">
        <v>43</v>
      </c>
      <c r="N36" s="115"/>
      <c r="O36" s="295">
        <v>0.38125000000000003</v>
      </c>
      <c r="P36" s="296"/>
      <c r="Q36" s="149"/>
      <c r="R36" s="62">
        <v>-0.14799999999999999</v>
      </c>
      <c r="S36" s="98" t="s">
        <v>204</v>
      </c>
      <c r="T36" s="59" t="s">
        <v>73</v>
      </c>
      <c r="U36" s="119"/>
      <c r="V36" s="326">
        <v>0.5805555555555556</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-0.1</v>
      </c>
      <c r="G37" s="141"/>
      <c r="H37" s="87"/>
      <c r="I37" s="54">
        <v>0</v>
      </c>
      <c r="J37" s="141" t="s">
        <v>206</v>
      </c>
      <c r="K37" s="54" t="s">
        <v>265</v>
      </c>
      <c r="L37" s="88"/>
      <c r="M37" s="140"/>
      <c r="N37" s="110"/>
      <c r="O37" s="291">
        <v>0.39166666666666666</v>
      </c>
      <c r="P37" s="117"/>
      <c r="Q37" s="146" t="s">
        <v>176</v>
      </c>
      <c r="R37" s="53">
        <v>-0.15</v>
      </c>
      <c r="S37" s="120" t="s">
        <v>206</v>
      </c>
      <c r="T37" s="52" t="s">
        <v>43</v>
      </c>
      <c r="U37" s="140"/>
      <c r="V37" s="314">
        <v>0.59375</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119.27</v>
      </c>
      <c r="G38" s="142" t="s">
        <v>206</v>
      </c>
      <c r="H38" s="89"/>
      <c r="I38" s="8">
        <v>123.99</v>
      </c>
      <c r="J38" s="142" t="s">
        <v>206</v>
      </c>
      <c r="K38" s="8" t="s">
        <v>266</v>
      </c>
      <c r="L38" s="90"/>
      <c r="M38" s="91"/>
      <c r="N38" s="112"/>
      <c r="O38" s="288">
        <v>0.39374999999999999</v>
      </c>
      <c r="P38" s="122"/>
      <c r="Q38" s="147" t="s">
        <v>176</v>
      </c>
      <c r="R38" s="12">
        <v>123.1</v>
      </c>
      <c r="S38" s="121" t="s">
        <v>208</v>
      </c>
      <c r="T38" s="7" t="s">
        <v>43</v>
      </c>
      <c r="U38" s="119"/>
      <c r="V38" s="315">
        <v>0.59444444444444444</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123.89</v>
      </c>
      <c r="J39" s="142" t="s">
        <v>206</v>
      </c>
      <c r="K39" s="57" t="s">
        <v>266</v>
      </c>
      <c r="L39" s="91"/>
      <c r="M39" s="59" t="s">
        <v>43</v>
      </c>
      <c r="N39" s="114"/>
      <c r="O39" s="288">
        <v>0.39444444444444443</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748.75</v>
      </c>
      <c r="G40" s="87" t="s">
        <v>201</v>
      </c>
      <c r="H40" s="87"/>
      <c r="I40" s="138"/>
      <c r="J40" s="97"/>
      <c r="K40" s="139"/>
      <c r="L40" s="105"/>
      <c r="M40" s="116"/>
      <c r="N40" s="88"/>
      <c r="O40" s="116"/>
      <c r="P40" s="117"/>
      <c r="Q40" s="150"/>
      <c r="R40" s="327">
        <v>759.96</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99.5</v>
      </c>
      <c r="G41" s="89" t="s">
        <v>212</v>
      </c>
      <c r="H41" s="91"/>
      <c r="I41" s="12">
        <v>98.6</v>
      </c>
      <c r="J41" s="98" t="s">
        <v>212</v>
      </c>
      <c r="K41" s="11" t="s">
        <v>246</v>
      </c>
      <c r="L41" s="91"/>
      <c r="M41" s="7" t="s">
        <v>43</v>
      </c>
      <c r="N41" s="91"/>
      <c r="O41" s="288">
        <v>0.37777777777777777</v>
      </c>
      <c r="P41" s="122"/>
      <c r="Q41" s="90"/>
      <c r="R41" s="73">
        <v>96.6</v>
      </c>
      <c r="S41" s="173" t="s">
        <v>212</v>
      </c>
      <c r="T41" s="7" t="s">
        <v>43</v>
      </c>
      <c r="U41" s="119"/>
      <c r="V41" s="315">
        <v>0.58194444444444449</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1.01</v>
      </c>
      <c r="J42" s="429" t="s">
        <v>279</v>
      </c>
      <c r="K42" s="12" t="s">
        <v>54</v>
      </c>
      <c r="L42" s="91"/>
      <c r="M42" s="7" t="s">
        <v>43</v>
      </c>
      <c r="N42" s="91"/>
      <c r="O42" s="119"/>
      <c r="P42" s="122"/>
      <c r="Q42" s="90"/>
      <c r="R42" s="73">
        <v>96.5</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8.9149999999999991</v>
      </c>
      <c r="D43" s="128" t="s">
        <v>282</v>
      </c>
      <c r="E43" s="108"/>
      <c r="F43" s="282">
        <v>21.323</v>
      </c>
      <c r="G43" s="128" t="s">
        <v>214</v>
      </c>
      <c r="H43" s="108"/>
      <c r="I43" s="129">
        <v>8.7200000000000006</v>
      </c>
      <c r="J43" s="430"/>
      <c r="K43" s="74" t="s">
        <v>216</v>
      </c>
      <c r="L43" s="108"/>
      <c r="M43" s="75" t="s">
        <v>73</v>
      </c>
      <c r="N43" s="115"/>
      <c r="O43" s="75">
        <v>0.37986111111111115</v>
      </c>
      <c r="P43" s="137"/>
      <c r="Q43" s="90"/>
      <c r="R43" s="57">
        <v>9.31</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5.93</v>
      </c>
      <c r="J44" s="210" t="s">
        <v>217</v>
      </c>
      <c r="K44" s="211" t="s">
        <v>312</v>
      </c>
      <c r="L44" s="208"/>
      <c r="M44" s="212" t="s">
        <v>43</v>
      </c>
      <c r="N44" s="208"/>
      <c r="O44" s="336"/>
      <c r="P44" s="213"/>
      <c r="Q44" s="222"/>
      <c r="R44" s="334">
        <v>9.2715999999999994</v>
      </c>
      <c r="S44" s="175" t="s">
        <v>214</v>
      </c>
      <c r="T44" s="69" t="s">
        <v>43</v>
      </c>
      <c r="U44" s="183"/>
      <c r="V44" s="340">
        <v>0.5625</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5.35</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45063</v>
      </c>
      <c r="L57" s="243"/>
      <c r="M57" s="83"/>
      <c r="N57" s="243"/>
      <c r="O57" s="456">
        <v>45105</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0.32847222222222222</v>
      </c>
      <c r="L58" s="243"/>
      <c r="M58" s="243"/>
      <c r="N58" s="243"/>
      <c r="O58" s="382">
        <v>0.37986111111111115</v>
      </c>
      <c r="P58" s="383"/>
      <c r="Q58" s="384"/>
      <c r="R58" s="225"/>
      <c r="S58" s="461" t="s">
        <v>396</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0.33333333333333331</v>
      </c>
      <c r="L59" s="243"/>
      <c r="M59" s="243"/>
      <c r="N59" s="243"/>
      <c r="O59" s="382">
        <v>0.375</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395</v>
      </c>
      <c r="L60" s="243"/>
      <c r="M60" s="243"/>
      <c r="N60" s="243"/>
      <c r="O60" s="412" t="s">
        <v>395</v>
      </c>
      <c r="P60" s="396"/>
      <c r="Q60" s="397"/>
      <c r="R60" s="95"/>
      <c r="S60" s="461"/>
      <c r="T60" s="462"/>
      <c r="U60" s="462"/>
      <c r="V60" s="462"/>
      <c r="W60" s="462"/>
      <c r="X60" s="468"/>
      <c r="Y60" s="462"/>
      <c r="Z60" s="462"/>
      <c r="AA60" s="462"/>
      <c r="AB60" s="469"/>
    </row>
    <row r="61" spans="1:50" s="26" customFormat="1" ht="20.65" customHeight="1" x14ac:dyDescent="0.25">
      <c r="A61" s="441" t="s">
        <v>397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1.8</v>
      </c>
      <c r="L62" s="83" t="s">
        <v>204</v>
      </c>
      <c r="M62" s="83"/>
      <c r="N62" s="83"/>
      <c r="O62" s="412">
        <v>2.1</v>
      </c>
      <c r="P62" s="396"/>
      <c r="Q62" s="397"/>
      <c r="R62" s="83" t="s">
        <v>204</v>
      </c>
      <c r="S62" s="461"/>
      <c r="T62" s="462"/>
      <c r="U62" s="462"/>
      <c r="V62" s="462"/>
      <c r="W62" s="462"/>
      <c r="X62" s="468"/>
      <c r="Y62" s="462"/>
      <c r="Z62" s="462"/>
      <c r="AA62" s="462"/>
      <c r="AB62" s="469"/>
    </row>
    <row r="63" spans="1:50" s="26" customFormat="1" ht="20.65" customHeight="1" thickBot="1" x14ac:dyDescent="0.3">
      <c r="A63" s="441" t="s">
        <v>398</v>
      </c>
      <c r="B63" s="442"/>
      <c r="C63" s="442"/>
      <c r="D63" s="442"/>
      <c r="E63" s="442"/>
      <c r="F63" s="443"/>
      <c r="G63" s="95"/>
      <c r="H63" s="95"/>
      <c r="I63" s="170"/>
      <c r="J63" s="224" t="s">
        <v>238</v>
      </c>
      <c r="K63" s="329">
        <v>24.3</v>
      </c>
      <c r="L63" s="83" t="s">
        <v>214</v>
      </c>
      <c r="M63" s="331"/>
      <c r="N63" s="331"/>
      <c r="O63" s="412">
        <v>26.2</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86.9</v>
      </c>
      <c r="L64" s="83" t="s">
        <v>212</v>
      </c>
      <c r="M64" s="331"/>
      <c r="N64" s="331"/>
      <c r="O64" s="412">
        <v>89.9</v>
      </c>
      <c r="P64" s="396"/>
      <c r="Q64" s="397"/>
      <c r="R64" s="83" t="s">
        <v>212</v>
      </c>
      <c r="S64" s="461"/>
      <c r="T64" s="462"/>
      <c r="U64" s="462"/>
      <c r="V64" s="462"/>
      <c r="W64" s="462"/>
      <c r="X64" s="468"/>
      <c r="Y64" s="462"/>
      <c r="Z64" s="462"/>
      <c r="AA64" s="462"/>
      <c r="AB64" s="469"/>
      <c r="AE64" s="316"/>
    </row>
    <row r="65" spans="1:29" ht="20.65" customHeight="1" thickBot="1" x14ac:dyDescent="0.3">
      <c r="A65" s="447" t="s">
        <v>463</v>
      </c>
      <c r="B65" s="448"/>
      <c r="C65" s="448"/>
      <c r="D65" s="448"/>
      <c r="E65" s="448"/>
      <c r="F65" s="449"/>
      <c r="G65" s="95"/>
      <c r="H65" s="95"/>
      <c r="I65" s="170"/>
      <c r="J65" s="224" t="s">
        <v>240</v>
      </c>
      <c r="K65" s="323">
        <v>6.08</v>
      </c>
      <c r="L65" s="95" t="s">
        <v>215</v>
      </c>
      <c r="M65" s="331"/>
      <c r="N65" s="331"/>
      <c r="O65" s="412">
        <v>6.17</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48.465000000000003</v>
      </c>
      <c r="L66" s="83" t="s">
        <v>175</v>
      </c>
      <c r="M66" s="331"/>
      <c r="N66" s="331"/>
      <c r="O66" s="412">
        <v>45.2</v>
      </c>
      <c r="P66" s="396"/>
      <c r="Q66" s="397"/>
      <c r="R66" s="83" t="s">
        <v>175</v>
      </c>
      <c r="S66" s="459" t="s">
        <v>278</v>
      </c>
      <c r="T66" s="460"/>
      <c r="U66" s="460"/>
      <c r="V66" s="460"/>
      <c r="W66" s="460"/>
      <c r="X66" s="468"/>
      <c r="Y66" s="462"/>
      <c r="Z66" s="462"/>
      <c r="AA66" s="462"/>
      <c r="AB66" s="469"/>
    </row>
    <row r="67" spans="1:29" ht="20.65" customHeight="1" thickBot="1" x14ac:dyDescent="0.3">
      <c r="A67" s="447" t="s">
        <v>464</v>
      </c>
      <c r="B67" s="448"/>
      <c r="C67" s="448"/>
      <c r="D67" s="448"/>
      <c r="E67" s="448"/>
      <c r="F67" s="449"/>
      <c r="G67" s="95"/>
      <c r="H67" s="95"/>
      <c r="I67" s="170"/>
      <c r="J67" s="224" t="s">
        <v>241</v>
      </c>
      <c r="K67" s="323">
        <v>31.63</v>
      </c>
      <c r="L67" s="255" t="s">
        <v>242</v>
      </c>
      <c r="M67" s="95"/>
      <c r="N67" s="331"/>
      <c r="O67" s="412">
        <v>29.21</v>
      </c>
      <c r="P67" s="396"/>
      <c r="Q67" s="397"/>
      <c r="R67" s="228" t="s">
        <v>242</v>
      </c>
      <c r="S67" s="461" t="s">
        <v>407</v>
      </c>
      <c r="T67" s="462"/>
      <c r="U67" s="462"/>
      <c r="V67" s="462"/>
      <c r="W67" s="462"/>
      <c r="X67" s="468"/>
      <c r="Y67" s="462"/>
      <c r="Z67" s="462"/>
      <c r="AA67" s="462"/>
      <c r="AB67" s="469"/>
    </row>
    <row r="68" spans="1:29" ht="20.65" customHeight="1" thickBot="1" x14ac:dyDescent="0.3">
      <c r="A68" s="453" t="s">
        <v>420</v>
      </c>
      <c r="B68" s="454"/>
      <c r="C68" s="454"/>
      <c r="D68" s="454"/>
      <c r="E68" s="454"/>
      <c r="F68" s="455"/>
      <c r="G68" s="95"/>
      <c r="H68" s="95"/>
      <c r="I68" s="170"/>
      <c r="J68" s="223" t="s">
        <v>135</v>
      </c>
      <c r="K68" s="323">
        <v>8.11</v>
      </c>
      <c r="L68" s="95"/>
      <c r="M68" s="332"/>
      <c r="N68" s="332"/>
      <c r="O68" s="412">
        <v>8.11</v>
      </c>
      <c r="P68" s="396"/>
      <c r="Q68" s="397"/>
      <c r="R68" s="95"/>
      <c r="S68" s="461"/>
      <c r="T68" s="462"/>
      <c r="U68" s="462"/>
      <c r="V68" s="462"/>
      <c r="W68" s="462"/>
      <c r="X68" s="468"/>
      <c r="Y68" s="462"/>
      <c r="Z68" s="462"/>
      <c r="AA68" s="462"/>
      <c r="AB68" s="469"/>
    </row>
    <row r="69" spans="1:29" ht="20.65" customHeight="1" thickBot="1" x14ac:dyDescent="0.3">
      <c r="A69" s="453" t="s">
        <v>465</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466</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467</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287</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373</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A7913EA5-948D-4E2E-A3E6-709198A7302B}">
      <formula1>Pass_or_Fail</formula1>
    </dataValidation>
    <dataValidation showInputMessage="1" showErrorMessage="1" sqref="L3:O3 J3" xr:uid="{8839D969-036D-4D08-891B-C9211FEB9176}"/>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72BEA8F7-867B-469A-8332-C83033C6E315}">
          <x14:formula1>
            <xm:f>'Drop-downs'!$AI$2:$AI$3</xm:f>
          </x14:formula1>
          <xm:sqref>K37:K39</xm:sqref>
        </x14:dataValidation>
        <x14:dataValidation type="list" allowBlank="1" showInputMessage="1" showErrorMessage="1" xr:uid="{5D8DE1DE-D0E5-4995-B7FE-6ECA00325002}">
          <x14:formula1>
            <xm:f>'Drop-downs'!$K$1:$K$3</xm:f>
          </x14:formula1>
          <xm:sqref>C7:D7 AA28</xm:sqref>
        </x14:dataValidation>
        <x14:dataValidation type="list" allowBlank="1" showInputMessage="1" showErrorMessage="1" xr:uid="{F5F37EEB-43D9-4DBB-B93C-E60F185CB25E}">
          <x14:formula1>
            <xm:f>'Drop-downs'!$I:$I</xm:f>
          </x14:formula1>
          <xm:sqref>I10</xm:sqref>
        </x14:dataValidation>
        <x14:dataValidation type="list" allowBlank="1" showInputMessage="1" showErrorMessage="1" xr:uid="{ADC33D96-F281-4B39-9B51-F1E989A3D146}">
          <x14:formula1>
            <xm:f>'Drop-downs'!$J:$J</xm:f>
          </x14:formula1>
          <xm:sqref>I11</xm:sqref>
        </x14:dataValidation>
        <x14:dataValidation type="list" allowBlank="1" showInputMessage="1" showErrorMessage="1" xr:uid="{C93C4E78-E1C0-4F83-BC86-168BEE2E2D85}">
          <x14:formula1>
            <xm:f>'Drop-downs'!$H:$H</xm:f>
          </x14:formula1>
          <xm:sqref>I9</xm:sqref>
        </x14:dataValidation>
        <x14:dataValidation type="list" allowBlank="1" showInputMessage="1" showErrorMessage="1" xr:uid="{06461EC9-7C01-4F74-B414-0BAF73175C06}">
          <x14:formula1>
            <xm:f>'Drop-downs'!$G:$G</xm:f>
          </x14:formula1>
          <xm:sqref>I8</xm:sqref>
        </x14:dataValidation>
        <x14:dataValidation type="list" allowBlank="1" showInputMessage="1" showErrorMessage="1" xr:uid="{C546D50E-FB8F-4243-A901-351CAF3EF3FD}">
          <x14:formula1>
            <xm:f>'Drop-downs'!$F:$F</xm:f>
          </x14:formula1>
          <xm:sqref>I7</xm:sqref>
        </x14:dataValidation>
        <x14:dataValidation type="list" allowBlank="1" showInputMessage="1" showErrorMessage="1" xr:uid="{B3800CE8-A8BF-49E4-9A3C-34C318D4C8FE}">
          <x14:formula1>
            <xm:f>'Drop-downs'!$E:$E</xm:f>
          </x14:formula1>
          <xm:sqref>I6</xm:sqref>
        </x14:dataValidation>
        <x14:dataValidation type="list" allowBlank="1" showInputMessage="1" showErrorMessage="1" xr:uid="{EA9EEB0D-047B-42B4-B25F-7429414CC9AE}">
          <x14:formula1>
            <xm:f>'Drop-downs'!$S:$S</xm:f>
          </x14:formula1>
          <xm:sqref>F8</xm:sqref>
        </x14:dataValidation>
        <x14:dataValidation type="list" allowBlank="1" showInputMessage="1" showErrorMessage="1" xr:uid="{8C36EA34-DA5E-44BC-8D16-F23E346F47D8}">
          <x14:formula1>
            <xm:f>'Drop-downs'!$D:$D</xm:f>
          </x14:formula1>
          <xm:sqref>F6</xm:sqref>
        </x14:dataValidation>
        <x14:dataValidation type="list" allowBlank="1" showInputMessage="1" showErrorMessage="1" xr:uid="{035AB495-E6E5-49D5-B540-DB9D79D63000}">
          <x14:formula1>
            <xm:f>'Drop-downs'!$B:$B</xm:f>
          </x14:formula1>
          <xm:sqref>C10</xm:sqref>
        </x14:dataValidation>
        <x14:dataValidation type="list" allowBlank="1" showInputMessage="1" showErrorMessage="1" xr:uid="{81DD9168-8EEE-4B6C-BDC2-5FEC6482C1EF}">
          <x14:formula1>
            <xm:f>'Drop-downs'!$A:$A</xm:f>
          </x14:formula1>
          <xm:sqref>C9</xm:sqref>
        </x14:dataValidation>
        <x14:dataValidation type="list" allowBlank="1" showInputMessage="1" showErrorMessage="1" xr:uid="{3BFE30E0-6C8D-4838-9FE2-B8FE24F950C0}">
          <x14:formula1>
            <xm:f>'Drop-downs'!$C:$C</xm:f>
          </x14:formula1>
          <xm:sqref>C6:D6</xm:sqref>
        </x14:dataValidation>
        <x14:dataValidation type="list" allowBlank="1" showInputMessage="1" showErrorMessage="1" xr:uid="{939E296E-D9E9-47DD-83E7-382CB27347A1}">
          <x14:formula1>
            <xm:f>'Drop-downs'!$M:$M</xm:f>
          </x14:formula1>
          <xm:sqref>K6</xm:sqref>
        </x14:dataValidation>
        <x14:dataValidation type="list" allowBlank="1" showInputMessage="1" showErrorMessage="1" xr:uid="{EDE7A344-0D07-4E79-83AA-CC8CF7D1E942}">
          <x14:formula1>
            <xm:f>'Drop-downs'!$N:$N</xm:f>
          </x14:formula1>
          <xm:sqref>K7</xm:sqref>
        </x14:dataValidation>
        <x14:dataValidation type="list" allowBlank="1" showInputMessage="1" showErrorMessage="1" xr:uid="{5AD61DFF-22DE-45CE-BF03-AB714246F88A}">
          <x14:formula1>
            <xm:f>'Drop-downs'!$O:$O</xm:f>
          </x14:formula1>
          <xm:sqref>K8</xm:sqref>
        </x14:dataValidation>
        <x14:dataValidation type="list" allowBlank="1" showInputMessage="1" showErrorMessage="1" xr:uid="{48ADFC3C-A5E8-4A7C-8045-AED5C816A6FA}">
          <x14:formula1>
            <xm:f>'Drop-downs'!$P:$P</xm:f>
          </x14:formula1>
          <xm:sqref>K9</xm:sqref>
        </x14:dataValidation>
        <x14:dataValidation type="list" allowBlank="1" showInputMessage="1" showErrorMessage="1" xr:uid="{64F4B075-A840-4F1A-B9B7-602D79E13FA2}">
          <x14:formula1>
            <xm:f>'Drop-downs'!$Q:$Q</xm:f>
          </x14:formula1>
          <xm:sqref>K10</xm:sqref>
        </x14:dataValidation>
        <x14:dataValidation type="list" allowBlank="1" showInputMessage="1" showErrorMessage="1" xr:uid="{F2014F8D-DF01-4564-B34C-C40C2ED98467}">
          <x14:formula1>
            <xm:f>'Drop-downs'!$R:$R</xm:f>
          </x14:formula1>
          <xm:sqref>K11</xm:sqref>
        </x14:dataValidation>
        <x14:dataValidation type="list" allowBlank="1" showInputMessage="1" showErrorMessage="1" xr:uid="{D10A7925-7A7D-42AF-9FE7-E89895634010}">
          <x14:formula1>
            <xm:f>'Drop-downs'!$U:$U</xm:f>
          </x14:formula1>
          <xm:sqref>T13:V13 X13:Z13</xm:sqref>
        </x14:dataValidation>
        <x14:dataValidation type="list" allowBlank="1" showInputMessage="1" showErrorMessage="1" xr:uid="{1ED57CF8-5964-4657-8D69-8B8974E069F5}">
          <x14:formula1>
            <xm:f>'Drop-downs'!$W$2:$W$3</xm:f>
          </x14:formula1>
          <xm:sqref>K26</xm:sqref>
        </x14:dataValidation>
        <x14:dataValidation type="list" allowBlank="1" showInputMessage="1" showErrorMessage="1" xr:uid="{106A645E-01A8-48E9-AB8E-C1771ACD0812}">
          <x14:formula1>
            <xm:f>'Drop-downs'!$K$2:$K$3</xm:f>
          </x14:formula1>
          <xm:sqref>K13 F15 F13</xm:sqref>
        </x14:dataValidation>
        <x14:dataValidation type="list" allowBlank="1" showInputMessage="1" showErrorMessage="1" xr:uid="{1BB441D0-73A1-4DB1-BDC0-49E21F76E7E5}">
          <x14:formula1>
            <xm:f>'Drop-downs'!$X$2:$X$6</xm:f>
          </x14:formula1>
          <xm:sqref>K44</xm:sqref>
        </x14:dataValidation>
        <x14:dataValidation type="list" allowBlank="1" showInputMessage="1" showErrorMessage="1" xr:uid="{817B37B2-47C4-4AB4-93A1-991DDBDBF2E8}">
          <x14:formula1>
            <xm:f>'Drop-downs'!$AB$2:$AB$14</xm:f>
          </x14:formula1>
          <xm:sqref>K25 K27</xm:sqref>
        </x14:dataValidation>
        <x14:dataValidation type="list" allowBlank="1" showInputMessage="1" showErrorMessage="1" xr:uid="{B9ED20FB-9D31-4576-8D0F-055DD55829C7}">
          <x14:formula1>
            <xm:f>'Drop-downs'!$AD$2:$AD$8</xm:f>
          </x14:formula1>
          <xm:sqref>K23</xm:sqref>
        </x14:dataValidation>
        <x14:dataValidation type="list" allowBlank="1" showInputMessage="1" showErrorMessage="1" xr:uid="{FA0B8ABE-F09C-49A9-B8D0-B8CDA2A252F7}">
          <x14:formula1>
            <xm:f>'Drop-downs'!$AH$2</xm:f>
          </x14:formula1>
          <xm:sqref>K36</xm:sqref>
        </x14:dataValidation>
        <x14:dataValidation type="list" allowBlank="1" showInputMessage="1" showErrorMessage="1" xr:uid="{7C7E3A51-280B-49B5-8292-EA64E009732E}">
          <x14:formula1>
            <xm:f>'Drop-downs'!$Z$2</xm:f>
          </x14:formula1>
          <xm:sqref>K42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464A-BC5D-48DF-806A-A8693E42B8C2}">
  <sheetPr>
    <pageSetUpPr fitToPage="1"/>
  </sheetPr>
  <dimension ref="A1:AX80"/>
  <sheetViews>
    <sheetView topLeftCell="A44" zoomScale="90" zoomScaleNormal="90" workbookViewId="0">
      <selection activeCell="R61" sqref="R6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408</v>
      </c>
      <c r="E3" s="409"/>
      <c r="F3" s="409"/>
      <c r="G3" s="409"/>
      <c r="H3" s="409"/>
      <c r="I3" s="409"/>
      <c r="J3" s="248" t="s">
        <v>124</v>
      </c>
      <c r="K3" s="95"/>
      <c r="L3" s="248"/>
      <c r="M3" s="255"/>
      <c r="N3" s="255"/>
      <c r="O3" s="255"/>
      <c r="P3" s="272"/>
      <c r="Q3" s="272"/>
      <c r="R3" s="94" t="s">
        <v>123</v>
      </c>
      <c r="S3" s="410" t="s">
        <v>450</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412</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411</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414</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45104</v>
      </c>
      <c r="L15" s="427"/>
      <c r="M15" s="427"/>
      <c r="N15" s="427"/>
      <c r="O15" s="428"/>
      <c r="P15" s="90"/>
      <c r="Q15" s="90"/>
      <c r="R15" s="90"/>
      <c r="S15" s="232" t="s">
        <v>153</v>
      </c>
      <c r="T15" s="404">
        <v>45132</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413</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20.81</v>
      </c>
      <c r="D23" s="124" t="s">
        <v>167</v>
      </c>
      <c r="E23" s="125"/>
      <c r="F23" s="284">
        <v>20.85</v>
      </c>
      <c r="G23" s="126" t="s">
        <v>168</v>
      </c>
      <c r="H23" s="128"/>
      <c r="I23" s="127"/>
      <c r="J23" s="125"/>
      <c r="K23" s="134" t="s">
        <v>83</v>
      </c>
      <c r="L23" s="125"/>
      <c r="M23" s="76" t="s">
        <v>43</v>
      </c>
      <c r="N23" s="115"/>
      <c r="O23" s="288">
        <v>0.44791666666666669</v>
      </c>
      <c r="P23" s="122"/>
      <c r="Q23" s="191"/>
      <c r="R23" s="15">
        <v>22.08</v>
      </c>
      <c r="S23" s="90" t="s">
        <v>167</v>
      </c>
      <c r="T23" s="20" t="s">
        <v>43</v>
      </c>
      <c r="U23" s="133"/>
      <c r="V23" s="292">
        <v>0.5395833333333333</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22.07</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49.89</v>
      </c>
      <c r="G25" s="89" t="s">
        <v>175</v>
      </c>
      <c r="H25" s="89"/>
      <c r="I25" s="285">
        <v>50</v>
      </c>
      <c r="J25" s="98" t="s">
        <v>175</v>
      </c>
      <c r="K25" s="8" t="s">
        <v>97</v>
      </c>
      <c r="L25" s="91"/>
      <c r="M25" s="119"/>
      <c r="N25" s="90"/>
      <c r="O25" s="288">
        <v>0.45277777777777778</v>
      </c>
      <c r="P25" s="122"/>
      <c r="Q25" s="194" t="s">
        <v>176</v>
      </c>
      <c r="R25" s="71">
        <v>50.4</v>
      </c>
      <c r="S25" s="89" t="s">
        <v>73</v>
      </c>
      <c r="T25" s="20" t="s">
        <v>73</v>
      </c>
      <c r="U25" s="182"/>
      <c r="V25" s="312">
        <v>0.50416666666666665</v>
      </c>
      <c r="W25" s="184"/>
      <c r="X25" s="160"/>
      <c r="Y25" s="158" t="s">
        <v>177</v>
      </c>
      <c r="Z25" s="159"/>
      <c r="AA25" s="365">
        <v>24284.62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73</v>
      </c>
      <c r="N26" s="91"/>
      <c r="O26" s="91"/>
      <c r="P26" s="122"/>
      <c r="Q26" s="90"/>
      <c r="R26" s="155"/>
      <c r="S26" s="147"/>
      <c r="T26" s="135"/>
      <c r="U26" s="119"/>
      <c r="V26" s="155"/>
      <c r="W26" s="156"/>
      <c r="X26" s="160"/>
      <c r="Y26" s="158" t="s">
        <v>179</v>
      </c>
      <c r="Z26" s="161"/>
      <c r="AA26" s="364">
        <v>0.24652777777777779</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v>20.27</v>
      </c>
      <c r="J27" s="98" t="s">
        <v>175</v>
      </c>
      <c r="K27" s="57" t="s">
        <v>113</v>
      </c>
      <c r="L27" s="90"/>
      <c r="M27" s="59" t="s">
        <v>43</v>
      </c>
      <c r="N27" s="90"/>
      <c r="O27" s="289">
        <v>0.4548611111111111</v>
      </c>
      <c r="P27" s="122"/>
      <c r="Q27" s="90"/>
      <c r="R27" s="96"/>
      <c r="S27" s="195"/>
      <c r="T27" s="119"/>
      <c r="U27" s="119"/>
      <c r="V27" s="96"/>
      <c r="W27" s="156"/>
      <c r="X27" s="160"/>
      <c r="Y27" s="158" t="s">
        <v>181</v>
      </c>
      <c r="Z27" s="162"/>
      <c r="AA27" s="12">
        <v>82.4</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6.85</v>
      </c>
      <c r="G28" s="87"/>
      <c r="H28" s="87"/>
      <c r="I28" s="54">
        <v>7.02</v>
      </c>
      <c r="J28" s="97"/>
      <c r="K28" s="54" t="s">
        <v>311</v>
      </c>
      <c r="L28" s="88"/>
      <c r="M28" s="105"/>
      <c r="N28" s="88"/>
      <c r="O28" s="290">
        <v>0.4604166666666667</v>
      </c>
      <c r="P28" s="117"/>
      <c r="Q28" s="146" t="s">
        <v>176</v>
      </c>
      <c r="R28" s="313">
        <v>7.09</v>
      </c>
      <c r="S28" s="171"/>
      <c r="T28" s="52" t="s">
        <v>43</v>
      </c>
      <c r="U28" s="140"/>
      <c r="V28" s="314">
        <v>0.54861111111111105</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10.039999999999999</v>
      </c>
      <c r="G29" s="89"/>
      <c r="H29" s="89"/>
      <c r="I29" s="8">
        <v>10.039999999999999</v>
      </c>
      <c r="J29" s="98"/>
      <c r="K29" s="8" t="s">
        <v>311</v>
      </c>
      <c r="L29" s="91"/>
      <c r="M29" s="119"/>
      <c r="N29" s="112"/>
      <c r="O29" s="288">
        <v>0.46180555555555558</v>
      </c>
      <c r="P29" s="122"/>
      <c r="Q29" s="147" t="s">
        <v>176</v>
      </c>
      <c r="R29" s="12">
        <v>9.93</v>
      </c>
      <c r="S29" s="95"/>
      <c r="T29" s="7" t="s">
        <v>43</v>
      </c>
      <c r="U29" s="119"/>
      <c r="V29" s="315">
        <v>0.5493055555555556</v>
      </c>
      <c r="W29" s="156"/>
      <c r="X29" s="160"/>
      <c r="Y29" s="158" t="s">
        <v>185</v>
      </c>
      <c r="Z29" s="161"/>
      <c r="AA29" s="7"/>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-38.700000000000003</v>
      </c>
      <c r="J30" s="98" t="s">
        <v>187</v>
      </c>
      <c r="K30" s="8" t="s">
        <v>188</v>
      </c>
      <c r="L30" s="91"/>
      <c r="M30" s="7" t="s">
        <v>43</v>
      </c>
      <c r="N30" s="90"/>
      <c r="O30" s="135"/>
      <c r="P30" s="122"/>
      <c r="Q30" s="112"/>
      <c r="R30" s="24">
        <v>-43.5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-222.8</v>
      </c>
      <c r="J31" s="98" t="s">
        <v>187</v>
      </c>
      <c r="K31" s="11" t="s">
        <v>191</v>
      </c>
      <c r="L31" s="91"/>
      <c r="M31" s="7" t="s">
        <v>43</v>
      </c>
      <c r="N31" s="113"/>
      <c r="O31" s="119"/>
      <c r="P31" s="122"/>
      <c r="Q31" s="90"/>
      <c r="R31" s="24">
        <v>-215.9</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t="s">
        <v>415</v>
      </c>
      <c r="J32" s="98" t="s">
        <v>187</v>
      </c>
      <c r="K32" s="11" t="s">
        <v>194</v>
      </c>
      <c r="L32" s="106"/>
      <c r="M32" s="7" t="s">
        <v>43</v>
      </c>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184.1</v>
      </c>
      <c r="J33" s="98"/>
      <c r="K33" s="72" t="s">
        <v>197</v>
      </c>
      <c r="L33" s="107"/>
      <c r="M33" s="7" t="s">
        <v>43</v>
      </c>
      <c r="N33" s="90"/>
      <c r="O33" s="136"/>
      <c r="P33" s="122"/>
      <c r="Q33" s="90"/>
      <c r="R33" s="321">
        <v>172.4</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10.039999999999999</v>
      </c>
      <c r="J34" s="98"/>
      <c r="K34" s="58" t="s">
        <v>199</v>
      </c>
      <c r="L34" s="106"/>
      <c r="M34" s="59" t="s">
        <v>43</v>
      </c>
      <c r="N34" s="90"/>
      <c r="O34" s="288">
        <v>0.46249999999999997</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759.96799999999996</v>
      </c>
      <c r="G35" s="87" t="s">
        <v>201</v>
      </c>
      <c r="H35" s="87"/>
      <c r="I35" s="138"/>
      <c r="J35" s="97"/>
      <c r="K35" s="139"/>
      <c r="L35" s="105"/>
      <c r="M35" s="140"/>
      <c r="N35" s="88"/>
      <c r="O35" s="140"/>
      <c r="P35" s="88"/>
      <c r="Q35" s="148"/>
      <c r="R35" s="324">
        <v>765.81</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0</v>
      </c>
      <c r="D36" s="89" t="s">
        <v>203</v>
      </c>
      <c r="E36" s="90"/>
      <c r="F36" s="284">
        <v>-1.4E-2</v>
      </c>
      <c r="G36" s="89" t="s">
        <v>204</v>
      </c>
      <c r="H36" s="89"/>
      <c r="I36" s="284">
        <v>0</v>
      </c>
      <c r="J36" s="98" t="s">
        <v>204</v>
      </c>
      <c r="K36" s="61" t="s">
        <v>62</v>
      </c>
      <c r="L36" s="90"/>
      <c r="M36" s="59" t="s">
        <v>43</v>
      </c>
      <c r="N36" s="115"/>
      <c r="O36" s="295">
        <v>0.46388888888888885</v>
      </c>
      <c r="P36" s="296"/>
      <c r="Q36" s="149"/>
      <c r="R36" s="62">
        <v>0.1</v>
      </c>
      <c r="S36" s="98" t="s">
        <v>204</v>
      </c>
      <c r="T36" s="59" t="s">
        <v>43</v>
      </c>
      <c r="U36" s="119"/>
      <c r="V36" s="326">
        <v>0.54097222222222219</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-0.39</v>
      </c>
      <c r="G37" s="141"/>
      <c r="H37" s="87"/>
      <c r="I37" s="54">
        <v>0</v>
      </c>
      <c r="J37" s="141" t="s">
        <v>206</v>
      </c>
      <c r="K37" s="54" t="s">
        <v>265</v>
      </c>
      <c r="L37" s="88"/>
      <c r="M37" s="140"/>
      <c r="N37" s="110"/>
      <c r="O37" s="291">
        <v>0.46527777777777773</v>
      </c>
      <c r="P37" s="117"/>
      <c r="Q37" s="146" t="s">
        <v>176</v>
      </c>
      <c r="R37" s="53">
        <v>0.27</v>
      </c>
      <c r="S37" s="120" t="s">
        <v>206</v>
      </c>
      <c r="T37" s="52" t="s">
        <v>43</v>
      </c>
      <c r="U37" s="140"/>
      <c r="V37" s="314">
        <v>0.54999999999999993</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124.75</v>
      </c>
      <c r="G38" s="142" t="s">
        <v>206</v>
      </c>
      <c r="H38" s="89"/>
      <c r="I38" s="8">
        <v>124</v>
      </c>
      <c r="J38" s="142" t="s">
        <v>206</v>
      </c>
      <c r="K38" s="8" t="s">
        <v>266</v>
      </c>
      <c r="L38" s="90"/>
      <c r="M38" s="91"/>
      <c r="N38" s="112"/>
      <c r="O38" s="288">
        <v>0.46666666666666662</v>
      </c>
      <c r="P38" s="122"/>
      <c r="Q38" s="147" t="s">
        <v>176</v>
      </c>
      <c r="R38" s="12">
        <v>119.48</v>
      </c>
      <c r="S38" s="121" t="s">
        <v>208</v>
      </c>
      <c r="T38" s="7" t="s">
        <v>73</v>
      </c>
      <c r="U38" s="119"/>
      <c r="V38" s="315">
        <v>0.55138888888888882</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123.85</v>
      </c>
      <c r="J39" s="142" t="s">
        <v>206</v>
      </c>
      <c r="K39" s="57" t="s">
        <v>266</v>
      </c>
      <c r="L39" s="91"/>
      <c r="M39" s="59" t="s">
        <v>43</v>
      </c>
      <c r="N39" s="114"/>
      <c r="O39" s="288">
        <v>0.4680555555555555</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759.96799999999996</v>
      </c>
      <c r="G40" s="87" t="s">
        <v>201</v>
      </c>
      <c r="H40" s="87"/>
      <c r="I40" s="138"/>
      <c r="J40" s="97"/>
      <c r="K40" s="139"/>
      <c r="L40" s="105"/>
      <c r="M40" s="116"/>
      <c r="N40" s="88"/>
      <c r="O40" s="116"/>
      <c r="P40" s="117"/>
      <c r="Q40" s="150"/>
      <c r="R40" s="327">
        <v>765.81</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100</v>
      </c>
      <c r="G41" s="89" t="s">
        <v>212</v>
      </c>
      <c r="H41" s="91"/>
      <c r="I41" s="12">
        <v>99.9</v>
      </c>
      <c r="J41" s="98" t="s">
        <v>212</v>
      </c>
      <c r="K41" s="11" t="s">
        <v>246</v>
      </c>
      <c r="L41" s="91"/>
      <c r="M41" s="7" t="s">
        <v>43</v>
      </c>
      <c r="N41" s="91"/>
      <c r="O41" s="288">
        <v>0.4694444444444445</v>
      </c>
      <c r="P41" s="122"/>
      <c r="Q41" s="90"/>
      <c r="R41" s="73">
        <v>95.3</v>
      </c>
      <c r="S41" s="173" t="s">
        <v>212</v>
      </c>
      <c r="T41" s="7" t="s">
        <v>73</v>
      </c>
      <c r="U41" s="119"/>
      <c r="V41" s="315">
        <v>0.54027777777777775</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0.99</v>
      </c>
      <c r="J42" s="429" t="s">
        <v>279</v>
      </c>
      <c r="K42" s="12" t="s">
        <v>54</v>
      </c>
      <c r="L42" s="91"/>
      <c r="M42" s="7" t="s">
        <v>43</v>
      </c>
      <c r="N42" s="91"/>
      <c r="O42" s="119"/>
      <c r="P42" s="122"/>
      <c r="Q42" s="90"/>
      <c r="R42" s="73">
        <v>95.3</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8.94</v>
      </c>
      <c r="D43" s="128" t="s">
        <v>282</v>
      </c>
      <c r="E43" s="108"/>
      <c r="F43" s="282">
        <v>20.81</v>
      </c>
      <c r="G43" s="128" t="s">
        <v>214</v>
      </c>
      <c r="H43" s="108"/>
      <c r="I43" s="129">
        <v>8.9149999999999991</v>
      </c>
      <c r="J43" s="430"/>
      <c r="K43" s="74" t="s">
        <v>216</v>
      </c>
      <c r="L43" s="108"/>
      <c r="M43" s="75" t="s">
        <v>43</v>
      </c>
      <c r="N43" s="115"/>
      <c r="O43" s="75">
        <v>0.47013888888888888</v>
      </c>
      <c r="P43" s="137"/>
      <c r="Q43" s="90"/>
      <c r="R43" s="57">
        <v>8.31</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c r="J44" s="210" t="s">
        <v>217</v>
      </c>
      <c r="K44" s="211" t="s">
        <v>312</v>
      </c>
      <c r="L44" s="208"/>
      <c r="M44" s="212" t="s">
        <v>43</v>
      </c>
      <c r="N44" s="208"/>
      <c r="O44" s="336"/>
      <c r="P44" s="213"/>
      <c r="Q44" s="222"/>
      <c r="R44" s="334">
        <v>22.08</v>
      </c>
      <c r="S44" s="175" t="s">
        <v>214</v>
      </c>
      <c r="T44" s="69" t="s">
        <v>73</v>
      </c>
      <c r="U44" s="183"/>
      <c r="V44" s="340">
        <v>0.54027777777777775</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4.99</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45105</v>
      </c>
      <c r="L57" s="243"/>
      <c r="M57" s="83"/>
      <c r="N57" s="243"/>
      <c r="O57" s="456">
        <v>45127</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0.37708333333333338</v>
      </c>
      <c r="L58" s="243"/>
      <c r="M58" s="243"/>
      <c r="N58" s="243"/>
      <c r="O58" s="382">
        <v>0.51180555555555551</v>
      </c>
      <c r="P58" s="383"/>
      <c r="Q58" s="384"/>
      <c r="R58" s="225"/>
      <c r="S58" s="461" t="s">
        <v>416</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0.38541666666666669</v>
      </c>
      <c r="L59" s="243"/>
      <c r="M59" s="243"/>
      <c r="N59" s="243"/>
      <c r="O59" s="382">
        <v>0.51041666666666663</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395</v>
      </c>
      <c r="L60" s="243"/>
      <c r="M60" s="243"/>
      <c r="N60" s="243"/>
      <c r="O60" s="412" t="s">
        <v>395</v>
      </c>
      <c r="P60" s="396"/>
      <c r="Q60" s="397"/>
      <c r="R60" s="95"/>
      <c r="S60" s="461"/>
      <c r="T60" s="462"/>
      <c r="U60" s="462"/>
      <c r="V60" s="462"/>
      <c r="W60" s="462"/>
      <c r="X60" s="468"/>
      <c r="Y60" s="462"/>
      <c r="Z60" s="462"/>
      <c r="AA60" s="462"/>
      <c r="AB60" s="469"/>
    </row>
    <row r="61" spans="1:50" s="26" customFormat="1" ht="20.65" customHeight="1" x14ac:dyDescent="0.25">
      <c r="A61" s="441" t="s">
        <v>397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12">
        <v>2.1</v>
      </c>
      <c r="L62" s="83" t="s">
        <v>204</v>
      </c>
      <c r="M62" s="83"/>
      <c r="N62" s="83"/>
      <c r="O62" s="412">
        <v>2.1</v>
      </c>
      <c r="P62" s="396"/>
      <c r="Q62" s="397"/>
      <c r="R62" s="83" t="s">
        <v>204</v>
      </c>
      <c r="S62" s="461"/>
      <c r="T62" s="462"/>
      <c r="U62" s="462"/>
      <c r="V62" s="462"/>
      <c r="W62" s="462"/>
      <c r="X62" s="468"/>
      <c r="Y62" s="462"/>
      <c r="Z62" s="462"/>
      <c r="AA62" s="462"/>
      <c r="AB62" s="469"/>
    </row>
    <row r="63" spans="1:50" s="26" customFormat="1" ht="20.65" customHeight="1" thickBot="1" x14ac:dyDescent="0.3">
      <c r="A63" s="441" t="s">
        <v>398</v>
      </c>
      <c r="B63" s="442"/>
      <c r="C63" s="442"/>
      <c r="D63" s="442"/>
      <c r="E63" s="442"/>
      <c r="F63" s="443"/>
      <c r="G63" s="95"/>
      <c r="H63" s="95"/>
      <c r="I63" s="170"/>
      <c r="J63" s="224" t="s">
        <v>238</v>
      </c>
      <c r="K63" s="329">
        <v>26.2</v>
      </c>
      <c r="L63" s="83" t="s">
        <v>214</v>
      </c>
      <c r="M63" s="331"/>
      <c r="N63" s="331"/>
      <c r="O63" s="412">
        <v>28</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329">
        <v>89.9</v>
      </c>
      <c r="L64" s="83" t="s">
        <v>212</v>
      </c>
      <c r="M64" s="331"/>
      <c r="N64" s="331"/>
      <c r="O64" s="412">
        <v>111.9</v>
      </c>
      <c r="P64" s="396"/>
      <c r="Q64" s="397"/>
      <c r="R64" s="83" t="s">
        <v>212</v>
      </c>
      <c r="S64" s="461"/>
      <c r="T64" s="462"/>
      <c r="U64" s="462"/>
      <c r="V64" s="462"/>
      <c r="W64" s="462"/>
      <c r="X64" s="468"/>
      <c r="Y64" s="462"/>
      <c r="Z64" s="462"/>
      <c r="AA64" s="462"/>
      <c r="AB64" s="469"/>
      <c r="AE64" s="316"/>
    </row>
    <row r="65" spans="1:29" ht="20.65" customHeight="1" thickBot="1" x14ac:dyDescent="0.3">
      <c r="A65" s="447" t="s">
        <v>418</v>
      </c>
      <c r="B65" s="448"/>
      <c r="C65" s="448"/>
      <c r="D65" s="448"/>
      <c r="E65" s="448"/>
      <c r="F65" s="449"/>
      <c r="G65" s="95"/>
      <c r="H65" s="95"/>
      <c r="I65" s="170"/>
      <c r="J65" s="224" t="s">
        <v>240</v>
      </c>
      <c r="K65" s="323">
        <v>6.17</v>
      </c>
      <c r="L65" s="95" t="s">
        <v>215</v>
      </c>
      <c r="M65" s="331"/>
      <c r="N65" s="331"/>
      <c r="O65" s="412">
        <v>8.06</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297">
        <v>45200</v>
      </c>
      <c r="L66" s="83" t="s">
        <v>175</v>
      </c>
      <c r="M66" s="331"/>
      <c r="N66" s="331"/>
      <c r="O66" s="412">
        <v>47530</v>
      </c>
      <c r="P66" s="396"/>
      <c r="Q66" s="397"/>
      <c r="R66" s="83" t="s">
        <v>175</v>
      </c>
      <c r="S66" s="459" t="s">
        <v>278</v>
      </c>
      <c r="T66" s="460"/>
      <c r="U66" s="460"/>
      <c r="V66" s="460"/>
      <c r="W66" s="460"/>
      <c r="X66" s="468"/>
      <c r="Y66" s="462"/>
      <c r="Z66" s="462"/>
      <c r="AA66" s="462"/>
      <c r="AB66" s="469"/>
    </row>
    <row r="67" spans="1:29" ht="20.65" customHeight="1" thickBot="1" x14ac:dyDescent="0.3">
      <c r="A67" s="447" t="s">
        <v>419</v>
      </c>
      <c r="B67" s="448"/>
      <c r="C67" s="448"/>
      <c r="D67" s="448"/>
      <c r="E67" s="448"/>
      <c r="F67" s="449"/>
      <c r="G67" s="95"/>
      <c r="H67" s="95"/>
      <c r="I67" s="170"/>
      <c r="J67" s="224" t="s">
        <v>241</v>
      </c>
      <c r="K67" s="323">
        <v>29.21</v>
      </c>
      <c r="L67" s="255" t="s">
        <v>242</v>
      </c>
      <c r="M67" s="95"/>
      <c r="N67" s="331"/>
      <c r="O67" s="412">
        <v>30.85</v>
      </c>
      <c r="P67" s="396"/>
      <c r="Q67" s="397"/>
      <c r="R67" s="228" t="s">
        <v>242</v>
      </c>
      <c r="S67" s="461" t="s">
        <v>417</v>
      </c>
      <c r="T67" s="462"/>
      <c r="U67" s="462"/>
      <c r="V67" s="462"/>
      <c r="W67" s="462"/>
      <c r="X67" s="468"/>
      <c r="Y67" s="462"/>
      <c r="Z67" s="462"/>
      <c r="AA67" s="462"/>
      <c r="AB67" s="469"/>
    </row>
    <row r="68" spans="1:29" ht="20.65" customHeight="1" thickBot="1" x14ac:dyDescent="0.3">
      <c r="A68" s="453" t="s">
        <v>420</v>
      </c>
      <c r="B68" s="454"/>
      <c r="C68" s="454"/>
      <c r="D68" s="454"/>
      <c r="E68" s="454"/>
      <c r="F68" s="455"/>
      <c r="G68" s="95"/>
      <c r="H68" s="95"/>
      <c r="I68" s="170"/>
      <c r="J68" s="223" t="s">
        <v>135</v>
      </c>
      <c r="K68" s="323">
        <v>8.11</v>
      </c>
      <c r="L68" s="95"/>
      <c r="M68" s="332"/>
      <c r="N68" s="332"/>
      <c r="O68" s="412">
        <v>8.06</v>
      </c>
      <c r="P68" s="396"/>
      <c r="Q68" s="397"/>
      <c r="R68" s="95"/>
      <c r="S68" s="461"/>
      <c r="T68" s="462"/>
      <c r="U68" s="462"/>
      <c r="V68" s="462"/>
      <c r="W68" s="462"/>
      <c r="X68" s="468"/>
      <c r="Y68" s="462"/>
      <c r="Z68" s="462"/>
      <c r="AA68" s="462"/>
      <c r="AB68" s="469"/>
    </row>
    <row r="69" spans="1:29" ht="20.65" customHeight="1" thickBot="1" x14ac:dyDescent="0.3">
      <c r="A69" s="453" t="s">
        <v>421</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422</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423</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374</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244</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76FD5408-477B-4E5D-B49B-194A3C87E66C}"/>
    <dataValidation type="list" allowBlank="1" showInputMessage="1" showErrorMessage="1" sqref="T36:U38 U47 M51 M41:M44 U40:U43 T41 U23:U33 T50 T44:T47 T23 T25 M48 M23:M24 M26:M27 M39 M30:M34 M36 M54 T52:T53 T49:U49 U53 T28:T31 T33" xr:uid="{C697B467-A224-4F3A-9384-F39538667A25}">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B2436979-B192-4B5A-B2F9-26FE7F3C1C0F}">
          <x14:formula1>
            <xm:f>'Drop-downs'!$Z$2</xm:f>
          </x14:formula1>
          <xm:sqref>K42</xm:sqref>
        </x14:dataValidation>
        <x14:dataValidation type="list" allowBlank="1" showInputMessage="1" showErrorMessage="1" xr:uid="{05B516BE-D141-482A-9478-BE33726EA88D}">
          <x14:formula1>
            <xm:f>'Drop-downs'!$AH$2</xm:f>
          </x14:formula1>
          <xm:sqref>K36</xm:sqref>
        </x14:dataValidation>
        <x14:dataValidation type="list" allowBlank="1" showInputMessage="1" showErrorMessage="1" xr:uid="{7F4FA1E4-708A-45F0-988A-B6D63574BE44}">
          <x14:formula1>
            <xm:f>'Drop-downs'!$AD$2:$AD$8</xm:f>
          </x14:formula1>
          <xm:sqref>K23</xm:sqref>
        </x14:dataValidation>
        <x14:dataValidation type="list" allowBlank="1" showInputMessage="1" showErrorMessage="1" xr:uid="{D82A3EB5-801B-4811-AEA8-34CD369ED9F4}">
          <x14:formula1>
            <xm:f>'Drop-downs'!$AB$2:$AB$14</xm:f>
          </x14:formula1>
          <xm:sqref>K25 K27</xm:sqref>
        </x14:dataValidation>
        <x14:dataValidation type="list" allowBlank="1" showInputMessage="1" showErrorMessage="1" xr:uid="{6329BCC2-C8DA-4524-B6CA-C336080D3F65}">
          <x14:formula1>
            <xm:f>'Drop-downs'!$X$2:$X$6</xm:f>
          </x14:formula1>
          <xm:sqref>K44</xm:sqref>
        </x14:dataValidation>
        <x14:dataValidation type="list" allowBlank="1" showInputMessage="1" showErrorMessage="1" xr:uid="{6C17137F-D1D6-4742-8914-0BAF9EA24816}">
          <x14:formula1>
            <xm:f>'Drop-downs'!$K$2:$K$3</xm:f>
          </x14:formula1>
          <xm:sqref>K13 F15 F13</xm:sqref>
        </x14:dataValidation>
        <x14:dataValidation type="list" allowBlank="1" showInputMessage="1" showErrorMessage="1" xr:uid="{C9FDD118-A76A-4DEA-A231-F3609D0184CD}">
          <x14:formula1>
            <xm:f>'Drop-downs'!$W$2:$W$3</xm:f>
          </x14:formula1>
          <xm:sqref>K26</xm:sqref>
        </x14:dataValidation>
        <x14:dataValidation type="list" allowBlank="1" showInputMessage="1" showErrorMessage="1" xr:uid="{6450A1FE-B954-4057-AB9B-BE49AE835B95}">
          <x14:formula1>
            <xm:f>'Drop-downs'!$U:$U</xm:f>
          </x14:formula1>
          <xm:sqref>T13:V13 X13:Z13</xm:sqref>
        </x14:dataValidation>
        <x14:dataValidation type="list" allowBlank="1" showInputMessage="1" showErrorMessage="1" xr:uid="{8FAE7513-40A6-4EC3-9E45-02A9F8FFF73D}">
          <x14:formula1>
            <xm:f>'Drop-downs'!$R:$R</xm:f>
          </x14:formula1>
          <xm:sqref>K11</xm:sqref>
        </x14:dataValidation>
        <x14:dataValidation type="list" allowBlank="1" showInputMessage="1" showErrorMessage="1" xr:uid="{C21123F2-A11C-425C-8061-B66AE1BE8CC4}">
          <x14:formula1>
            <xm:f>'Drop-downs'!$Q:$Q</xm:f>
          </x14:formula1>
          <xm:sqref>K10</xm:sqref>
        </x14:dataValidation>
        <x14:dataValidation type="list" allowBlank="1" showInputMessage="1" showErrorMessage="1" xr:uid="{063683A9-52E5-4E41-BBD7-9DE05EC8BF72}">
          <x14:formula1>
            <xm:f>'Drop-downs'!$P:$P</xm:f>
          </x14:formula1>
          <xm:sqref>K9</xm:sqref>
        </x14:dataValidation>
        <x14:dataValidation type="list" allowBlank="1" showInputMessage="1" showErrorMessage="1" xr:uid="{9D9A8B7B-171E-44DA-95BE-C524C9307947}">
          <x14:formula1>
            <xm:f>'Drop-downs'!$O:$O</xm:f>
          </x14:formula1>
          <xm:sqref>K8</xm:sqref>
        </x14:dataValidation>
        <x14:dataValidation type="list" allowBlank="1" showInputMessage="1" showErrorMessage="1" xr:uid="{9CE5028E-85E0-4C05-95AF-9FA0FA89DC87}">
          <x14:formula1>
            <xm:f>'Drop-downs'!$N:$N</xm:f>
          </x14:formula1>
          <xm:sqref>K7</xm:sqref>
        </x14:dataValidation>
        <x14:dataValidation type="list" allowBlank="1" showInputMessage="1" showErrorMessage="1" xr:uid="{4F10B53C-3F3D-4177-A177-A0627C0EE6F3}">
          <x14:formula1>
            <xm:f>'Drop-downs'!$M:$M</xm:f>
          </x14:formula1>
          <xm:sqref>K6</xm:sqref>
        </x14:dataValidation>
        <x14:dataValidation type="list" allowBlank="1" showInputMessage="1" showErrorMessage="1" xr:uid="{39A756E2-0B36-45B0-91EE-D2C4457DCC4E}">
          <x14:formula1>
            <xm:f>'Drop-downs'!$C:$C</xm:f>
          </x14:formula1>
          <xm:sqref>C6:D6</xm:sqref>
        </x14:dataValidation>
        <x14:dataValidation type="list" allowBlank="1" showInputMessage="1" showErrorMessage="1" xr:uid="{F89FE05F-1FAD-4DDD-A28B-DD25276EA0EC}">
          <x14:formula1>
            <xm:f>'Drop-downs'!$A:$A</xm:f>
          </x14:formula1>
          <xm:sqref>C9</xm:sqref>
        </x14:dataValidation>
        <x14:dataValidation type="list" allowBlank="1" showInputMessage="1" showErrorMessage="1" xr:uid="{0D8D2416-DD92-4753-9916-07A8CAC8B605}">
          <x14:formula1>
            <xm:f>'Drop-downs'!$B:$B</xm:f>
          </x14:formula1>
          <xm:sqref>C10</xm:sqref>
        </x14:dataValidation>
        <x14:dataValidation type="list" allowBlank="1" showInputMessage="1" showErrorMessage="1" xr:uid="{85F6ED87-385E-401F-9F5D-3465ABE926C3}">
          <x14:formula1>
            <xm:f>'Drop-downs'!$D:$D</xm:f>
          </x14:formula1>
          <xm:sqref>F6</xm:sqref>
        </x14:dataValidation>
        <x14:dataValidation type="list" allowBlank="1" showInputMessage="1" showErrorMessage="1" xr:uid="{E2ED475C-8DAE-4686-A6D1-55D28B824FA3}">
          <x14:formula1>
            <xm:f>'Drop-downs'!$S:$S</xm:f>
          </x14:formula1>
          <xm:sqref>F8</xm:sqref>
        </x14:dataValidation>
        <x14:dataValidation type="list" allowBlank="1" showInputMessage="1" showErrorMessage="1" xr:uid="{26DAD7AC-CC7B-4940-9271-BEC2D7E21D3A}">
          <x14:formula1>
            <xm:f>'Drop-downs'!$E:$E</xm:f>
          </x14:formula1>
          <xm:sqref>I6</xm:sqref>
        </x14:dataValidation>
        <x14:dataValidation type="list" allowBlank="1" showInputMessage="1" showErrorMessage="1" xr:uid="{D791D727-75D7-4A73-8DAE-C089A625BB02}">
          <x14:formula1>
            <xm:f>'Drop-downs'!$F:$F</xm:f>
          </x14:formula1>
          <xm:sqref>I7</xm:sqref>
        </x14:dataValidation>
        <x14:dataValidation type="list" allowBlank="1" showInputMessage="1" showErrorMessage="1" xr:uid="{DD09C039-9163-4DFF-BB96-9E1A1CC7486D}">
          <x14:formula1>
            <xm:f>'Drop-downs'!$G:$G</xm:f>
          </x14:formula1>
          <xm:sqref>I8</xm:sqref>
        </x14:dataValidation>
        <x14:dataValidation type="list" allowBlank="1" showInputMessage="1" showErrorMessage="1" xr:uid="{B9659DF9-FB53-4B51-8D50-CAE7959A1702}">
          <x14:formula1>
            <xm:f>'Drop-downs'!$H:$H</xm:f>
          </x14:formula1>
          <xm:sqref>I9</xm:sqref>
        </x14:dataValidation>
        <x14:dataValidation type="list" allowBlank="1" showInputMessage="1" showErrorMessage="1" xr:uid="{1C5F2B88-3618-4E72-9C2F-EEC52EBE99FC}">
          <x14:formula1>
            <xm:f>'Drop-downs'!$J:$J</xm:f>
          </x14:formula1>
          <xm:sqref>I11</xm:sqref>
        </x14:dataValidation>
        <x14:dataValidation type="list" allowBlank="1" showInputMessage="1" showErrorMessage="1" xr:uid="{C6F77AE8-E50D-426C-9E35-D48D147F5335}">
          <x14:formula1>
            <xm:f>'Drop-downs'!$I:$I</xm:f>
          </x14:formula1>
          <xm:sqref>I10</xm:sqref>
        </x14:dataValidation>
        <x14:dataValidation type="list" allowBlank="1" showInputMessage="1" showErrorMessage="1" xr:uid="{974899DB-F299-4CBA-AF7D-D3AA56F258FF}">
          <x14:formula1>
            <xm:f>'Drop-downs'!$K$1:$K$3</xm:f>
          </x14:formula1>
          <xm:sqref>C7:D7 AA28</xm:sqref>
        </x14:dataValidation>
        <x14:dataValidation type="list" allowBlank="1" showInputMessage="1" showErrorMessage="1" xr:uid="{FAC40269-9C32-4AF7-9F7A-561E7BD9B99D}">
          <x14:formula1>
            <xm:f>'Drop-downs'!$AI$2:$AI$3</xm:f>
          </x14:formula1>
          <xm:sqref>K37:K39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6A1D-F6DB-49FF-8051-3543BB2AB4D7}">
  <sheetPr>
    <pageSetUpPr fitToPage="1"/>
  </sheetPr>
  <dimension ref="A1:AX80"/>
  <sheetViews>
    <sheetView topLeftCell="A46" zoomScale="90" zoomScaleNormal="90" workbookViewId="0">
      <selection activeCell="J65" sqref="J65"/>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424</v>
      </c>
      <c r="E3" s="409"/>
      <c r="F3" s="409"/>
      <c r="G3" s="409"/>
      <c r="H3" s="409"/>
      <c r="I3" s="409"/>
      <c r="J3" s="248" t="s">
        <v>124</v>
      </c>
      <c r="K3" s="95"/>
      <c r="L3" s="248"/>
      <c r="M3" s="255"/>
      <c r="N3" s="255"/>
      <c r="O3" s="255"/>
      <c r="P3" s="272"/>
      <c r="Q3" s="272"/>
      <c r="R3" s="94" t="s">
        <v>123</v>
      </c>
      <c r="S3" s="410" t="s">
        <v>425</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2</v>
      </c>
      <c r="D6" s="409"/>
      <c r="E6" s="95"/>
      <c r="F6" s="14" t="s">
        <v>352</v>
      </c>
      <c r="G6" s="95"/>
      <c r="H6" s="232" t="s">
        <v>135</v>
      </c>
      <c r="I6" s="398" t="s">
        <v>353</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354</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358</v>
      </c>
      <c r="D8" s="409"/>
      <c r="E8" s="95"/>
      <c r="F8" s="79" t="s">
        <v>48</v>
      </c>
      <c r="G8" s="95"/>
      <c r="H8" s="232" t="s">
        <v>141</v>
      </c>
      <c r="I8" s="398" t="s">
        <v>355</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356</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357</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414</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45127</v>
      </c>
      <c r="L15" s="427"/>
      <c r="M15" s="427"/>
      <c r="N15" s="427"/>
      <c r="O15" s="428"/>
      <c r="P15" s="90"/>
      <c r="Q15" s="90"/>
      <c r="R15" s="90"/>
      <c r="S15" s="232" t="s">
        <v>153</v>
      </c>
      <c r="T15" s="404">
        <v>45159</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20.76</v>
      </c>
      <c r="D23" s="124" t="s">
        <v>167</v>
      </c>
      <c r="E23" s="125"/>
      <c r="F23" s="284">
        <v>20.79</v>
      </c>
      <c r="G23" s="126" t="s">
        <v>168</v>
      </c>
      <c r="H23" s="128"/>
      <c r="I23" s="127"/>
      <c r="J23" s="125"/>
      <c r="K23" s="134" t="s">
        <v>83</v>
      </c>
      <c r="L23" s="125"/>
      <c r="M23" s="76" t="s">
        <v>43</v>
      </c>
      <c r="N23" s="115"/>
      <c r="O23" s="288">
        <v>0.31458333333333333</v>
      </c>
      <c r="P23" s="122"/>
      <c r="Q23" s="191"/>
      <c r="R23" s="15">
        <v>23.27</v>
      </c>
      <c r="S23" s="90" t="s">
        <v>167</v>
      </c>
      <c r="T23" s="20" t="s">
        <v>43</v>
      </c>
      <c r="U23" s="133"/>
      <c r="V23" s="292">
        <v>0.28472222222222221</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73</v>
      </c>
      <c r="N24" s="111"/>
      <c r="O24" s="116"/>
      <c r="P24" s="117"/>
      <c r="Q24" s="193"/>
      <c r="R24" s="192">
        <v>23.13</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50.642000000000003</v>
      </c>
      <c r="G25" s="89" t="s">
        <v>175</v>
      </c>
      <c r="H25" s="89"/>
      <c r="I25" s="285">
        <v>50.000999999999998</v>
      </c>
      <c r="J25" s="98" t="s">
        <v>175</v>
      </c>
      <c r="K25" s="8" t="s">
        <v>97</v>
      </c>
      <c r="L25" s="91"/>
      <c r="M25" s="119"/>
      <c r="N25" s="90"/>
      <c r="O25" s="288">
        <v>0.31736111111111115</v>
      </c>
      <c r="P25" s="122"/>
      <c r="Q25" s="194" t="s">
        <v>176</v>
      </c>
      <c r="R25" s="71">
        <v>50.51</v>
      </c>
      <c r="S25" s="89" t="s">
        <v>175</v>
      </c>
      <c r="T25" s="20" t="s">
        <v>73</v>
      </c>
      <c r="U25" s="182"/>
      <c r="V25" s="312">
        <v>0.28819444444444448</v>
      </c>
      <c r="W25" s="184"/>
      <c r="X25" s="160"/>
      <c r="Y25" s="158" t="s">
        <v>177</v>
      </c>
      <c r="Z25" s="159"/>
      <c r="AA25" s="365">
        <v>24342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0.47</v>
      </c>
      <c r="J26" s="91"/>
      <c r="K26" s="17" t="s">
        <v>52</v>
      </c>
      <c r="L26" s="91"/>
      <c r="M26" s="7" t="s">
        <v>43</v>
      </c>
      <c r="N26" s="91"/>
      <c r="O26" s="91"/>
      <c r="P26" s="122"/>
      <c r="Q26" s="90"/>
      <c r="R26" s="155"/>
      <c r="S26" s="147"/>
      <c r="T26" s="135"/>
      <c r="U26" s="119"/>
      <c r="V26" s="155"/>
      <c r="W26" s="156"/>
      <c r="X26" s="160"/>
      <c r="Y26" s="158" t="s">
        <v>179</v>
      </c>
      <c r="Z26" s="161"/>
      <c r="AA26" s="364">
        <v>0.33680555555555558</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v>20.161999999999999</v>
      </c>
      <c r="J27" s="98" t="s">
        <v>175</v>
      </c>
      <c r="K27" s="57" t="s">
        <v>113</v>
      </c>
      <c r="L27" s="90"/>
      <c r="M27" s="59" t="s">
        <v>43</v>
      </c>
      <c r="N27" s="90"/>
      <c r="O27" s="289">
        <v>0.32013888888888892</v>
      </c>
      <c r="P27" s="122"/>
      <c r="Q27" s="90"/>
      <c r="R27" s="96"/>
      <c r="S27" s="195"/>
      <c r="T27" s="119"/>
      <c r="U27" s="119"/>
      <c r="V27" s="96"/>
      <c r="W27" s="156"/>
      <c r="X27" s="160"/>
      <c r="Y27" s="158" t="s">
        <v>181</v>
      </c>
      <c r="Z27" s="162"/>
      <c r="AA27" s="12">
        <v>90.9</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7.14</v>
      </c>
      <c r="G28" s="87"/>
      <c r="H28" s="87"/>
      <c r="I28" s="54">
        <v>7.01</v>
      </c>
      <c r="J28" s="97"/>
      <c r="K28" s="54" t="s">
        <v>311</v>
      </c>
      <c r="L28" s="88"/>
      <c r="M28" s="105"/>
      <c r="N28" s="88"/>
      <c r="O28" s="290">
        <v>0.32083333333333336</v>
      </c>
      <c r="P28" s="117"/>
      <c r="Q28" s="146" t="s">
        <v>176</v>
      </c>
      <c r="R28" s="313">
        <v>7.15</v>
      </c>
      <c r="S28" s="171"/>
      <c r="T28" s="52" t="s">
        <v>43</v>
      </c>
      <c r="U28" s="140"/>
      <c r="V28" s="314">
        <v>0.28888888888888892</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10.09</v>
      </c>
      <c r="G29" s="89"/>
      <c r="H29" s="89"/>
      <c r="I29" s="8">
        <v>10.029999999999999</v>
      </c>
      <c r="J29" s="98"/>
      <c r="K29" s="8" t="s">
        <v>311</v>
      </c>
      <c r="L29" s="91"/>
      <c r="M29" s="119"/>
      <c r="N29" s="112"/>
      <c r="O29" s="288">
        <v>0.32222222222222224</v>
      </c>
      <c r="P29" s="122"/>
      <c r="Q29" s="147" t="s">
        <v>176</v>
      </c>
      <c r="R29" s="12">
        <v>10.15</v>
      </c>
      <c r="S29" s="95"/>
      <c r="T29" s="7" t="s">
        <v>43</v>
      </c>
      <c r="U29" s="119"/>
      <c r="V29" s="315">
        <v>0.28958333333333336</v>
      </c>
      <c r="W29" s="156"/>
      <c r="X29" s="160"/>
      <c r="Y29" s="158" t="s">
        <v>185</v>
      </c>
      <c r="Z29" s="161"/>
      <c r="AA29" s="7">
        <v>0.28194444444444444</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-46.6</v>
      </c>
      <c r="J30" s="98" t="s">
        <v>187</v>
      </c>
      <c r="K30" s="8" t="s">
        <v>188</v>
      </c>
      <c r="L30" s="91"/>
      <c r="M30" s="7" t="s">
        <v>43</v>
      </c>
      <c r="N30" s="90"/>
      <c r="O30" s="135"/>
      <c r="P30" s="122"/>
      <c r="Q30" s="112"/>
      <c r="R30" s="24">
        <v>-54.5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-221.3</v>
      </c>
      <c r="J31" s="98" t="s">
        <v>187</v>
      </c>
      <c r="K31" s="11" t="s">
        <v>191</v>
      </c>
      <c r="L31" s="91"/>
      <c r="M31" s="7" t="s">
        <v>43</v>
      </c>
      <c r="N31" s="113"/>
      <c r="O31" s="119"/>
      <c r="P31" s="122"/>
      <c r="Q31" s="90"/>
      <c r="R31" s="24">
        <v>-229.7</v>
      </c>
      <c r="S31" s="98" t="s">
        <v>187</v>
      </c>
      <c r="T31" s="7" t="s">
        <v>43</v>
      </c>
      <c r="U31" s="119"/>
      <c r="V31" s="91"/>
      <c r="W31" s="156"/>
      <c r="X31" s="10"/>
      <c r="Y31" s="10"/>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174.7</v>
      </c>
      <c r="J33" s="98"/>
      <c r="K33" s="72" t="s">
        <v>197</v>
      </c>
      <c r="L33" s="107"/>
      <c r="M33" s="7" t="s">
        <v>43</v>
      </c>
      <c r="N33" s="90"/>
      <c r="O33" s="136"/>
      <c r="P33" s="122"/>
      <c r="Q33" s="90"/>
      <c r="R33" s="321">
        <v>175.2</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10.01</v>
      </c>
      <c r="J34" s="98"/>
      <c r="K34" s="58" t="s">
        <v>199</v>
      </c>
      <c r="L34" s="106"/>
      <c r="M34" s="59" t="s">
        <v>43</v>
      </c>
      <c r="N34" s="90"/>
      <c r="O34" s="288">
        <v>0.32291666666666669</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764.79399999999998</v>
      </c>
      <c r="G35" s="87" t="s">
        <v>201</v>
      </c>
      <c r="H35" s="87"/>
      <c r="I35" s="138"/>
      <c r="J35" s="97"/>
      <c r="K35" s="139"/>
      <c r="L35" s="105"/>
      <c r="M35" s="140"/>
      <c r="N35" s="88"/>
      <c r="O35" s="140"/>
      <c r="P35" s="88"/>
      <c r="Q35" s="148"/>
      <c r="R35" s="324">
        <v>760.22199999999998</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6.8000000000000005E-2</v>
      </c>
      <c r="D36" s="89" t="s">
        <v>203</v>
      </c>
      <c r="E36" s="90"/>
      <c r="F36" s="284">
        <v>0.16700000000000001</v>
      </c>
      <c r="G36" s="89" t="s">
        <v>204</v>
      </c>
      <c r="H36" s="89"/>
      <c r="I36" s="284">
        <v>6.8000000000000005E-2</v>
      </c>
      <c r="J36" s="98" t="s">
        <v>204</v>
      </c>
      <c r="K36" s="61" t="s">
        <v>62</v>
      </c>
      <c r="L36" s="90"/>
      <c r="M36" s="59" t="s">
        <v>43</v>
      </c>
      <c r="N36" s="115"/>
      <c r="O36" s="295">
        <v>0.32430555555555557</v>
      </c>
      <c r="P36" s="296"/>
      <c r="Q36" s="149"/>
      <c r="R36" s="62">
        <v>6.0000000000000001E-3</v>
      </c>
      <c r="S36" s="98" t="s">
        <v>204</v>
      </c>
      <c r="T36" s="59" t="s">
        <v>43</v>
      </c>
      <c r="U36" s="119"/>
      <c r="V36" s="326">
        <v>0.28611111111111115</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0.38</v>
      </c>
      <c r="G37" s="141"/>
      <c r="H37" s="87"/>
      <c r="I37" s="54">
        <v>0</v>
      </c>
      <c r="J37" s="141" t="s">
        <v>206</v>
      </c>
      <c r="K37" s="54" t="s">
        <v>265</v>
      </c>
      <c r="L37" s="88"/>
      <c r="M37" s="140"/>
      <c r="N37" s="110"/>
      <c r="O37" s="291">
        <v>0.32569444444444445</v>
      </c>
      <c r="P37" s="117"/>
      <c r="Q37" s="146" t="s">
        <v>176</v>
      </c>
      <c r="R37" s="53">
        <v>0.8</v>
      </c>
      <c r="S37" s="120" t="s">
        <v>206</v>
      </c>
      <c r="T37" s="52" t="s">
        <v>73</v>
      </c>
      <c r="U37" s="140"/>
      <c r="V37" s="314">
        <v>0.2902777777777778</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115.83</v>
      </c>
      <c r="G38" s="142" t="s">
        <v>206</v>
      </c>
      <c r="H38" s="89"/>
      <c r="I38" s="8">
        <v>124</v>
      </c>
      <c r="J38" s="142" t="s">
        <v>206</v>
      </c>
      <c r="K38" s="8" t="s">
        <v>266</v>
      </c>
      <c r="L38" s="90"/>
      <c r="M38" s="91"/>
      <c r="N38" s="112"/>
      <c r="O38" s="288">
        <v>0.32847222222222222</v>
      </c>
      <c r="P38" s="122"/>
      <c r="Q38" s="147" t="s">
        <v>176</v>
      </c>
      <c r="R38" s="12">
        <v>120.78</v>
      </c>
      <c r="S38" s="121" t="s">
        <v>208</v>
      </c>
      <c r="T38" s="7" t="s">
        <v>73</v>
      </c>
      <c r="U38" s="119"/>
      <c r="V38" s="315">
        <v>0.29097222222222224</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124.01</v>
      </c>
      <c r="J39" s="142" t="s">
        <v>206</v>
      </c>
      <c r="K39" s="57" t="s">
        <v>266</v>
      </c>
      <c r="L39" s="91"/>
      <c r="M39" s="59" t="s">
        <v>43</v>
      </c>
      <c r="N39" s="114"/>
      <c r="O39" s="288">
        <v>0.32916666666666666</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764.79399999999998</v>
      </c>
      <c r="G40" s="87" t="s">
        <v>201</v>
      </c>
      <c r="H40" s="87"/>
      <c r="I40" s="138"/>
      <c r="J40" s="97"/>
      <c r="K40" s="139"/>
      <c r="L40" s="105"/>
      <c r="M40" s="116"/>
      <c r="N40" s="88"/>
      <c r="O40" s="116"/>
      <c r="P40" s="117"/>
      <c r="Q40" s="150"/>
      <c r="R40" s="327">
        <v>760.22199999999998</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99.7</v>
      </c>
      <c r="G41" s="89" t="s">
        <v>212</v>
      </c>
      <c r="H41" s="91"/>
      <c r="I41" s="12">
        <v>100.6</v>
      </c>
      <c r="J41" s="98" t="s">
        <v>212</v>
      </c>
      <c r="K41" s="11" t="s">
        <v>246</v>
      </c>
      <c r="L41" s="91"/>
      <c r="M41" s="7" t="s">
        <v>43</v>
      </c>
      <c r="N41" s="91"/>
      <c r="O41" s="288">
        <v>0.33055555555555555</v>
      </c>
      <c r="P41" s="122"/>
      <c r="Q41" s="90"/>
      <c r="R41" s="73">
        <v>98.9</v>
      </c>
      <c r="S41" s="173" t="s">
        <v>212</v>
      </c>
      <c r="T41" s="7" t="s">
        <v>43</v>
      </c>
      <c r="U41" s="119"/>
      <c r="V41" s="315">
        <v>0.28541666666666665</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1.02</v>
      </c>
      <c r="J42" s="429" t="s">
        <v>279</v>
      </c>
      <c r="K42" s="12" t="s">
        <v>54</v>
      </c>
      <c r="L42" s="91"/>
      <c r="M42" s="7" t="s">
        <v>43</v>
      </c>
      <c r="N42" s="91"/>
      <c r="O42" s="119"/>
      <c r="P42" s="122"/>
      <c r="Q42" s="90"/>
      <c r="R42" s="73">
        <v>98.9</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9.02</v>
      </c>
      <c r="D43" s="128" t="s">
        <v>282</v>
      </c>
      <c r="E43" s="108"/>
      <c r="F43" s="282">
        <v>20.667000000000002</v>
      </c>
      <c r="G43" s="128" t="s">
        <v>214</v>
      </c>
      <c r="H43" s="108"/>
      <c r="I43" s="129">
        <v>8.9149999999999991</v>
      </c>
      <c r="J43" s="430"/>
      <c r="K43" s="74" t="s">
        <v>216</v>
      </c>
      <c r="L43" s="108"/>
      <c r="M43" s="75" t="s">
        <v>43</v>
      </c>
      <c r="N43" s="115"/>
      <c r="O43" s="75">
        <v>0.33124999999999999</v>
      </c>
      <c r="P43" s="137"/>
      <c r="Q43" s="90"/>
      <c r="R43" s="57">
        <v>8.4499999999999993</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5.67</v>
      </c>
      <c r="J44" s="210" t="s">
        <v>217</v>
      </c>
      <c r="K44" s="211" t="s">
        <v>312</v>
      </c>
      <c r="L44" s="208"/>
      <c r="M44" s="212" t="s">
        <v>43</v>
      </c>
      <c r="N44" s="208"/>
      <c r="O44" s="336"/>
      <c r="P44" s="213"/>
      <c r="Q44" s="222"/>
      <c r="R44" s="334">
        <v>23.13</v>
      </c>
      <c r="S44" s="175" t="s">
        <v>214</v>
      </c>
      <c r="T44" s="69" t="s">
        <v>43</v>
      </c>
      <c r="U44" s="183"/>
      <c r="V44" s="340">
        <v>0.28541666666666665</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5.39</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65"/>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45127</v>
      </c>
      <c r="L57" s="243"/>
      <c r="M57" s="83"/>
      <c r="N57" s="243"/>
      <c r="O57" s="456">
        <v>45156</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0.51944444444444449</v>
      </c>
      <c r="L58" s="243"/>
      <c r="M58" s="243"/>
      <c r="N58" s="243"/>
      <c r="O58" s="382">
        <v>0.46666666666666662</v>
      </c>
      <c r="P58" s="383"/>
      <c r="Q58" s="384"/>
      <c r="R58" s="225"/>
      <c r="S58" s="461" t="s">
        <v>426</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0.52083333333333337</v>
      </c>
      <c r="L59" s="243"/>
      <c r="M59" s="243"/>
      <c r="N59" s="243"/>
      <c r="O59" s="382">
        <v>0.45833333333333331</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395</v>
      </c>
      <c r="L60" s="243"/>
      <c r="M60" s="243"/>
      <c r="N60" s="243"/>
      <c r="O60" s="412" t="s">
        <v>395</v>
      </c>
      <c r="P60" s="396"/>
      <c r="Q60" s="397"/>
      <c r="R60" s="95"/>
      <c r="S60" s="461"/>
      <c r="T60" s="462"/>
      <c r="U60" s="462"/>
      <c r="V60" s="462"/>
      <c r="W60" s="462"/>
      <c r="X60" s="468"/>
      <c r="Y60" s="462"/>
      <c r="Z60" s="462"/>
      <c r="AA60" s="462"/>
      <c r="AB60" s="469"/>
    </row>
    <row r="61" spans="1:50" s="26" customFormat="1" ht="20.65" customHeight="1" x14ac:dyDescent="0.25">
      <c r="A61" s="441" t="s">
        <v>397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412">
        <v>2.1</v>
      </c>
      <c r="L62" s="396"/>
      <c r="M62" s="397"/>
      <c r="N62" s="83"/>
      <c r="O62" s="412">
        <v>2.1</v>
      </c>
      <c r="P62" s="396"/>
      <c r="Q62" s="397"/>
      <c r="R62" s="83" t="s">
        <v>204</v>
      </c>
      <c r="S62" s="461"/>
      <c r="T62" s="462"/>
      <c r="U62" s="462"/>
      <c r="V62" s="462"/>
      <c r="W62" s="462"/>
      <c r="X62" s="468"/>
      <c r="Y62" s="462"/>
      <c r="Z62" s="462"/>
      <c r="AA62" s="462"/>
      <c r="AB62" s="469"/>
    </row>
    <row r="63" spans="1:50" s="26" customFormat="1" ht="20.65" customHeight="1" thickBot="1" x14ac:dyDescent="0.3">
      <c r="A63" s="441" t="s">
        <v>398</v>
      </c>
      <c r="B63" s="442"/>
      <c r="C63" s="442"/>
      <c r="D63" s="442"/>
      <c r="E63" s="442"/>
      <c r="F63" s="443"/>
      <c r="G63" s="95"/>
      <c r="H63" s="95"/>
      <c r="I63" s="170"/>
      <c r="J63" s="224" t="s">
        <v>238</v>
      </c>
      <c r="K63" s="412">
        <v>28</v>
      </c>
      <c r="L63" s="396"/>
      <c r="M63" s="397"/>
      <c r="N63" s="331"/>
      <c r="O63" s="412">
        <v>30.3</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412">
        <v>111.9</v>
      </c>
      <c r="L64" s="396"/>
      <c r="M64" s="397"/>
      <c r="N64" s="331"/>
      <c r="O64" s="412">
        <v>94.7</v>
      </c>
      <c r="P64" s="396"/>
      <c r="Q64" s="397"/>
      <c r="R64" s="83" t="s">
        <v>212</v>
      </c>
      <c r="S64" s="461"/>
      <c r="T64" s="462"/>
      <c r="U64" s="462"/>
      <c r="V64" s="462"/>
      <c r="W64" s="462"/>
      <c r="X64" s="468"/>
      <c r="Y64" s="462"/>
      <c r="Z64" s="462"/>
      <c r="AA64" s="462"/>
      <c r="AB64" s="469"/>
      <c r="AE64" s="316"/>
    </row>
    <row r="65" spans="1:29" ht="20.65" customHeight="1" thickBot="1" x14ac:dyDescent="0.3">
      <c r="A65" s="447" t="s">
        <v>468</v>
      </c>
      <c r="B65" s="448"/>
      <c r="C65" s="448"/>
      <c r="D65" s="448"/>
      <c r="E65" s="448"/>
      <c r="F65" s="449"/>
      <c r="G65" s="95"/>
      <c r="H65" s="95"/>
      <c r="I65" s="170"/>
      <c r="J65" s="224" t="s">
        <v>240</v>
      </c>
      <c r="K65" s="412">
        <v>8.06</v>
      </c>
      <c r="L65" s="396"/>
      <c r="M65" s="397"/>
      <c r="N65" s="331"/>
      <c r="O65" s="412">
        <v>5.96</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412">
        <v>47530</v>
      </c>
      <c r="L66" s="396"/>
      <c r="M66" s="397"/>
      <c r="N66" s="331"/>
      <c r="O66" s="412">
        <v>49538</v>
      </c>
      <c r="P66" s="396"/>
      <c r="Q66" s="397"/>
      <c r="R66" s="83" t="s">
        <v>175</v>
      </c>
      <c r="S66" s="459" t="s">
        <v>278</v>
      </c>
      <c r="T66" s="460"/>
      <c r="U66" s="460"/>
      <c r="V66" s="460"/>
      <c r="W66" s="460"/>
      <c r="X66" s="468"/>
      <c r="Y66" s="462"/>
      <c r="Z66" s="462"/>
      <c r="AA66" s="462"/>
      <c r="AB66" s="469"/>
    </row>
    <row r="67" spans="1:29" ht="20.65" customHeight="1" thickBot="1" x14ac:dyDescent="0.3">
      <c r="A67" s="447" t="s">
        <v>469</v>
      </c>
      <c r="B67" s="448"/>
      <c r="C67" s="448"/>
      <c r="D67" s="448"/>
      <c r="E67" s="448"/>
      <c r="F67" s="449"/>
      <c r="G67" s="95"/>
      <c r="H67" s="95"/>
      <c r="I67" s="170"/>
      <c r="J67" s="224" t="s">
        <v>241</v>
      </c>
      <c r="K67" s="412">
        <v>30.85</v>
      </c>
      <c r="L67" s="396"/>
      <c r="M67" s="397"/>
      <c r="N67" s="331"/>
      <c r="O67" s="412">
        <v>32.28</v>
      </c>
      <c r="P67" s="396"/>
      <c r="Q67" s="397"/>
      <c r="R67" s="228" t="s">
        <v>242</v>
      </c>
      <c r="S67" s="461" t="s">
        <v>427</v>
      </c>
      <c r="T67" s="462"/>
      <c r="U67" s="462"/>
      <c r="V67" s="462"/>
      <c r="W67" s="462"/>
      <c r="X67" s="468"/>
      <c r="Y67" s="462"/>
      <c r="Z67" s="462"/>
      <c r="AA67" s="462"/>
      <c r="AB67" s="469"/>
    </row>
    <row r="68" spans="1:29" ht="20.65" customHeight="1" thickBot="1" x14ac:dyDescent="0.3">
      <c r="A68" s="453" t="s">
        <v>472</v>
      </c>
      <c r="B68" s="454"/>
      <c r="C68" s="454"/>
      <c r="D68" s="454"/>
      <c r="E68" s="454"/>
      <c r="F68" s="455"/>
      <c r="G68" s="95"/>
      <c r="H68" s="95"/>
      <c r="I68" s="170"/>
      <c r="J68" s="223" t="s">
        <v>135</v>
      </c>
      <c r="K68" s="412">
        <v>8.06</v>
      </c>
      <c r="L68" s="396"/>
      <c r="M68" s="397"/>
      <c r="N68" s="332"/>
      <c r="O68" s="412">
        <v>8.0299999999999994</v>
      </c>
      <c r="P68" s="396"/>
      <c r="Q68" s="397"/>
      <c r="R68" s="95"/>
      <c r="S68" s="461"/>
      <c r="T68" s="462"/>
      <c r="U68" s="462"/>
      <c r="V68" s="462"/>
      <c r="W68" s="462"/>
      <c r="X68" s="468"/>
      <c r="Y68" s="462"/>
      <c r="Z68" s="462"/>
      <c r="AA68" s="462"/>
      <c r="AB68" s="469"/>
    </row>
    <row r="69" spans="1:29" ht="20.65" customHeight="1" thickBot="1" x14ac:dyDescent="0.3">
      <c r="A69" s="453" t="s">
        <v>473</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470</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471</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287</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373</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84">
    <mergeCell ref="A65:F65"/>
    <mergeCell ref="O65:Q65"/>
    <mergeCell ref="A66:F66"/>
    <mergeCell ref="O66:Q66"/>
    <mergeCell ref="K68:M68"/>
    <mergeCell ref="S66:W66"/>
    <mergeCell ref="A67:F67"/>
    <mergeCell ref="O67:Q67"/>
    <mergeCell ref="S67:W74"/>
    <mergeCell ref="A68:F68"/>
    <mergeCell ref="O68:Q68"/>
    <mergeCell ref="A72:F72"/>
    <mergeCell ref="O72:Q72"/>
    <mergeCell ref="A69:F69"/>
    <mergeCell ref="A70:F70"/>
    <mergeCell ref="O70:Q70"/>
    <mergeCell ref="A71:F71"/>
    <mergeCell ref="O71:Q71"/>
    <mergeCell ref="K61:Q61"/>
    <mergeCell ref="O62:Q62"/>
    <mergeCell ref="A63:F64"/>
    <mergeCell ref="O63:Q63"/>
    <mergeCell ref="O64:Q64"/>
    <mergeCell ref="K62:M62"/>
    <mergeCell ref="K63:M63"/>
    <mergeCell ref="K64:M64"/>
    <mergeCell ref="Y21:AA21"/>
    <mergeCell ref="G27:H27"/>
    <mergeCell ref="G34:H34"/>
    <mergeCell ref="X38:AB48"/>
    <mergeCell ref="J42:J43"/>
    <mergeCell ref="X50:AB74"/>
    <mergeCell ref="A73:I74"/>
    <mergeCell ref="K65:M65"/>
    <mergeCell ref="K66:M66"/>
    <mergeCell ref="K67:M67"/>
    <mergeCell ref="A56:F56"/>
    <mergeCell ref="O56:Q56"/>
    <mergeCell ref="A57:F59"/>
    <mergeCell ref="O57:Q57"/>
    <mergeCell ref="S57:W57"/>
    <mergeCell ref="O58:Q58"/>
    <mergeCell ref="S58:W65"/>
    <mergeCell ref="O59:Q59"/>
    <mergeCell ref="B60:F60"/>
    <mergeCell ref="O60:Q60"/>
    <mergeCell ref="A61:F62"/>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3D2461FA-4910-4D6E-AD90-252B0158D244}"/>
    <dataValidation type="list" allowBlank="1" showInputMessage="1" showErrorMessage="1" sqref="T36:U38 U47 M51 M41:M44 U40:U43 T41 U23:U33 T50 T44:T47 T23 T25 M48 M23:M24 M26:M27 M39 M30:M34 M36 M54 T52:T53 T49:U49 U53 T28:T31 T33" xr:uid="{9CDD985E-8182-4A1F-9297-656261AA6D0E}">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89C1558A-DB09-449C-B7F1-399F89D7CBCD}">
          <x14:formula1>
            <xm:f>'Drop-downs'!$Z$2</xm:f>
          </x14:formula1>
          <xm:sqref>K42</xm:sqref>
        </x14:dataValidation>
        <x14:dataValidation type="list" allowBlank="1" showInputMessage="1" showErrorMessage="1" xr:uid="{08A9D848-5B08-4429-BD9B-A583DA788B12}">
          <x14:formula1>
            <xm:f>'Drop-downs'!$AH$2</xm:f>
          </x14:formula1>
          <xm:sqref>K36</xm:sqref>
        </x14:dataValidation>
        <x14:dataValidation type="list" allowBlank="1" showInputMessage="1" showErrorMessage="1" xr:uid="{87C18E08-BA5F-4D09-A412-3CF38D50BB6F}">
          <x14:formula1>
            <xm:f>'Drop-downs'!$AD$2:$AD$8</xm:f>
          </x14:formula1>
          <xm:sqref>K23</xm:sqref>
        </x14:dataValidation>
        <x14:dataValidation type="list" allowBlank="1" showInputMessage="1" showErrorMessage="1" xr:uid="{D758FA0D-BEF8-462D-AF3F-5B49F94FB358}">
          <x14:formula1>
            <xm:f>'Drop-downs'!$AB$2:$AB$14</xm:f>
          </x14:formula1>
          <xm:sqref>K25 K27</xm:sqref>
        </x14:dataValidation>
        <x14:dataValidation type="list" allowBlank="1" showInputMessage="1" showErrorMessage="1" xr:uid="{23B8391B-2B0C-4E27-9248-D67D05819D45}">
          <x14:formula1>
            <xm:f>'Drop-downs'!$X$2:$X$6</xm:f>
          </x14:formula1>
          <xm:sqref>K44</xm:sqref>
        </x14:dataValidation>
        <x14:dataValidation type="list" allowBlank="1" showInputMessage="1" showErrorMessage="1" xr:uid="{36BC299C-D279-4621-B029-9F8F344F088A}">
          <x14:formula1>
            <xm:f>'Drop-downs'!$K$2:$K$3</xm:f>
          </x14:formula1>
          <xm:sqref>K13 F15 F13</xm:sqref>
        </x14:dataValidation>
        <x14:dataValidation type="list" allowBlank="1" showInputMessage="1" showErrorMessage="1" xr:uid="{5A1A0BD1-653E-4AE7-9034-FCE373C17FE3}">
          <x14:formula1>
            <xm:f>'Drop-downs'!$W$2:$W$3</xm:f>
          </x14:formula1>
          <xm:sqref>K26</xm:sqref>
        </x14:dataValidation>
        <x14:dataValidation type="list" allowBlank="1" showInputMessage="1" showErrorMessage="1" xr:uid="{441D3498-6911-4C3A-A593-85419FF79764}">
          <x14:formula1>
            <xm:f>'Drop-downs'!$U:$U</xm:f>
          </x14:formula1>
          <xm:sqref>T13:V13 X13:Z13</xm:sqref>
        </x14:dataValidation>
        <x14:dataValidation type="list" allowBlank="1" showInputMessage="1" showErrorMessage="1" xr:uid="{D586B065-89F3-4635-8877-6148ECBF90F1}">
          <x14:formula1>
            <xm:f>'Drop-downs'!$R:$R</xm:f>
          </x14:formula1>
          <xm:sqref>K11</xm:sqref>
        </x14:dataValidation>
        <x14:dataValidation type="list" allowBlank="1" showInputMessage="1" showErrorMessage="1" xr:uid="{7DA04BFA-8F97-41F4-A91C-930164E25109}">
          <x14:formula1>
            <xm:f>'Drop-downs'!$Q:$Q</xm:f>
          </x14:formula1>
          <xm:sqref>K10</xm:sqref>
        </x14:dataValidation>
        <x14:dataValidation type="list" allowBlank="1" showInputMessage="1" showErrorMessage="1" xr:uid="{41769D6D-9475-45A6-9E7D-860241365339}">
          <x14:formula1>
            <xm:f>'Drop-downs'!$P:$P</xm:f>
          </x14:formula1>
          <xm:sqref>K9</xm:sqref>
        </x14:dataValidation>
        <x14:dataValidation type="list" allowBlank="1" showInputMessage="1" showErrorMessage="1" xr:uid="{79D0BFFC-4D63-4187-8657-4EBFCEB2F87C}">
          <x14:formula1>
            <xm:f>'Drop-downs'!$O:$O</xm:f>
          </x14:formula1>
          <xm:sqref>K8</xm:sqref>
        </x14:dataValidation>
        <x14:dataValidation type="list" allowBlank="1" showInputMessage="1" showErrorMessage="1" xr:uid="{E07FEF55-0E17-483F-ADBD-5AFA9D86E9C0}">
          <x14:formula1>
            <xm:f>'Drop-downs'!$N:$N</xm:f>
          </x14:formula1>
          <xm:sqref>K7</xm:sqref>
        </x14:dataValidation>
        <x14:dataValidation type="list" allowBlank="1" showInputMessage="1" showErrorMessage="1" xr:uid="{D3D316E0-0ABD-4C61-ACD1-51DF27ACFD0D}">
          <x14:formula1>
            <xm:f>'Drop-downs'!$M:$M</xm:f>
          </x14:formula1>
          <xm:sqref>K6</xm:sqref>
        </x14:dataValidation>
        <x14:dataValidation type="list" allowBlank="1" showInputMessage="1" showErrorMessage="1" xr:uid="{3028E2F6-40E6-4361-AE05-81FB7C89F762}">
          <x14:formula1>
            <xm:f>'Drop-downs'!$C:$C</xm:f>
          </x14:formula1>
          <xm:sqref>C6:D6</xm:sqref>
        </x14:dataValidation>
        <x14:dataValidation type="list" allowBlank="1" showInputMessage="1" showErrorMessage="1" xr:uid="{7CD97DC1-E081-42E5-BB13-EC0D5D79029F}">
          <x14:formula1>
            <xm:f>'Drop-downs'!$A:$A</xm:f>
          </x14:formula1>
          <xm:sqref>C9</xm:sqref>
        </x14:dataValidation>
        <x14:dataValidation type="list" allowBlank="1" showInputMessage="1" showErrorMessage="1" xr:uid="{D68BFBB0-9BBF-4814-90B8-CA8AADBC7A9F}">
          <x14:formula1>
            <xm:f>'Drop-downs'!$B:$B</xm:f>
          </x14:formula1>
          <xm:sqref>C10</xm:sqref>
        </x14:dataValidation>
        <x14:dataValidation type="list" allowBlank="1" showInputMessage="1" showErrorMessage="1" xr:uid="{4D0D434F-531D-4FCB-B34A-C4DAA0EE8DBF}">
          <x14:formula1>
            <xm:f>'Drop-downs'!$D:$D</xm:f>
          </x14:formula1>
          <xm:sqref>F6</xm:sqref>
        </x14:dataValidation>
        <x14:dataValidation type="list" allowBlank="1" showInputMessage="1" showErrorMessage="1" xr:uid="{C76F1EE3-04C3-47B8-973E-C06C2E8FB3D5}">
          <x14:formula1>
            <xm:f>'Drop-downs'!$S:$S</xm:f>
          </x14:formula1>
          <xm:sqref>F8</xm:sqref>
        </x14:dataValidation>
        <x14:dataValidation type="list" allowBlank="1" showInputMessage="1" showErrorMessage="1" xr:uid="{EB8D3314-C3C7-4544-8C69-3DD19700C5DF}">
          <x14:formula1>
            <xm:f>'Drop-downs'!$E:$E</xm:f>
          </x14:formula1>
          <xm:sqref>I6</xm:sqref>
        </x14:dataValidation>
        <x14:dataValidation type="list" allowBlank="1" showInputMessage="1" showErrorMessage="1" xr:uid="{CC334D0D-BB4A-4FBB-BB30-25B89A2AEC4A}">
          <x14:formula1>
            <xm:f>'Drop-downs'!$F:$F</xm:f>
          </x14:formula1>
          <xm:sqref>I7</xm:sqref>
        </x14:dataValidation>
        <x14:dataValidation type="list" allowBlank="1" showInputMessage="1" showErrorMessage="1" xr:uid="{B604DDB0-F59B-4C94-9498-0B404E791029}">
          <x14:formula1>
            <xm:f>'Drop-downs'!$G:$G</xm:f>
          </x14:formula1>
          <xm:sqref>I8</xm:sqref>
        </x14:dataValidation>
        <x14:dataValidation type="list" allowBlank="1" showInputMessage="1" showErrorMessage="1" xr:uid="{C555A6AB-795F-4E14-ACB2-7833C6917403}">
          <x14:formula1>
            <xm:f>'Drop-downs'!$H:$H</xm:f>
          </x14:formula1>
          <xm:sqref>I9</xm:sqref>
        </x14:dataValidation>
        <x14:dataValidation type="list" allowBlank="1" showInputMessage="1" showErrorMessage="1" xr:uid="{96ED9F35-58AA-4AC0-BE11-61B0BBC1F8D2}">
          <x14:formula1>
            <xm:f>'Drop-downs'!$J:$J</xm:f>
          </x14:formula1>
          <xm:sqref>I11</xm:sqref>
        </x14:dataValidation>
        <x14:dataValidation type="list" allowBlank="1" showInputMessage="1" showErrorMessage="1" xr:uid="{E3098068-F828-43DD-86FF-E52911EDCC64}">
          <x14:formula1>
            <xm:f>'Drop-downs'!$I:$I</xm:f>
          </x14:formula1>
          <xm:sqref>I10</xm:sqref>
        </x14:dataValidation>
        <x14:dataValidation type="list" allowBlank="1" showInputMessage="1" showErrorMessage="1" xr:uid="{481F5776-0091-4A7C-AB80-4DD484FE84AC}">
          <x14:formula1>
            <xm:f>'Drop-downs'!$K$1:$K$3</xm:f>
          </x14:formula1>
          <xm:sqref>C7:D7 AA28</xm:sqref>
        </x14:dataValidation>
        <x14:dataValidation type="list" allowBlank="1" showInputMessage="1" showErrorMessage="1" xr:uid="{3049A09E-72CA-4B63-AE59-7D5B5891737F}">
          <x14:formula1>
            <xm:f>'Drop-downs'!$AI$2:$AI$3</xm:f>
          </x14:formula1>
          <xm:sqref>K37:K39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9121-CB9E-4F68-B9EB-D0A80AE31C84}">
  <sheetPr>
    <pageSetUpPr fitToPage="1"/>
  </sheetPr>
  <dimension ref="A1:AX80"/>
  <sheetViews>
    <sheetView topLeftCell="A43" zoomScale="90" zoomScaleNormal="90" workbookViewId="0">
      <selection activeCell="X50" sqref="X50:AB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429</v>
      </c>
      <c r="E3" s="409"/>
      <c r="F3" s="409"/>
      <c r="G3" s="409"/>
      <c r="H3" s="409"/>
      <c r="I3" s="409"/>
      <c r="J3" s="248" t="s">
        <v>124</v>
      </c>
      <c r="K3" s="95"/>
      <c r="L3" s="248"/>
      <c r="M3" s="255"/>
      <c r="N3" s="255"/>
      <c r="O3" s="255"/>
      <c r="P3" s="272"/>
      <c r="Q3" s="272"/>
      <c r="R3" s="94" t="s">
        <v>123</v>
      </c>
      <c r="S3" s="410" t="s">
        <v>451</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1</v>
      </c>
      <c r="D6" s="409"/>
      <c r="E6" s="95"/>
      <c r="F6" s="14" t="s">
        <v>316</v>
      </c>
      <c r="G6" s="95"/>
      <c r="H6" s="232" t="s">
        <v>135</v>
      </c>
      <c r="I6" s="398" t="s">
        <v>412</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318</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323</v>
      </c>
      <c r="D8" s="409"/>
      <c r="E8" s="95"/>
      <c r="F8" s="79" t="s">
        <v>48</v>
      </c>
      <c r="G8" s="95"/>
      <c r="H8" s="232" t="s">
        <v>141</v>
      </c>
      <c r="I8" s="398" t="s">
        <v>319</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411</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321</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42</v>
      </c>
      <c r="L13" s="401"/>
      <c r="M13" s="402"/>
      <c r="N13" s="256"/>
      <c r="O13" s="257"/>
      <c r="P13" s="90"/>
      <c r="Q13" s="90"/>
      <c r="R13" s="90"/>
      <c r="S13" s="232" t="s">
        <v>150</v>
      </c>
      <c r="T13" s="398" t="s">
        <v>414</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45148</v>
      </c>
      <c r="L15" s="427"/>
      <c r="M15" s="427"/>
      <c r="N15" s="427"/>
      <c r="O15" s="428"/>
      <c r="P15" s="90"/>
      <c r="Q15" s="90"/>
      <c r="R15" s="90"/>
      <c r="S15" s="232" t="s">
        <v>153</v>
      </c>
      <c r="T15" s="404">
        <v>45183</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430</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20.78</v>
      </c>
      <c r="D23" s="124" t="s">
        <v>167</v>
      </c>
      <c r="E23" s="125"/>
      <c r="F23" s="284">
        <v>26.812999999999999</v>
      </c>
      <c r="G23" s="126" t="s">
        <v>168</v>
      </c>
      <c r="H23" s="128"/>
      <c r="I23" s="127"/>
      <c r="J23" s="125"/>
      <c r="K23" s="134" t="s">
        <v>83</v>
      </c>
      <c r="L23" s="125"/>
      <c r="M23" s="76" t="s">
        <v>43</v>
      </c>
      <c r="N23" s="115"/>
      <c r="O23" s="288">
        <v>0.52708333333333335</v>
      </c>
      <c r="P23" s="122"/>
      <c r="Q23" s="191"/>
      <c r="R23" s="15">
        <v>19.82</v>
      </c>
      <c r="S23" s="90" t="s">
        <v>167</v>
      </c>
      <c r="T23" s="20" t="s">
        <v>43</v>
      </c>
      <c r="U23" s="133"/>
      <c r="V23" s="292">
        <v>9.375E-2</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43</v>
      </c>
      <c r="N24" s="111"/>
      <c r="O24" s="116"/>
      <c r="P24" s="117"/>
      <c r="Q24" s="193"/>
      <c r="R24" s="192">
        <v>19.75</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49.91</v>
      </c>
      <c r="G25" s="89" t="s">
        <v>175</v>
      </c>
      <c r="H25" s="89"/>
      <c r="I25" s="285">
        <v>50</v>
      </c>
      <c r="J25" s="98" t="s">
        <v>175</v>
      </c>
      <c r="K25" s="8" t="s">
        <v>97</v>
      </c>
      <c r="L25" s="91"/>
      <c r="M25" s="119"/>
      <c r="N25" s="90"/>
      <c r="O25" s="288">
        <v>0.52777777777777779</v>
      </c>
      <c r="P25" s="122"/>
      <c r="Q25" s="194" t="s">
        <v>176</v>
      </c>
      <c r="R25" s="71">
        <v>50.13</v>
      </c>
      <c r="S25" s="89" t="s">
        <v>175</v>
      </c>
      <c r="T25" s="20" t="s">
        <v>73</v>
      </c>
      <c r="U25" s="182"/>
      <c r="V25" s="312">
        <v>9.7222222222222224E-2</v>
      </c>
      <c r="W25" s="184"/>
      <c r="X25" s="160"/>
      <c r="Y25" s="158" t="s">
        <v>177</v>
      </c>
      <c r="Z25" s="159"/>
      <c r="AA25" s="365">
        <v>24221</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43</v>
      </c>
      <c r="N26" s="91"/>
      <c r="O26" s="91"/>
      <c r="P26" s="122"/>
      <c r="Q26" s="90"/>
      <c r="R26" s="155"/>
      <c r="S26" s="147"/>
      <c r="T26" s="135"/>
      <c r="U26" s="119"/>
      <c r="V26" s="155"/>
      <c r="W26" s="156"/>
      <c r="X26" s="160"/>
      <c r="Y26" s="158" t="s">
        <v>179</v>
      </c>
      <c r="Z26" s="161"/>
      <c r="AA26" s="364">
        <v>0.3972222222222222</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v>20.29</v>
      </c>
      <c r="J27" s="98" t="s">
        <v>175</v>
      </c>
      <c r="K27" s="57" t="s">
        <v>113</v>
      </c>
      <c r="L27" s="90"/>
      <c r="M27" s="59" t="s">
        <v>43</v>
      </c>
      <c r="N27" s="90"/>
      <c r="O27" s="289">
        <v>0.52916666666666667</v>
      </c>
      <c r="P27" s="122"/>
      <c r="Q27" s="90"/>
      <c r="R27" s="96"/>
      <c r="S27" s="195"/>
      <c r="T27" s="119"/>
      <c r="U27" s="119"/>
      <c r="V27" s="96"/>
      <c r="W27" s="156"/>
      <c r="X27" s="160"/>
      <c r="Y27" s="158" t="s">
        <v>181</v>
      </c>
      <c r="Z27" s="162"/>
      <c r="AA27" s="12">
        <v>100</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7.24</v>
      </c>
      <c r="G28" s="87"/>
      <c r="H28" s="87"/>
      <c r="I28" s="54">
        <v>7.01</v>
      </c>
      <c r="J28" s="97"/>
      <c r="K28" s="54" t="s">
        <v>311</v>
      </c>
      <c r="L28" s="88"/>
      <c r="M28" s="105"/>
      <c r="N28" s="88"/>
      <c r="O28" s="290">
        <v>0.53055555555555556</v>
      </c>
      <c r="P28" s="117"/>
      <c r="Q28" s="146" t="s">
        <v>176</v>
      </c>
      <c r="R28" s="313">
        <v>6.88</v>
      </c>
      <c r="S28" s="171"/>
      <c r="T28" s="52" t="s">
        <v>43</v>
      </c>
      <c r="U28" s="140"/>
      <c r="V28" s="314">
        <v>0.10208333333333335</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t="s">
        <v>431</v>
      </c>
      <c r="G29" s="89"/>
      <c r="H29" s="89"/>
      <c r="I29" s="8">
        <v>10.02</v>
      </c>
      <c r="J29" s="98"/>
      <c r="K29" s="8" t="s">
        <v>311</v>
      </c>
      <c r="L29" s="91"/>
      <c r="M29" s="119"/>
      <c r="N29" s="112"/>
      <c r="O29" s="288">
        <v>0.53194444444444444</v>
      </c>
      <c r="P29" s="122"/>
      <c r="Q29" s="147" t="s">
        <v>176</v>
      </c>
      <c r="R29" s="12">
        <v>9.99</v>
      </c>
      <c r="S29" s="95"/>
      <c r="T29" s="7" t="s">
        <v>43</v>
      </c>
      <c r="U29" s="119"/>
      <c r="V29" s="315">
        <v>9.9999999999999992E-2</v>
      </c>
      <c r="W29" s="156"/>
      <c r="X29" s="160"/>
      <c r="Y29" s="158" t="s">
        <v>185</v>
      </c>
      <c r="Z29" s="161"/>
      <c r="AA29" s="7">
        <v>0.49652777777777773</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-52.3</v>
      </c>
      <c r="J30" s="98" t="s">
        <v>187</v>
      </c>
      <c r="K30" s="8" t="s">
        <v>188</v>
      </c>
      <c r="L30" s="91"/>
      <c r="M30" s="7" t="s">
        <v>43</v>
      </c>
      <c r="N30" s="90"/>
      <c r="O30" s="135"/>
      <c r="P30" s="122"/>
      <c r="Q30" s="112"/>
      <c r="R30" s="24">
        <v>-44.5</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-226.2</v>
      </c>
      <c r="J31" s="98" t="s">
        <v>187</v>
      </c>
      <c r="K31" s="11" t="s">
        <v>191</v>
      </c>
      <c r="L31" s="91"/>
      <c r="M31" s="7" t="s">
        <v>43</v>
      </c>
      <c r="N31" s="113"/>
      <c r="O31" s="119"/>
      <c r="P31" s="122"/>
      <c r="Q31" s="90"/>
      <c r="R31" s="24">
        <v>-223.5</v>
      </c>
      <c r="S31" s="98" t="s">
        <v>187</v>
      </c>
      <c r="T31" s="7" t="s">
        <v>43</v>
      </c>
      <c r="U31" s="119"/>
      <c r="V31" s="91"/>
      <c r="W31" s="156"/>
      <c r="X31" s="10"/>
      <c r="Y31" s="10" t="s">
        <v>432</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t="s">
        <v>43</v>
      </c>
      <c r="N32" s="90"/>
      <c r="O32" s="119"/>
      <c r="P32" s="122"/>
      <c r="Q32" s="90"/>
      <c r="R32" s="204"/>
      <c r="S32" s="98"/>
      <c r="T32" s="322"/>
      <c r="U32" s="119"/>
      <c r="V32" s="91"/>
      <c r="W32" s="156"/>
      <c r="X32" s="10"/>
      <c r="Y32" s="10"/>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173.9</v>
      </c>
      <c r="J33" s="98"/>
      <c r="K33" s="72" t="s">
        <v>197</v>
      </c>
      <c r="L33" s="107"/>
      <c r="M33" s="7" t="s">
        <v>43</v>
      </c>
      <c r="N33" s="90"/>
      <c r="O33" s="136"/>
      <c r="P33" s="122"/>
      <c r="Q33" s="90"/>
      <c r="R33" s="321">
        <v>179</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10.01</v>
      </c>
      <c r="J34" s="98"/>
      <c r="K34" s="58" t="s">
        <v>199</v>
      </c>
      <c r="L34" s="106"/>
      <c r="M34" s="59" t="s">
        <v>43</v>
      </c>
      <c r="N34" s="90"/>
      <c r="O34" s="288">
        <v>0.53263888888888888</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761.49199999999996</v>
      </c>
      <c r="G35" s="87" t="s">
        <v>201</v>
      </c>
      <c r="H35" s="87"/>
      <c r="I35" s="138"/>
      <c r="J35" s="97"/>
      <c r="K35" s="139"/>
      <c r="L35" s="105"/>
      <c r="M35" s="140"/>
      <c r="N35" s="88"/>
      <c r="O35" s="140"/>
      <c r="P35" s="88"/>
      <c r="Q35" s="148"/>
      <c r="R35" s="324">
        <v>759.46</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2.7E-2</v>
      </c>
      <c r="D36" s="89" t="s">
        <v>203</v>
      </c>
      <c r="E36" s="90"/>
      <c r="F36" s="284">
        <v>3.9E-2</v>
      </c>
      <c r="G36" s="89" t="s">
        <v>204</v>
      </c>
      <c r="H36" s="89"/>
      <c r="I36" s="284">
        <v>2.7E-2</v>
      </c>
      <c r="J36" s="98" t="s">
        <v>204</v>
      </c>
      <c r="K36" s="61" t="s">
        <v>62</v>
      </c>
      <c r="L36" s="90"/>
      <c r="M36" s="59" t="s">
        <v>43</v>
      </c>
      <c r="N36" s="115"/>
      <c r="O36" s="295">
        <v>0.53472222222222221</v>
      </c>
      <c r="P36" s="296"/>
      <c r="Q36" s="149"/>
      <c r="R36" s="62">
        <v>-3.5000000000000003E-2</v>
      </c>
      <c r="S36" s="98" t="s">
        <v>204</v>
      </c>
      <c r="T36" s="59" t="s">
        <v>43</v>
      </c>
      <c r="U36" s="119"/>
      <c r="V36" s="326">
        <v>0.10486111111111111</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2.3E-2</v>
      </c>
      <c r="G37" s="141"/>
      <c r="H37" s="87"/>
      <c r="I37" s="54">
        <v>0</v>
      </c>
      <c r="J37" s="141" t="s">
        <v>206</v>
      </c>
      <c r="K37" s="54" t="s">
        <v>265</v>
      </c>
      <c r="L37" s="88"/>
      <c r="M37" s="140"/>
      <c r="N37" s="110"/>
      <c r="O37" s="291">
        <v>0.53541666666666665</v>
      </c>
      <c r="P37" s="117"/>
      <c r="Q37" s="146" t="s">
        <v>176</v>
      </c>
      <c r="R37" s="53">
        <v>0.33</v>
      </c>
      <c r="S37" s="120" t="s">
        <v>206</v>
      </c>
      <c r="T37" s="52" t="s">
        <v>43</v>
      </c>
      <c r="U37" s="140"/>
      <c r="V37" s="314">
        <v>0.10833333333333334</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107.3</v>
      </c>
      <c r="G38" s="142" t="s">
        <v>206</v>
      </c>
      <c r="H38" s="89"/>
      <c r="I38" s="8">
        <v>124</v>
      </c>
      <c r="J38" s="142" t="s">
        <v>206</v>
      </c>
      <c r="K38" s="8" t="s">
        <v>266</v>
      </c>
      <c r="L38" s="90"/>
      <c r="M38" s="91"/>
      <c r="N38" s="112"/>
      <c r="O38" s="288">
        <v>0.53680555555555554</v>
      </c>
      <c r="P38" s="122"/>
      <c r="Q38" s="147" t="s">
        <v>176</v>
      </c>
      <c r="R38" s="12">
        <v>114.6</v>
      </c>
      <c r="S38" s="121" t="s">
        <v>208</v>
      </c>
      <c r="T38" s="7" t="s">
        <v>73</v>
      </c>
      <c r="U38" s="119"/>
      <c r="V38" s="315">
        <v>0.11041666666666666</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v>123.95</v>
      </c>
      <c r="G39" s="95"/>
      <c r="H39" s="143" t="s">
        <v>176</v>
      </c>
      <c r="I39" s="57">
        <v>123.85</v>
      </c>
      <c r="J39" s="142" t="s">
        <v>206</v>
      </c>
      <c r="K39" s="57" t="s">
        <v>266</v>
      </c>
      <c r="L39" s="91"/>
      <c r="M39" s="59" t="s">
        <v>43</v>
      </c>
      <c r="N39" s="114"/>
      <c r="O39" s="288">
        <v>0.53680555555555554</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761.49199999999996</v>
      </c>
      <c r="G40" s="87" t="s">
        <v>201</v>
      </c>
      <c r="H40" s="87"/>
      <c r="I40" s="138"/>
      <c r="J40" s="97"/>
      <c r="K40" s="139"/>
      <c r="L40" s="105"/>
      <c r="M40" s="116"/>
      <c r="N40" s="88"/>
      <c r="O40" s="116"/>
      <c r="P40" s="117"/>
      <c r="Q40" s="150"/>
      <c r="R40" s="327">
        <v>759.46</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100.3</v>
      </c>
      <c r="G41" s="89" t="s">
        <v>212</v>
      </c>
      <c r="H41" s="91"/>
      <c r="I41" s="12">
        <v>99.8</v>
      </c>
      <c r="J41" s="98" t="s">
        <v>212</v>
      </c>
      <c r="K41" s="11" t="s">
        <v>246</v>
      </c>
      <c r="L41" s="91"/>
      <c r="M41" s="7" t="s">
        <v>43</v>
      </c>
      <c r="N41" s="91"/>
      <c r="O41" s="288">
        <v>0.53749999999999998</v>
      </c>
      <c r="P41" s="122"/>
      <c r="Q41" s="90"/>
      <c r="R41" s="73">
        <v>97.9</v>
      </c>
      <c r="S41" s="173" t="s">
        <v>212</v>
      </c>
      <c r="T41" s="7" t="s">
        <v>73</v>
      </c>
      <c r="U41" s="119"/>
      <c r="V41" s="315">
        <v>8.5416666666666655E-2</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0.99</v>
      </c>
      <c r="J42" s="429" t="s">
        <v>279</v>
      </c>
      <c r="K42" s="12" t="s">
        <v>54</v>
      </c>
      <c r="L42" s="91"/>
      <c r="M42" s="7" t="s">
        <v>43</v>
      </c>
      <c r="N42" s="91"/>
      <c r="O42" s="119"/>
      <c r="P42" s="122"/>
      <c r="Q42" s="90"/>
      <c r="R42" s="73">
        <v>99.2</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8.0399999999999991</v>
      </c>
      <c r="D43" s="128" t="s">
        <v>282</v>
      </c>
      <c r="E43" s="108"/>
      <c r="F43" s="282">
        <v>26.344000000000001</v>
      </c>
      <c r="G43" s="128" t="s">
        <v>214</v>
      </c>
      <c r="H43" s="108"/>
      <c r="I43" s="129">
        <v>8.1129999999999995</v>
      </c>
      <c r="J43" s="430"/>
      <c r="K43" s="74" t="s">
        <v>216</v>
      </c>
      <c r="L43" s="108"/>
      <c r="M43" s="75" t="s">
        <v>43</v>
      </c>
      <c r="N43" s="115"/>
      <c r="O43" s="75">
        <v>0.53680555555555554</v>
      </c>
      <c r="P43" s="137"/>
      <c r="Q43" s="90"/>
      <c r="R43" s="57">
        <v>9.0399999999999991</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6.36</v>
      </c>
      <c r="J44" s="210" t="s">
        <v>217</v>
      </c>
      <c r="K44" s="211" t="s">
        <v>312</v>
      </c>
      <c r="L44" s="208"/>
      <c r="M44" s="212" t="s">
        <v>43</v>
      </c>
      <c r="N44" s="208"/>
      <c r="O44" s="336"/>
      <c r="P44" s="213"/>
      <c r="Q44" s="222"/>
      <c r="R44" s="334">
        <v>19.818999999999999</v>
      </c>
      <c r="S44" s="175" t="s">
        <v>214</v>
      </c>
      <c r="T44" s="69" t="s">
        <v>73</v>
      </c>
      <c r="U44" s="183"/>
      <c r="V44" s="340">
        <v>8.5416666666666655E-2</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5.84</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472" t="s">
        <v>441</v>
      </c>
      <c r="Y50" s="466"/>
      <c r="Z50" s="466"/>
      <c r="AA50" s="466"/>
      <c r="AB50" s="467"/>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468"/>
      <c r="Y51" s="462"/>
      <c r="Z51" s="462"/>
      <c r="AA51" s="462"/>
      <c r="AB51" s="46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468"/>
      <c r="Y52" s="462"/>
      <c r="Z52" s="462"/>
      <c r="AA52" s="462"/>
      <c r="AB52" s="46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468"/>
      <c r="Y53" s="462"/>
      <c r="Z53" s="462"/>
      <c r="AA53" s="462"/>
      <c r="AB53" s="469"/>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468"/>
      <c r="Y54" s="462"/>
      <c r="Z54" s="462"/>
      <c r="AA54" s="462"/>
      <c r="AB54" s="46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468"/>
      <c r="Y55" s="462"/>
      <c r="Z55" s="462"/>
      <c r="AA55" s="462"/>
      <c r="AB55" s="46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468"/>
      <c r="Y56" s="462"/>
      <c r="Z56" s="462"/>
      <c r="AA56" s="462"/>
      <c r="AB56" s="469"/>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45156</v>
      </c>
      <c r="L57" s="243"/>
      <c r="M57" s="83"/>
      <c r="N57" s="243"/>
      <c r="O57" s="456">
        <v>45183</v>
      </c>
      <c r="P57" s="396"/>
      <c r="Q57" s="397"/>
      <c r="R57" s="95"/>
      <c r="S57" s="457" t="s">
        <v>277</v>
      </c>
      <c r="T57" s="458"/>
      <c r="U57" s="458"/>
      <c r="V57" s="458"/>
      <c r="W57" s="458"/>
      <c r="X57" s="468"/>
      <c r="Y57" s="462"/>
      <c r="Z57" s="462"/>
      <c r="AA57" s="462"/>
      <c r="AB57" s="469"/>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0.4680555555555555</v>
      </c>
      <c r="L58" s="243"/>
      <c r="M58" s="243"/>
      <c r="N58" s="243"/>
      <c r="O58" s="382">
        <v>0.40833333333333338</v>
      </c>
      <c r="P58" s="383"/>
      <c r="Q58" s="384"/>
      <c r="R58" s="225"/>
      <c r="S58" s="461" t="s">
        <v>428</v>
      </c>
      <c r="T58" s="462"/>
      <c r="U58" s="462"/>
      <c r="V58" s="462"/>
      <c r="W58" s="462"/>
      <c r="X58" s="468"/>
      <c r="Y58" s="462"/>
      <c r="Z58" s="462"/>
      <c r="AA58" s="462"/>
      <c r="AB58" s="469"/>
    </row>
    <row r="59" spans="1:50" s="26" customFormat="1" ht="20.65" customHeight="1" x14ac:dyDescent="0.25">
      <c r="A59" s="439"/>
      <c r="B59" s="439"/>
      <c r="C59" s="439"/>
      <c r="D59" s="439"/>
      <c r="E59" s="439"/>
      <c r="F59" s="440"/>
      <c r="G59" s="95"/>
      <c r="H59" s="95"/>
      <c r="I59" s="170"/>
      <c r="J59" s="223" t="s">
        <v>234</v>
      </c>
      <c r="K59" s="288">
        <v>0.46875</v>
      </c>
      <c r="L59" s="243"/>
      <c r="M59" s="243"/>
      <c r="N59" s="243"/>
      <c r="O59" s="382">
        <v>0.40625</v>
      </c>
      <c r="P59" s="383"/>
      <c r="Q59" s="384"/>
      <c r="R59" s="227"/>
      <c r="S59" s="461"/>
      <c r="T59" s="462"/>
      <c r="U59" s="462"/>
      <c r="V59" s="462"/>
      <c r="W59" s="462"/>
      <c r="X59" s="468"/>
      <c r="Y59" s="462"/>
      <c r="Z59" s="462"/>
      <c r="AA59" s="462"/>
      <c r="AB59" s="469"/>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395</v>
      </c>
      <c r="L60" s="243"/>
      <c r="M60" s="243"/>
      <c r="N60" s="243"/>
      <c r="O60" s="412" t="s">
        <v>440</v>
      </c>
      <c r="P60" s="396"/>
      <c r="Q60" s="397"/>
      <c r="R60" s="95"/>
      <c r="S60" s="461"/>
      <c r="T60" s="462"/>
      <c r="U60" s="462"/>
      <c r="V60" s="462"/>
      <c r="W60" s="462"/>
      <c r="X60" s="468"/>
      <c r="Y60" s="462"/>
      <c r="Z60" s="462"/>
      <c r="AA60" s="462"/>
      <c r="AB60" s="469"/>
    </row>
    <row r="61" spans="1:50" s="26" customFormat="1" ht="20.65" customHeight="1" x14ac:dyDescent="0.25">
      <c r="A61" s="441" t="s">
        <v>433</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468"/>
      <c r="Y61" s="462"/>
      <c r="Z61" s="462"/>
      <c r="AA61" s="462"/>
      <c r="AB61" s="469"/>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412">
        <v>2.1</v>
      </c>
      <c r="L62" s="396"/>
      <c r="M62" s="397"/>
      <c r="N62" s="83"/>
      <c r="O62" s="412">
        <v>2.4</v>
      </c>
      <c r="P62" s="396"/>
      <c r="Q62" s="397"/>
      <c r="R62" s="83" t="s">
        <v>204</v>
      </c>
      <c r="S62" s="461"/>
      <c r="T62" s="462"/>
      <c r="U62" s="462"/>
      <c r="V62" s="462"/>
      <c r="W62" s="462"/>
      <c r="X62" s="468"/>
      <c r="Y62" s="462"/>
      <c r="Z62" s="462"/>
      <c r="AA62" s="462"/>
      <c r="AB62" s="469"/>
    </row>
    <row r="63" spans="1:50" s="26" customFormat="1" ht="20.65" customHeight="1" thickBot="1" x14ac:dyDescent="0.3">
      <c r="A63" s="441" t="s">
        <v>434</v>
      </c>
      <c r="B63" s="442"/>
      <c r="C63" s="442"/>
      <c r="D63" s="442"/>
      <c r="E63" s="442"/>
      <c r="F63" s="443"/>
      <c r="G63" s="95"/>
      <c r="H63" s="95"/>
      <c r="I63" s="170"/>
      <c r="J63" s="224" t="s">
        <v>238</v>
      </c>
      <c r="K63" s="412">
        <v>30.3</v>
      </c>
      <c r="L63" s="396"/>
      <c r="M63" s="397"/>
      <c r="N63" s="331"/>
      <c r="O63" s="412">
        <v>30.1</v>
      </c>
      <c r="P63" s="396"/>
      <c r="Q63" s="397"/>
      <c r="R63" s="83" t="s">
        <v>214</v>
      </c>
      <c r="S63" s="461"/>
      <c r="T63" s="462"/>
      <c r="U63" s="462"/>
      <c r="V63" s="462"/>
      <c r="W63" s="462"/>
      <c r="X63" s="468"/>
      <c r="Y63" s="462"/>
      <c r="Z63" s="462"/>
      <c r="AA63" s="462"/>
      <c r="AB63" s="469"/>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412">
        <v>94.7</v>
      </c>
      <c r="L64" s="396"/>
      <c r="M64" s="397"/>
      <c r="N64" s="331"/>
      <c r="O64" s="412">
        <v>98</v>
      </c>
      <c r="P64" s="396"/>
      <c r="Q64" s="397"/>
      <c r="R64" s="83" t="s">
        <v>212</v>
      </c>
      <c r="S64" s="461"/>
      <c r="T64" s="462"/>
      <c r="U64" s="462"/>
      <c r="V64" s="462"/>
      <c r="W64" s="462"/>
      <c r="X64" s="468"/>
      <c r="Y64" s="462"/>
      <c r="Z64" s="462"/>
      <c r="AA64" s="462"/>
      <c r="AB64" s="469"/>
      <c r="AE64" s="316"/>
    </row>
    <row r="65" spans="1:29" ht="20.65" customHeight="1" thickBot="1" x14ac:dyDescent="0.3">
      <c r="A65" s="447" t="s">
        <v>418</v>
      </c>
      <c r="B65" s="448"/>
      <c r="C65" s="448"/>
      <c r="D65" s="448"/>
      <c r="E65" s="448"/>
      <c r="F65" s="449"/>
      <c r="G65" s="95"/>
      <c r="H65" s="95"/>
      <c r="I65" s="170"/>
      <c r="J65" s="224" t="s">
        <v>240</v>
      </c>
      <c r="K65" s="412">
        <v>5.96</v>
      </c>
      <c r="L65" s="396"/>
      <c r="M65" s="397"/>
      <c r="N65" s="331"/>
      <c r="O65" s="412">
        <v>6.25</v>
      </c>
      <c r="P65" s="396"/>
      <c r="Q65" s="397"/>
      <c r="R65" s="83" t="s">
        <v>215</v>
      </c>
      <c r="S65" s="463"/>
      <c r="T65" s="464"/>
      <c r="U65" s="464"/>
      <c r="V65" s="464"/>
      <c r="W65" s="464"/>
      <c r="X65" s="468"/>
      <c r="Y65" s="462"/>
      <c r="Z65" s="462"/>
      <c r="AA65" s="462"/>
      <c r="AB65" s="469"/>
    </row>
    <row r="66" spans="1:29" ht="20.65" customHeight="1" thickBot="1" x14ac:dyDescent="0.3">
      <c r="A66" s="450" t="s">
        <v>292</v>
      </c>
      <c r="B66" s="451"/>
      <c r="C66" s="451"/>
      <c r="D66" s="451"/>
      <c r="E66" s="451"/>
      <c r="F66" s="452"/>
      <c r="G66" s="95"/>
      <c r="H66" s="95"/>
      <c r="I66" s="170"/>
      <c r="J66" s="223" t="s">
        <v>136</v>
      </c>
      <c r="K66" s="412">
        <v>49538</v>
      </c>
      <c r="L66" s="396"/>
      <c r="M66" s="397"/>
      <c r="N66" s="331"/>
      <c r="O66" s="412">
        <v>47486</v>
      </c>
      <c r="P66" s="396"/>
      <c r="Q66" s="397"/>
      <c r="R66" s="83" t="s">
        <v>175</v>
      </c>
      <c r="S66" s="459" t="s">
        <v>278</v>
      </c>
      <c r="T66" s="460"/>
      <c r="U66" s="460"/>
      <c r="V66" s="460"/>
      <c r="W66" s="460"/>
      <c r="X66" s="468"/>
      <c r="Y66" s="462"/>
      <c r="Z66" s="462"/>
      <c r="AA66" s="462"/>
      <c r="AB66" s="469"/>
    </row>
    <row r="67" spans="1:29" ht="20.65" customHeight="1" thickBot="1" x14ac:dyDescent="0.3">
      <c r="A67" s="447" t="s">
        <v>419</v>
      </c>
      <c r="B67" s="448"/>
      <c r="C67" s="448"/>
      <c r="D67" s="448"/>
      <c r="E67" s="448"/>
      <c r="F67" s="449"/>
      <c r="G67" s="95"/>
      <c r="H67" s="95"/>
      <c r="I67" s="170"/>
      <c r="J67" s="224" t="s">
        <v>241</v>
      </c>
      <c r="K67" s="412">
        <v>32.28</v>
      </c>
      <c r="L67" s="396"/>
      <c r="M67" s="397"/>
      <c r="N67" s="331"/>
      <c r="O67" s="412">
        <v>30.75</v>
      </c>
      <c r="P67" s="396"/>
      <c r="Q67" s="397"/>
      <c r="R67" s="228" t="s">
        <v>242</v>
      </c>
      <c r="S67" s="461" t="s">
        <v>439</v>
      </c>
      <c r="T67" s="462"/>
      <c r="U67" s="462"/>
      <c r="V67" s="462"/>
      <c r="W67" s="462"/>
      <c r="X67" s="468"/>
      <c r="Y67" s="462"/>
      <c r="Z67" s="462"/>
      <c r="AA67" s="462"/>
      <c r="AB67" s="469"/>
    </row>
    <row r="68" spans="1:29" ht="20.65" customHeight="1" thickBot="1" x14ac:dyDescent="0.3">
      <c r="A68" s="453" t="s">
        <v>435</v>
      </c>
      <c r="B68" s="454"/>
      <c r="C68" s="454"/>
      <c r="D68" s="454"/>
      <c r="E68" s="454"/>
      <c r="F68" s="455"/>
      <c r="G68" s="95"/>
      <c r="H68" s="95"/>
      <c r="I68" s="170"/>
      <c r="J68" s="223" t="s">
        <v>135</v>
      </c>
      <c r="K68" s="412">
        <v>8.0299999999999994</v>
      </c>
      <c r="L68" s="396"/>
      <c r="M68" s="397"/>
      <c r="N68" s="332"/>
      <c r="O68" s="412">
        <v>7.94</v>
      </c>
      <c r="P68" s="396"/>
      <c r="Q68" s="397"/>
      <c r="R68" s="95"/>
      <c r="S68" s="461"/>
      <c r="T68" s="462"/>
      <c r="U68" s="462"/>
      <c r="V68" s="462"/>
      <c r="W68" s="462"/>
      <c r="X68" s="468"/>
      <c r="Y68" s="462"/>
      <c r="Z68" s="462"/>
      <c r="AA68" s="462"/>
      <c r="AB68" s="469"/>
    </row>
    <row r="69" spans="1:29" ht="20.65" customHeight="1" thickBot="1" x14ac:dyDescent="0.3">
      <c r="A69" s="453" t="s">
        <v>438</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468"/>
      <c r="Y69" s="462"/>
      <c r="Z69" s="462"/>
      <c r="AA69" s="462"/>
      <c r="AB69" s="469"/>
    </row>
    <row r="70" spans="1:29" ht="20.65" customHeight="1" thickBot="1" x14ac:dyDescent="0.3">
      <c r="A70" s="454" t="s">
        <v>436</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468"/>
      <c r="Y70" s="462"/>
      <c r="Z70" s="462"/>
      <c r="AA70" s="462"/>
      <c r="AB70" s="469"/>
    </row>
    <row r="71" spans="1:29" ht="20.65" customHeight="1" thickBot="1" x14ac:dyDescent="0.3">
      <c r="A71" s="453" t="s">
        <v>437</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468"/>
      <c r="Y71" s="462"/>
      <c r="Z71" s="462"/>
      <c r="AA71" s="462"/>
      <c r="AB71" s="469"/>
      <c r="AC71" s="45"/>
    </row>
    <row r="72" spans="1:29" ht="20.65" customHeight="1" thickBot="1" x14ac:dyDescent="0.3">
      <c r="A72" s="447" t="s">
        <v>374</v>
      </c>
      <c r="B72" s="448"/>
      <c r="C72" s="448"/>
      <c r="D72" s="448"/>
      <c r="E72" s="448"/>
      <c r="F72" s="449"/>
      <c r="G72" s="278"/>
      <c r="H72" s="109"/>
      <c r="I72" s="109"/>
      <c r="J72" s="223"/>
      <c r="K72" s="333"/>
      <c r="L72" s="83"/>
      <c r="M72" s="83"/>
      <c r="N72" s="83"/>
      <c r="O72" s="412"/>
      <c r="P72" s="396"/>
      <c r="Q72" s="397"/>
      <c r="R72" s="229"/>
      <c r="S72" s="461"/>
      <c r="T72" s="462"/>
      <c r="U72" s="462"/>
      <c r="V72" s="462"/>
      <c r="W72" s="462"/>
      <c r="X72" s="468"/>
      <c r="Y72" s="462"/>
      <c r="Z72" s="462"/>
      <c r="AA72" s="462"/>
      <c r="AB72" s="469"/>
      <c r="AC72" s="45"/>
    </row>
    <row r="73" spans="1:29" ht="20.65" customHeight="1" x14ac:dyDescent="0.25">
      <c r="A73" s="431" t="s">
        <v>244</v>
      </c>
      <c r="B73" s="432"/>
      <c r="C73" s="432"/>
      <c r="D73" s="432"/>
      <c r="E73" s="432"/>
      <c r="F73" s="432"/>
      <c r="G73" s="432"/>
      <c r="H73" s="432"/>
      <c r="I73" s="433"/>
      <c r="J73" s="130"/>
      <c r="K73" s="95"/>
      <c r="L73" s="95"/>
      <c r="M73" s="95"/>
      <c r="N73" s="95"/>
      <c r="O73" s="95"/>
      <c r="P73" s="95"/>
      <c r="Q73" s="95"/>
      <c r="R73" s="229"/>
      <c r="S73" s="461"/>
      <c r="T73" s="462"/>
      <c r="U73" s="462"/>
      <c r="V73" s="462"/>
      <c r="W73" s="462"/>
      <c r="X73" s="468"/>
      <c r="Y73" s="462"/>
      <c r="Z73" s="462"/>
      <c r="AA73" s="462"/>
      <c r="AB73" s="469"/>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470"/>
      <c r="Y74" s="464"/>
      <c r="Z74" s="464"/>
      <c r="AA74" s="464"/>
      <c r="AB74" s="471"/>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84">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X50:AB74"/>
    <mergeCell ref="A73:I74"/>
    <mergeCell ref="K65:M65"/>
    <mergeCell ref="K66:M66"/>
    <mergeCell ref="K67:M67"/>
    <mergeCell ref="A56:F56"/>
    <mergeCell ref="O56:Q56"/>
    <mergeCell ref="A57:F59"/>
    <mergeCell ref="O57:Q57"/>
    <mergeCell ref="S57:W57"/>
    <mergeCell ref="O58:Q58"/>
    <mergeCell ref="S58:W65"/>
    <mergeCell ref="O59:Q59"/>
    <mergeCell ref="B60:F60"/>
    <mergeCell ref="O60:Q60"/>
    <mergeCell ref="A61:F62"/>
    <mergeCell ref="Y21:AA21"/>
    <mergeCell ref="G27:H27"/>
    <mergeCell ref="G34:H34"/>
    <mergeCell ref="X38:AB48"/>
    <mergeCell ref="J42:J43"/>
    <mergeCell ref="K61:Q61"/>
    <mergeCell ref="O62:Q62"/>
    <mergeCell ref="A63:F64"/>
    <mergeCell ref="O63:Q63"/>
    <mergeCell ref="O64:Q64"/>
    <mergeCell ref="K62:M62"/>
    <mergeCell ref="K63:M63"/>
    <mergeCell ref="K64:M64"/>
    <mergeCell ref="S66:W66"/>
    <mergeCell ref="A67:F67"/>
    <mergeCell ref="O67:Q67"/>
    <mergeCell ref="S67:W74"/>
    <mergeCell ref="A68:F68"/>
    <mergeCell ref="O68:Q68"/>
    <mergeCell ref="A72:F72"/>
    <mergeCell ref="O72:Q72"/>
    <mergeCell ref="A69:F69"/>
    <mergeCell ref="A70:F70"/>
    <mergeCell ref="O70:Q70"/>
    <mergeCell ref="A71:F71"/>
    <mergeCell ref="O71:Q71"/>
    <mergeCell ref="A65:F65"/>
    <mergeCell ref="O65:Q65"/>
    <mergeCell ref="A66:F66"/>
    <mergeCell ref="O66:Q66"/>
    <mergeCell ref="K68:M68"/>
  </mergeCells>
  <dataValidations count="2">
    <dataValidation type="list" allowBlank="1" showInputMessage="1" showErrorMessage="1" sqref="T36:U38 U47 M51 M41:M44 U40:U43 T41 U23:U33 T50 T44:T47 T23 T25 M48 M23:M24 M26:M27 M39 M30:M34 M36 M54 T52:T53 T49:U49 U53 T28:T31 T33" xr:uid="{760D1AD2-6EA6-4311-B5D9-3F678909B972}">
      <formula1>Pass_or_Fail</formula1>
    </dataValidation>
    <dataValidation showInputMessage="1" showErrorMessage="1" sqref="L3:O3 J3" xr:uid="{2C8A9762-F41F-4858-B283-126F01674692}"/>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121CF6C5-64BE-48AC-BC36-A6679DA82D1A}">
          <x14:formula1>
            <xm:f>'Drop-downs'!$AI$2:$AI$3</xm:f>
          </x14:formula1>
          <xm:sqref>K37:K39</xm:sqref>
        </x14:dataValidation>
        <x14:dataValidation type="list" allowBlank="1" showInputMessage="1" showErrorMessage="1" xr:uid="{7467E1A1-1CC0-4AF2-AED7-D68E4578DE18}">
          <x14:formula1>
            <xm:f>'Drop-downs'!$K$1:$K$3</xm:f>
          </x14:formula1>
          <xm:sqref>C7:D7 AA28</xm:sqref>
        </x14:dataValidation>
        <x14:dataValidation type="list" allowBlank="1" showInputMessage="1" showErrorMessage="1" xr:uid="{4EB4E657-B16B-431C-8BC7-18605D1B51B1}">
          <x14:formula1>
            <xm:f>'Drop-downs'!$I:$I</xm:f>
          </x14:formula1>
          <xm:sqref>I10</xm:sqref>
        </x14:dataValidation>
        <x14:dataValidation type="list" allowBlank="1" showInputMessage="1" showErrorMessage="1" xr:uid="{58157D43-126F-4EF7-B8DA-4606A2D927C4}">
          <x14:formula1>
            <xm:f>'Drop-downs'!$J:$J</xm:f>
          </x14:formula1>
          <xm:sqref>I11</xm:sqref>
        </x14:dataValidation>
        <x14:dataValidation type="list" allowBlank="1" showInputMessage="1" showErrorMessage="1" xr:uid="{BA62DD22-126A-4997-A1DC-68B8725B162B}">
          <x14:formula1>
            <xm:f>'Drop-downs'!$H:$H</xm:f>
          </x14:formula1>
          <xm:sqref>I9</xm:sqref>
        </x14:dataValidation>
        <x14:dataValidation type="list" allowBlank="1" showInputMessage="1" showErrorMessage="1" xr:uid="{69304861-9AD5-4DB9-80AC-C0A330EB46CA}">
          <x14:formula1>
            <xm:f>'Drop-downs'!$G:$G</xm:f>
          </x14:formula1>
          <xm:sqref>I8</xm:sqref>
        </x14:dataValidation>
        <x14:dataValidation type="list" allowBlank="1" showInputMessage="1" showErrorMessage="1" xr:uid="{B7ACD9E4-9BBE-4C11-A64A-7124A0B17266}">
          <x14:formula1>
            <xm:f>'Drop-downs'!$F:$F</xm:f>
          </x14:formula1>
          <xm:sqref>I7</xm:sqref>
        </x14:dataValidation>
        <x14:dataValidation type="list" allowBlank="1" showInputMessage="1" showErrorMessage="1" xr:uid="{1D9C14E2-4B0D-46C4-B9D8-F228CEC5EB12}">
          <x14:formula1>
            <xm:f>'Drop-downs'!$E:$E</xm:f>
          </x14:formula1>
          <xm:sqref>I6</xm:sqref>
        </x14:dataValidation>
        <x14:dataValidation type="list" allowBlank="1" showInputMessage="1" showErrorMessage="1" xr:uid="{8107B83B-EB45-4EF0-BC31-2C131F5326D4}">
          <x14:formula1>
            <xm:f>'Drop-downs'!$S:$S</xm:f>
          </x14:formula1>
          <xm:sqref>F8</xm:sqref>
        </x14:dataValidation>
        <x14:dataValidation type="list" allowBlank="1" showInputMessage="1" showErrorMessage="1" xr:uid="{9E9559BB-B0E1-4D8A-820C-4E8DCE7A0B9D}">
          <x14:formula1>
            <xm:f>'Drop-downs'!$D:$D</xm:f>
          </x14:formula1>
          <xm:sqref>F6</xm:sqref>
        </x14:dataValidation>
        <x14:dataValidation type="list" allowBlank="1" showInputMessage="1" showErrorMessage="1" xr:uid="{7F2905DC-4672-4EC9-A381-5158D85F0EDC}">
          <x14:formula1>
            <xm:f>'Drop-downs'!$B:$B</xm:f>
          </x14:formula1>
          <xm:sqref>C10</xm:sqref>
        </x14:dataValidation>
        <x14:dataValidation type="list" allowBlank="1" showInputMessage="1" showErrorMessage="1" xr:uid="{8D977C37-9D46-4E75-B2F0-9748281BD797}">
          <x14:formula1>
            <xm:f>'Drop-downs'!$A:$A</xm:f>
          </x14:formula1>
          <xm:sqref>C9</xm:sqref>
        </x14:dataValidation>
        <x14:dataValidation type="list" allowBlank="1" showInputMessage="1" showErrorMessage="1" xr:uid="{2E3C4262-76E8-42B0-B2F0-5092A56E3CC1}">
          <x14:formula1>
            <xm:f>'Drop-downs'!$C:$C</xm:f>
          </x14:formula1>
          <xm:sqref>C6:D6</xm:sqref>
        </x14:dataValidation>
        <x14:dataValidation type="list" allowBlank="1" showInputMessage="1" showErrorMessage="1" xr:uid="{0055D903-051E-4039-88B1-4104F71AAC07}">
          <x14:formula1>
            <xm:f>'Drop-downs'!$M:$M</xm:f>
          </x14:formula1>
          <xm:sqref>K6</xm:sqref>
        </x14:dataValidation>
        <x14:dataValidation type="list" allowBlank="1" showInputMessage="1" showErrorMessage="1" xr:uid="{86D8CAEC-A4FB-4697-9294-01CA8E056872}">
          <x14:formula1>
            <xm:f>'Drop-downs'!$N:$N</xm:f>
          </x14:formula1>
          <xm:sqref>K7</xm:sqref>
        </x14:dataValidation>
        <x14:dataValidation type="list" allowBlank="1" showInputMessage="1" showErrorMessage="1" xr:uid="{7D29CD79-4DD2-4AD3-BBE5-FEDF3414CC0E}">
          <x14:formula1>
            <xm:f>'Drop-downs'!$O:$O</xm:f>
          </x14:formula1>
          <xm:sqref>K8</xm:sqref>
        </x14:dataValidation>
        <x14:dataValidation type="list" allowBlank="1" showInputMessage="1" showErrorMessage="1" xr:uid="{3EB62D4E-8B41-44D4-8534-F4B1EFBB0E43}">
          <x14:formula1>
            <xm:f>'Drop-downs'!$P:$P</xm:f>
          </x14:formula1>
          <xm:sqref>K9</xm:sqref>
        </x14:dataValidation>
        <x14:dataValidation type="list" allowBlank="1" showInputMessage="1" showErrorMessage="1" xr:uid="{4301F02D-226D-4CED-9592-0DF64DA74081}">
          <x14:formula1>
            <xm:f>'Drop-downs'!$Q:$Q</xm:f>
          </x14:formula1>
          <xm:sqref>K10</xm:sqref>
        </x14:dataValidation>
        <x14:dataValidation type="list" allowBlank="1" showInputMessage="1" showErrorMessage="1" xr:uid="{C52B0E79-E83C-4E32-8CA4-D8E4FF6E3018}">
          <x14:formula1>
            <xm:f>'Drop-downs'!$R:$R</xm:f>
          </x14:formula1>
          <xm:sqref>K11</xm:sqref>
        </x14:dataValidation>
        <x14:dataValidation type="list" allowBlank="1" showInputMessage="1" showErrorMessage="1" xr:uid="{83385F02-2B1B-46E5-8999-513F906E5BCB}">
          <x14:formula1>
            <xm:f>'Drop-downs'!$U:$U</xm:f>
          </x14:formula1>
          <xm:sqref>T13:V13 X13:Z13</xm:sqref>
        </x14:dataValidation>
        <x14:dataValidation type="list" allowBlank="1" showInputMessage="1" showErrorMessage="1" xr:uid="{93FDB6A6-1E0D-4567-937E-261B73CD50C0}">
          <x14:formula1>
            <xm:f>'Drop-downs'!$W$2:$W$3</xm:f>
          </x14:formula1>
          <xm:sqref>K26</xm:sqref>
        </x14:dataValidation>
        <x14:dataValidation type="list" allowBlank="1" showInputMessage="1" showErrorMessage="1" xr:uid="{0E28FB75-AB46-4E51-AB71-543D162363F7}">
          <x14:formula1>
            <xm:f>'Drop-downs'!$K$2:$K$3</xm:f>
          </x14:formula1>
          <xm:sqref>K13 F15 F13</xm:sqref>
        </x14:dataValidation>
        <x14:dataValidation type="list" allowBlank="1" showInputMessage="1" showErrorMessage="1" xr:uid="{6CA39F26-BB3B-4E04-A1B3-22A391E0523F}">
          <x14:formula1>
            <xm:f>'Drop-downs'!$X$2:$X$6</xm:f>
          </x14:formula1>
          <xm:sqref>K44</xm:sqref>
        </x14:dataValidation>
        <x14:dataValidation type="list" allowBlank="1" showInputMessage="1" showErrorMessage="1" xr:uid="{9B60B1BA-7579-4119-8DE1-9B87CF91A9C5}">
          <x14:formula1>
            <xm:f>'Drop-downs'!$AB$2:$AB$14</xm:f>
          </x14:formula1>
          <xm:sqref>K25 K27</xm:sqref>
        </x14:dataValidation>
        <x14:dataValidation type="list" allowBlank="1" showInputMessage="1" showErrorMessage="1" xr:uid="{8ABA40B9-F79E-465D-B446-9B262F0689A2}">
          <x14:formula1>
            <xm:f>'Drop-downs'!$AD$2:$AD$8</xm:f>
          </x14:formula1>
          <xm:sqref>K23</xm:sqref>
        </x14:dataValidation>
        <x14:dataValidation type="list" allowBlank="1" showInputMessage="1" showErrorMessage="1" xr:uid="{19B30EE8-75BF-4B7D-8703-3E46BDF8C23E}">
          <x14:formula1>
            <xm:f>'Drop-downs'!$AH$2</xm:f>
          </x14:formula1>
          <xm:sqref>K36</xm:sqref>
        </x14:dataValidation>
        <x14:dataValidation type="list" allowBlank="1" showInputMessage="1" showErrorMessage="1" xr:uid="{98D8B1A8-4DC4-44A9-92EE-9C69DA49DE8B}">
          <x14:formula1>
            <xm:f>'Drop-downs'!$Z$2</xm:f>
          </x14:formula1>
          <xm:sqref>K42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B40D-CCE3-4AE5-9FD7-76988F567F38}">
  <sheetPr>
    <pageSetUpPr fitToPage="1"/>
  </sheetPr>
  <dimension ref="A1:AX80"/>
  <sheetViews>
    <sheetView tabSelected="1" topLeftCell="A44" zoomScale="90" zoomScaleNormal="90" workbookViewId="0">
      <selection activeCell="AA52" sqref="AA52"/>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30" t="s">
        <v>122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71"/>
    </row>
    <row r="2" spans="1:28" ht="15.75" customHeight="1" x14ac:dyDescent="0.25">
      <c r="A2" s="130"/>
      <c r="B2" s="95"/>
      <c r="C2" s="95"/>
      <c r="D2" s="95"/>
      <c r="E2" s="95"/>
      <c r="F2" s="95"/>
      <c r="G2" s="95"/>
      <c r="H2" s="95"/>
      <c r="I2" s="95"/>
      <c r="J2" s="95"/>
      <c r="K2" s="95"/>
      <c r="L2" s="95"/>
      <c r="M2" s="95"/>
      <c r="N2" s="95"/>
      <c r="O2" s="95"/>
      <c r="P2" s="95"/>
      <c r="Q2" s="95"/>
      <c r="R2" s="95"/>
      <c r="S2" s="95"/>
      <c r="T2" s="95"/>
      <c r="U2" s="95"/>
      <c r="V2" s="95"/>
      <c r="W2" s="95"/>
      <c r="X2" s="95"/>
      <c r="Y2" s="242"/>
      <c r="Z2" s="95"/>
      <c r="AA2" s="95"/>
      <c r="AB2" s="229"/>
    </row>
    <row r="3" spans="1:28" ht="20.65" customHeight="1" x14ac:dyDescent="0.25">
      <c r="A3" s="130"/>
      <c r="B3" s="232"/>
      <c r="C3" s="94" t="s">
        <v>123</v>
      </c>
      <c r="D3" s="409" t="s">
        <v>442</v>
      </c>
      <c r="E3" s="409"/>
      <c r="F3" s="409"/>
      <c r="G3" s="409"/>
      <c r="H3" s="409"/>
      <c r="I3" s="409"/>
      <c r="J3" s="248" t="s">
        <v>124</v>
      </c>
      <c r="K3" s="95"/>
      <c r="L3" s="248"/>
      <c r="M3" s="255"/>
      <c r="N3" s="255"/>
      <c r="O3" s="255"/>
      <c r="P3" s="272"/>
      <c r="Q3" s="272"/>
      <c r="R3" s="94" t="s">
        <v>123</v>
      </c>
      <c r="S3" s="410" t="s">
        <v>443</v>
      </c>
      <c r="T3" s="410"/>
      <c r="U3" s="410"/>
      <c r="V3" s="410"/>
      <c r="W3" s="410"/>
      <c r="X3" s="410"/>
      <c r="Y3" s="410"/>
      <c r="Z3" s="91" t="s">
        <v>125</v>
      </c>
      <c r="AA3" s="248"/>
      <c r="AB3" s="229"/>
    </row>
    <row r="4" spans="1:28" ht="23.25" customHeight="1" x14ac:dyDescent="0.25">
      <c r="A4" s="95"/>
      <c r="B4" s="233"/>
      <c r="C4" s="233"/>
      <c r="D4" s="233"/>
      <c r="E4" s="233"/>
      <c r="F4" s="233"/>
      <c r="G4" s="95"/>
      <c r="H4" s="236" t="s">
        <v>126</v>
      </c>
      <c r="I4" s="95"/>
      <c r="J4" s="233"/>
      <c r="K4" s="233"/>
      <c r="L4" s="233"/>
      <c r="M4" s="233"/>
      <c r="N4" s="233"/>
      <c r="O4" s="233"/>
      <c r="P4" s="237"/>
      <c r="Q4" s="237"/>
      <c r="R4" s="237"/>
      <c r="S4" s="95"/>
      <c r="T4" s="238"/>
      <c r="U4" s="238"/>
      <c r="V4" s="238"/>
      <c r="W4" s="237"/>
      <c r="X4" s="238"/>
      <c r="Y4" s="239" t="s">
        <v>127</v>
      </c>
      <c r="Z4" s="238"/>
      <c r="AA4" s="238"/>
      <c r="AB4" s="240"/>
    </row>
    <row r="5" spans="1:28" ht="20.65" customHeight="1" x14ac:dyDescent="0.25">
      <c r="A5" s="130"/>
      <c r="B5" s="160"/>
      <c r="C5" s="411" t="s">
        <v>128</v>
      </c>
      <c r="D5" s="411"/>
      <c r="E5" s="95"/>
      <c r="F5" s="241" t="s">
        <v>129</v>
      </c>
      <c r="G5" s="160"/>
      <c r="H5" s="95"/>
      <c r="I5" s="411" t="s">
        <v>129</v>
      </c>
      <c r="J5" s="411"/>
      <c r="K5" s="411" t="s">
        <v>130</v>
      </c>
      <c r="L5" s="411"/>
      <c r="M5" s="411"/>
      <c r="N5" s="95"/>
      <c r="O5" s="91"/>
      <c r="P5" s="160"/>
      <c r="Q5" s="160"/>
      <c r="R5" s="242"/>
      <c r="S5" s="92" t="s">
        <v>131</v>
      </c>
      <c r="T5" s="411" t="s">
        <v>24</v>
      </c>
      <c r="U5" s="411"/>
      <c r="V5" s="411"/>
      <c r="W5" s="411"/>
      <c r="X5" s="411"/>
      <c r="Y5" s="92" t="s">
        <v>132</v>
      </c>
      <c r="Z5" s="92" t="s">
        <v>133</v>
      </c>
      <c r="AA5" s="92" t="s">
        <v>134</v>
      </c>
      <c r="AB5" s="229"/>
    </row>
    <row r="6" spans="1:28" ht="20.65" customHeight="1" x14ac:dyDescent="0.25">
      <c r="A6" s="130"/>
      <c r="B6" s="232" t="s">
        <v>8</v>
      </c>
      <c r="C6" s="409">
        <v>2</v>
      </c>
      <c r="D6" s="409"/>
      <c r="E6" s="95"/>
      <c r="F6" s="14" t="s">
        <v>352</v>
      </c>
      <c r="G6" s="95"/>
      <c r="H6" s="232" t="s">
        <v>135</v>
      </c>
      <c r="I6" s="398" t="s">
        <v>353</v>
      </c>
      <c r="J6" s="399"/>
      <c r="K6" s="398">
        <v>577602</v>
      </c>
      <c r="L6" s="403"/>
      <c r="M6" s="399"/>
      <c r="N6" s="91"/>
      <c r="O6" s="91"/>
      <c r="P6" s="95"/>
      <c r="Q6" s="83"/>
      <c r="R6" s="232" t="s">
        <v>136</v>
      </c>
      <c r="S6" s="8">
        <v>20</v>
      </c>
      <c r="T6" s="396" t="s">
        <v>324</v>
      </c>
      <c r="U6" s="396"/>
      <c r="V6" s="396"/>
      <c r="W6" s="396"/>
      <c r="X6" s="397"/>
      <c r="Y6" s="293"/>
      <c r="Z6" s="287" t="s">
        <v>329</v>
      </c>
      <c r="AA6" s="287" t="s">
        <v>330</v>
      </c>
      <c r="AB6" s="229"/>
    </row>
    <row r="7" spans="1:28" ht="20.65" customHeight="1" x14ac:dyDescent="0.25">
      <c r="A7" s="130"/>
      <c r="B7" s="232" t="s">
        <v>137</v>
      </c>
      <c r="C7" s="409" t="s">
        <v>72</v>
      </c>
      <c r="D7" s="409"/>
      <c r="E7" s="95"/>
      <c r="F7" s="254" t="s">
        <v>138</v>
      </c>
      <c r="G7" s="95"/>
      <c r="H7" s="253" t="s">
        <v>139</v>
      </c>
      <c r="I7" s="398" t="s">
        <v>354</v>
      </c>
      <c r="J7" s="399"/>
      <c r="K7" s="398" t="s">
        <v>44</v>
      </c>
      <c r="L7" s="403"/>
      <c r="M7" s="399"/>
      <c r="N7" s="91"/>
      <c r="O7" s="92"/>
      <c r="P7" s="95"/>
      <c r="Q7" s="92"/>
      <c r="R7" s="232" t="s">
        <v>136</v>
      </c>
      <c r="S7" s="8">
        <v>50</v>
      </c>
      <c r="T7" s="396" t="s">
        <v>325</v>
      </c>
      <c r="U7" s="396"/>
      <c r="V7" s="396"/>
      <c r="W7" s="396"/>
      <c r="X7" s="397"/>
      <c r="Y7" s="293"/>
      <c r="Z7" s="287"/>
      <c r="AA7" s="287" t="s">
        <v>331</v>
      </c>
      <c r="AB7" s="229"/>
    </row>
    <row r="8" spans="1:28" ht="20.65" customHeight="1" x14ac:dyDescent="0.25">
      <c r="A8" s="130"/>
      <c r="B8" s="232" t="s">
        <v>140</v>
      </c>
      <c r="C8" s="409" t="s">
        <v>358</v>
      </c>
      <c r="D8" s="409"/>
      <c r="E8" s="95"/>
      <c r="F8" s="79" t="s">
        <v>48</v>
      </c>
      <c r="G8" s="95"/>
      <c r="H8" s="232" t="s">
        <v>141</v>
      </c>
      <c r="I8" s="398" t="s">
        <v>355</v>
      </c>
      <c r="J8" s="399"/>
      <c r="K8" s="398" t="s">
        <v>45</v>
      </c>
      <c r="L8" s="403"/>
      <c r="M8" s="399"/>
      <c r="N8" s="255"/>
      <c r="O8" s="91"/>
      <c r="P8" s="160"/>
      <c r="Q8" s="160"/>
      <c r="R8" s="232" t="s">
        <v>135</v>
      </c>
      <c r="S8" s="8">
        <v>4</v>
      </c>
      <c r="T8" s="396"/>
      <c r="U8" s="396"/>
      <c r="V8" s="396"/>
      <c r="W8" s="396"/>
      <c r="X8" s="397"/>
      <c r="Y8" s="293"/>
      <c r="Z8" s="287"/>
      <c r="AA8" s="287"/>
      <c r="AB8" s="229"/>
    </row>
    <row r="9" spans="1:28" ht="20.65" customHeight="1" x14ac:dyDescent="0.25">
      <c r="A9" s="130"/>
      <c r="B9" s="234" t="s">
        <v>142</v>
      </c>
      <c r="C9" s="394" t="s">
        <v>114</v>
      </c>
      <c r="D9" s="395"/>
      <c r="E9" s="160"/>
      <c r="F9" s="160"/>
      <c r="G9" s="95"/>
      <c r="H9" s="232" t="s">
        <v>143</v>
      </c>
      <c r="I9" s="398" t="s">
        <v>449</v>
      </c>
      <c r="J9" s="399"/>
      <c r="K9" s="398">
        <v>599827</v>
      </c>
      <c r="L9" s="403"/>
      <c r="M9" s="399"/>
      <c r="N9" s="255"/>
      <c r="O9" s="255"/>
      <c r="P9" s="160"/>
      <c r="Q9" s="160"/>
      <c r="R9" s="232" t="s">
        <v>135</v>
      </c>
      <c r="S9" s="8">
        <v>7</v>
      </c>
      <c r="T9" s="396" t="s">
        <v>326</v>
      </c>
      <c r="U9" s="396"/>
      <c r="V9" s="396"/>
      <c r="W9" s="396"/>
      <c r="X9" s="397"/>
      <c r="Y9" s="293"/>
      <c r="Z9" s="287"/>
      <c r="AA9" s="287" t="s">
        <v>332</v>
      </c>
      <c r="AB9" s="229"/>
    </row>
    <row r="10" spans="1:28" ht="20.65" customHeight="1" x14ac:dyDescent="0.25">
      <c r="A10" s="130"/>
      <c r="B10" s="234" t="s">
        <v>144</v>
      </c>
      <c r="C10" s="412" t="s">
        <v>315</v>
      </c>
      <c r="D10" s="396"/>
      <c r="E10" s="396"/>
      <c r="F10" s="397"/>
      <c r="G10" s="95"/>
      <c r="H10" s="232" t="s">
        <v>145</v>
      </c>
      <c r="I10" s="414"/>
      <c r="J10" s="415"/>
      <c r="K10" s="398"/>
      <c r="L10" s="403"/>
      <c r="M10" s="399"/>
      <c r="N10" s="255"/>
      <c r="O10" s="255"/>
      <c r="P10" s="160"/>
      <c r="Q10" s="160"/>
      <c r="R10" s="232" t="s">
        <v>135</v>
      </c>
      <c r="S10" s="8">
        <v>10</v>
      </c>
      <c r="T10" s="396" t="s">
        <v>327</v>
      </c>
      <c r="U10" s="396"/>
      <c r="V10" s="396"/>
      <c r="W10" s="396"/>
      <c r="X10" s="397"/>
      <c r="Y10" s="293"/>
      <c r="Z10" s="287"/>
      <c r="AA10" s="287" t="s">
        <v>333</v>
      </c>
      <c r="AB10" s="229"/>
    </row>
    <row r="11" spans="1:28" ht="20.65" customHeight="1" x14ac:dyDescent="0.25">
      <c r="A11" s="130"/>
      <c r="B11" s="421"/>
      <c r="C11" s="83"/>
      <c r="D11" s="83"/>
      <c r="E11" s="83"/>
      <c r="F11" s="83"/>
      <c r="G11" s="95"/>
      <c r="H11" s="232" t="s">
        <v>146</v>
      </c>
      <c r="I11" s="398" t="s">
        <v>357</v>
      </c>
      <c r="J11" s="399"/>
      <c r="K11" s="398" t="s">
        <v>47</v>
      </c>
      <c r="L11" s="403"/>
      <c r="M11" s="399"/>
      <c r="N11" s="255"/>
      <c r="O11" s="255"/>
      <c r="P11" s="160"/>
      <c r="Q11" s="160"/>
      <c r="R11" s="232" t="s">
        <v>147</v>
      </c>
      <c r="S11" s="8">
        <v>124</v>
      </c>
      <c r="T11" s="396" t="s">
        <v>328</v>
      </c>
      <c r="U11" s="396"/>
      <c r="V11" s="396"/>
      <c r="W11" s="396"/>
      <c r="X11" s="397"/>
      <c r="Y11" s="293"/>
      <c r="Z11" s="287"/>
      <c r="AA11" s="287" t="s">
        <v>334</v>
      </c>
      <c r="AB11" s="229"/>
    </row>
    <row r="12" spans="1:28" ht="20.65" customHeight="1" x14ac:dyDescent="0.25">
      <c r="A12" s="95"/>
      <c r="B12" s="421"/>
      <c r="C12" s="243"/>
      <c r="D12" s="243"/>
      <c r="E12" s="244"/>
      <c r="F12" s="244"/>
      <c r="G12" s="233"/>
      <c r="H12" s="233"/>
      <c r="I12" s="233"/>
      <c r="J12" s="233"/>
      <c r="K12" s="233"/>
      <c r="L12" s="233"/>
      <c r="M12" s="233"/>
      <c r="N12" s="233"/>
      <c r="O12" s="244"/>
      <c r="P12" s="233"/>
      <c r="Q12" s="233"/>
      <c r="R12" s="233"/>
      <c r="S12" s="233"/>
      <c r="T12" s="233"/>
      <c r="U12" s="233"/>
      <c r="V12" s="233"/>
      <c r="W12" s="233"/>
      <c r="X12" s="233"/>
      <c r="Y12" s="244"/>
      <c r="Z12" s="233"/>
      <c r="AA12" s="233"/>
      <c r="AB12" s="252"/>
    </row>
    <row r="13" spans="1:28" ht="20.65" customHeight="1" x14ac:dyDescent="0.25">
      <c r="A13" s="130"/>
      <c r="B13" s="232"/>
      <c r="C13" s="245"/>
      <c r="D13" s="248"/>
      <c r="E13" s="249" t="s">
        <v>148</v>
      </c>
      <c r="F13" s="79" t="s">
        <v>42</v>
      </c>
      <c r="G13" s="95"/>
      <c r="H13" s="91"/>
      <c r="I13" s="251"/>
      <c r="J13" s="232" t="s">
        <v>149</v>
      </c>
      <c r="K13" s="400" t="s">
        <v>72</v>
      </c>
      <c r="L13" s="401"/>
      <c r="M13" s="402"/>
      <c r="N13" s="256"/>
      <c r="O13" s="257"/>
      <c r="P13" s="90"/>
      <c r="Q13" s="90"/>
      <c r="R13" s="90"/>
      <c r="S13" s="232" t="s">
        <v>150</v>
      </c>
      <c r="T13" s="398" t="s">
        <v>448</v>
      </c>
      <c r="U13" s="403"/>
      <c r="V13" s="403"/>
      <c r="W13" s="403"/>
      <c r="X13" s="403"/>
      <c r="Y13" s="403"/>
      <c r="Z13" s="399"/>
      <c r="AA13" s="255"/>
      <c r="AB13" s="229"/>
    </row>
    <row r="14" spans="1:28" ht="20.65" customHeight="1" x14ac:dyDescent="0.25">
      <c r="A14" s="130"/>
      <c r="B14" s="235"/>
      <c r="C14" s="245"/>
      <c r="D14" s="245"/>
      <c r="E14" s="245"/>
      <c r="F14" s="245"/>
      <c r="G14" s="246"/>
      <c r="H14" s="232"/>
      <c r="I14" s="232"/>
      <c r="J14" s="247"/>
      <c r="K14" s="247"/>
      <c r="L14" s="247"/>
      <c r="M14" s="247"/>
      <c r="N14" s="247"/>
      <c r="O14" s="247"/>
      <c r="P14" s="160"/>
      <c r="Q14" s="160"/>
      <c r="R14" s="160"/>
      <c r="S14" s="160"/>
      <c r="T14" s="232"/>
      <c r="U14" s="232"/>
      <c r="V14" s="245"/>
      <c r="W14" s="160"/>
      <c r="X14" s="245"/>
      <c r="Y14" s="245"/>
      <c r="Z14" s="245"/>
      <c r="AA14" s="245"/>
      <c r="AB14" s="229"/>
    </row>
    <row r="15" spans="1:28" ht="20.65" customHeight="1" x14ac:dyDescent="0.25">
      <c r="A15" s="130"/>
      <c r="B15" s="235"/>
      <c r="C15" s="245"/>
      <c r="D15" s="245"/>
      <c r="E15" s="249" t="s">
        <v>151</v>
      </c>
      <c r="F15" s="79" t="s">
        <v>42</v>
      </c>
      <c r="G15" s="246"/>
      <c r="H15" s="250"/>
      <c r="I15" s="95"/>
      <c r="J15" s="232" t="s">
        <v>152</v>
      </c>
      <c r="K15" s="426">
        <v>45181</v>
      </c>
      <c r="L15" s="427"/>
      <c r="M15" s="427"/>
      <c r="N15" s="427"/>
      <c r="O15" s="428"/>
      <c r="P15" s="90"/>
      <c r="Q15" s="90"/>
      <c r="R15" s="90"/>
      <c r="S15" s="232" t="s">
        <v>153</v>
      </c>
      <c r="T15" s="404">
        <v>45210</v>
      </c>
      <c r="U15" s="405"/>
      <c r="V15" s="405"/>
      <c r="W15" s="405"/>
      <c r="X15" s="405"/>
      <c r="Y15" s="405"/>
      <c r="Z15" s="406"/>
      <c r="AA15" s="92"/>
      <c r="AB15" s="229"/>
    </row>
    <row r="16" spans="1:28" ht="13.5" customHeight="1" x14ac:dyDescent="0.25">
      <c r="A16" s="130"/>
      <c r="B16" s="235"/>
      <c r="C16" s="245"/>
      <c r="D16" s="408"/>
      <c r="E16" s="408"/>
      <c r="F16" s="245"/>
      <c r="G16" s="246"/>
      <c r="H16" s="160"/>
      <c r="I16" s="160"/>
      <c r="J16" s="160"/>
      <c r="K16" s="160"/>
      <c r="L16" s="160"/>
      <c r="M16" s="160"/>
      <c r="N16" s="160"/>
      <c r="O16" s="160"/>
      <c r="P16" s="160"/>
      <c r="Q16" s="160"/>
      <c r="R16" s="160"/>
      <c r="S16" s="91"/>
      <c r="T16" s="160"/>
      <c r="U16" s="160"/>
      <c r="V16" s="95"/>
      <c r="W16" s="160"/>
      <c r="X16" s="95"/>
      <c r="Y16" s="245"/>
      <c r="Z16" s="245"/>
      <c r="AA16" s="245"/>
      <c r="AB16" s="229"/>
    </row>
    <row r="17" spans="1:50" ht="20.65" customHeight="1" x14ac:dyDescent="0.25">
      <c r="A17" s="130"/>
      <c r="B17" s="424" t="s">
        <v>154</v>
      </c>
      <c r="C17" s="385" t="s">
        <v>444</v>
      </c>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7"/>
      <c r="AB17" s="258"/>
    </row>
    <row r="18" spans="1:50" ht="20.65" customHeight="1" x14ac:dyDescent="0.25">
      <c r="A18" s="130"/>
      <c r="B18" s="424"/>
      <c r="C18" s="388"/>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90"/>
      <c r="AB18" s="229"/>
    </row>
    <row r="19" spans="1:50" ht="20.65" customHeight="1" x14ac:dyDescent="0.25">
      <c r="A19" s="130"/>
      <c r="B19" s="424"/>
      <c r="C19" s="388"/>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90"/>
      <c r="AB19" s="229"/>
    </row>
    <row r="20" spans="1:50" ht="20.65" customHeight="1" thickBot="1" x14ac:dyDescent="0.3">
      <c r="A20" s="130"/>
      <c r="B20" s="425"/>
      <c r="C20" s="391"/>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3"/>
      <c r="AB20" s="277"/>
    </row>
    <row r="21" spans="1:50" s="21" customFormat="1" ht="20.65" customHeight="1" thickTop="1" thickBot="1" x14ac:dyDescent="0.3">
      <c r="A21" s="259"/>
      <c r="B21" s="260" t="s">
        <v>155</v>
      </c>
      <c r="C21" s="260"/>
      <c r="D21" s="260"/>
      <c r="E21" s="260"/>
      <c r="F21" s="260"/>
      <c r="G21" s="260"/>
      <c r="H21" s="260"/>
      <c r="I21" s="260"/>
      <c r="J21" s="260"/>
      <c r="K21" s="260"/>
      <c r="L21" s="260"/>
      <c r="M21" s="260"/>
      <c r="N21" s="260"/>
      <c r="O21" s="260"/>
      <c r="P21" s="261"/>
      <c r="Q21" s="260" t="s">
        <v>156</v>
      </c>
      <c r="R21" s="260"/>
      <c r="S21" s="260"/>
      <c r="T21" s="260"/>
      <c r="U21" s="260"/>
      <c r="V21" s="262"/>
      <c r="W21" s="262"/>
      <c r="X21" s="263"/>
      <c r="Y21" s="381" t="s">
        <v>157</v>
      </c>
      <c r="Z21" s="381"/>
      <c r="AA21" s="381"/>
      <c r="AB21" s="264"/>
      <c r="AC21" s="13"/>
      <c r="AD21" s="13"/>
    </row>
    <row r="22" spans="1:50" ht="20.65" customHeight="1" x14ac:dyDescent="0.25">
      <c r="A22" s="130"/>
      <c r="B22" s="89"/>
      <c r="C22" s="131" t="s">
        <v>158</v>
      </c>
      <c r="D22" s="89"/>
      <c r="E22" s="89"/>
      <c r="F22" s="131" t="s">
        <v>159</v>
      </c>
      <c r="G22" s="89"/>
      <c r="H22" s="89"/>
      <c r="I22" s="131" t="s">
        <v>160</v>
      </c>
      <c r="J22" s="132"/>
      <c r="K22" s="131" t="s">
        <v>161</v>
      </c>
      <c r="L22" s="89"/>
      <c r="M22" s="187" t="s">
        <v>162</v>
      </c>
      <c r="N22" s="132"/>
      <c r="O22" s="188" t="s">
        <v>163</v>
      </c>
      <c r="P22" s="189"/>
      <c r="Q22" s="95"/>
      <c r="R22" s="188" t="s">
        <v>164</v>
      </c>
      <c r="S22" s="131"/>
      <c r="T22" s="187" t="s">
        <v>162</v>
      </c>
      <c r="U22" s="145"/>
      <c r="V22" s="145" t="s">
        <v>163</v>
      </c>
      <c r="W22" s="190"/>
      <c r="X22" s="157"/>
      <c r="Y22" s="158" t="s">
        <v>165</v>
      </c>
      <c r="Z22" s="159"/>
      <c r="AA22" s="15">
        <v>15</v>
      </c>
      <c r="AB22" s="229"/>
      <c r="AC22" s="42"/>
      <c r="AD22" s="42"/>
    </row>
    <row r="23" spans="1:50" s="22" customFormat="1" ht="20.45" customHeight="1" thickBot="1" x14ac:dyDescent="0.3">
      <c r="A23" s="95"/>
      <c r="B23" s="123" t="s">
        <v>166</v>
      </c>
      <c r="C23" s="283">
        <v>24.28</v>
      </c>
      <c r="D23" s="124" t="s">
        <v>167</v>
      </c>
      <c r="E23" s="125"/>
      <c r="F23" s="284">
        <v>24.17</v>
      </c>
      <c r="G23" s="126" t="s">
        <v>168</v>
      </c>
      <c r="H23" s="128"/>
      <c r="I23" s="127"/>
      <c r="J23" s="125"/>
      <c r="K23" s="134" t="s">
        <v>83</v>
      </c>
      <c r="L23" s="125"/>
      <c r="M23" s="76" t="s">
        <v>43</v>
      </c>
      <c r="N23" s="115"/>
      <c r="O23" s="288">
        <v>0.56388888888888888</v>
      </c>
      <c r="P23" s="122"/>
      <c r="Q23" s="191"/>
      <c r="R23" s="15">
        <v>23.44</v>
      </c>
      <c r="S23" s="90" t="s">
        <v>167</v>
      </c>
      <c r="T23" s="20" t="s">
        <v>43</v>
      </c>
      <c r="U23" s="133"/>
      <c r="V23" s="292">
        <v>0.49652777777777773</v>
      </c>
      <c r="W23" s="113"/>
      <c r="X23" s="178"/>
      <c r="Y23" s="158" t="s">
        <v>169</v>
      </c>
      <c r="Z23" s="159"/>
      <c r="AA23" s="12" t="s">
        <v>170</v>
      </c>
      <c r="AB23" s="229"/>
      <c r="AC23" s="42"/>
      <c r="AD23" s="36"/>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00"/>
      <c r="B24" s="93" t="s">
        <v>171</v>
      </c>
      <c r="C24" s="104"/>
      <c r="D24" s="87"/>
      <c r="E24" s="88"/>
      <c r="F24" s="51">
        <v>0</v>
      </c>
      <c r="G24" s="87"/>
      <c r="H24" s="87"/>
      <c r="I24" s="88"/>
      <c r="J24" s="105"/>
      <c r="K24" s="70" t="s">
        <v>172</v>
      </c>
      <c r="L24" s="88"/>
      <c r="M24" s="52" t="s">
        <v>73</v>
      </c>
      <c r="N24" s="111"/>
      <c r="O24" s="116"/>
      <c r="P24" s="117"/>
      <c r="Q24" s="193"/>
      <c r="R24" s="192">
        <v>22.8</v>
      </c>
      <c r="S24" s="118" t="s">
        <v>168</v>
      </c>
      <c r="T24" s="179"/>
      <c r="U24" s="119"/>
      <c r="V24" s="180"/>
      <c r="W24" s="181"/>
      <c r="X24" s="160"/>
      <c r="Y24" s="158" t="s">
        <v>173</v>
      </c>
      <c r="Z24" s="159"/>
      <c r="AA24" s="363">
        <v>100</v>
      </c>
      <c r="AB24" s="229"/>
      <c r="AD24" s="36"/>
    </row>
    <row r="25" spans="1:50" s="22" customFormat="1" ht="20.65" customHeight="1" x14ac:dyDescent="0.25">
      <c r="A25" s="100"/>
      <c r="B25" s="83" t="s">
        <v>174</v>
      </c>
      <c r="C25" s="8">
        <v>50</v>
      </c>
      <c r="D25" s="89" t="s">
        <v>175</v>
      </c>
      <c r="E25" s="90"/>
      <c r="F25" s="284">
        <v>50.512999999999998</v>
      </c>
      <c r="G25" s="89" t="s">
        <v>175</v>
      </c>
      <c r="H25" s="89"/>
      <c r="I25" s="285">
        <v>50.000999999999998</v>
      </c>
      <c r="J25" s="98" t="s">
        <v>175</v>
      </c>
      <c r="K25" s="8" t="s">
        <v>97</v>
      </c>
      <c r="L25" s="91"/>
      <c r="M25" s="119"/>
      <c r="N25" s="90"/>
      <c r="O25" s="288">
        <v>0.56666666666666665</v>
      </c>
      <c r="P25" s="122"/>
      <c r="Q25" s="194" t="s">
        <v>176</v>
      </c>
      <c r="R25" s="71">
        <v>49.92</v>
      </c>
      <c r="S25" s="89" t="s">
        <v>175</v>
      </c>
      <c r="T25" s="20" t="s">
        <v>43</v>
      </c>
      <c r="U25" s="182"/>
      <c r="V25" s="312">
        <v>0.51388888888888895</v>
      </c>
      <c r="W25" s="184"/>
      <c r="X25" s="160"/>
      <c r="Y25" s="158" t="s">
        <v>177</v>
      </c>
      <c r="Z25" s="159"/>
      <c r="AA25" s="365">
        <v>24342</v>
      </c>
      <c r="AB25" s="229"/>
      <c r="AC25" s="19"/>
      <c r="AD25" s="36"/>
      <c r="AE25" s="19"/>
      <c r="AF25" s="19"/>
      <c r="AG25" s="19"/>
      <c r="AH25" s="19"/>
      <c r="AI25" s="19"/>
      <c r="AJ25" s="19"/>
      <c r="AK25" s="19"/>
      <c r="AL25" s="19"/>
      <c r="AM25" s="19"/>
      <c r="AN25" s="19"/>
      <c r="AO25" s="19"/>
      <c r="AP25" s="19"/>
      <c r="AQ25" s="19"/>
      <c r="AR25" s="19"/>
      <c r="AS25" s="19"/>
      <c r="AT25" s="19"/>
      <c r="AU25" s="19"/>
      <c r="AV25" s="19"/>
      <c r="AW25" s="19"/>
      <c r="AX25" s="19"/>
    </row>
    <row r="26" spans="1:50" s="6" customFormat="1" ht="20.65" customHeight="1" x14ac:dyDescent="0.25">
      <c r="A26" s="100"/>
      <c r="B26" s="91"/>
      <c r="C26" s="91"/>
      <c r="D26" s="91"/>
      <c r="E26" s="89"/>
      <c r="F26" s="95"/>
      <c r="G26" s="94" t="s">
        <v>178</v>
      </c>
      <c r="H26" s="95"/>
      <c r="I26" s="12">
        <v>0.48</v>
      </c>
      <c r="J26" s="91"/>
      <c r="K26" s="17" t="s">
        <v>52</v>
      </c>
      <c r="L26" s="91"/>
      <c r="M26" s="7" t="s">
        <v>43</v>
      </c>
      <c r="N26" s="91"/>
      <c r="O26" s="91"/>
      <c r="P26" s="122"/>
      <c r="Q26" s="90"/>
      <c r="R26" s="155"/>
      <c r="S26" s="147"/>
      <c r="T26" s="135"/>
      <c r="U26" s="119"/>
      <c r="V26" s="155"/>
      <c r="W26" s="156"/>
      <c r="X26" s="160"/>
      <c r="Y26" s="158" t="s">
        <v>179</v>
      </c>
      <c r="Z26" s="161"/>
      <c r="AA26" s="364">
        <v>0.32361111111111113</v>
      </c>
      <c r="AB26" s="229"/>
      <c r="AC26" s="19"/>
      <c r="AD26" s="36"/>
      <c r="AE26" s="19"/>
      <c r="AF26" s="19"/>
      <c r="AG26" s="19"/>
      <c r="AH26" s="19"/>
      <c r="AI26" s="19"/>
      <c r="AJ26" s="19"/>
      <c r="AK26" s="19"/>
      <c r="AL26" s="19"/>
      <c r="AM26" s="19"/>
      <c r="AN26" s="19"/>
      <c r="AO26" s="19"/>
      <c r="AP26" s="19"/>
      <c r="AQ26" s="19"/>
      <c r="AR26" s="19"/>
      <c r="AS26" s="19"/>
      <c r="AT26" s="19"/>
      <c r="AU26" s="19"/>
      <c r="AV26" s="19"/>
      <c r="AW26" s="19"/>
      <c r="AX26" s="19"/>
    </row>
    <row r="27" spans="1:50" s="22" customFormat="1" ht="20.45" customHeight="1" thickBot="1" x14ac:dyDescent="0.3">
      <c r="A27" s="100"/>
      <c r="B27" s="83" t="s">
        <v>180</v>
      </c>
      <c r="C27" s="57">
        <v>20</v>
      </c>
      <c r="D27" s="89" t="s">
        <v>175</v>
      </c>
      <c r="E27" s="90"/>
      <c r="F27" s="91"/>
      <c r="G27" s="422" t="s">
        <v>176</v>
      </c>
      <c r="H27" s="423"/>
      <c r="I27" s="284">
        <v>20.72</v>
      </c>
      <c r="J27" s="98" t="s">
        <v>175</v>
      </c>
      <c r="K27" s="57" t="s">
        <v>113</v>
      </c>
      <c r="L27" s="90"/>
      <c r="M27" s="59" t="s">
        <v>43</v>
      </c>
      <c r="N27" s="90"/>
      <c r="O27" s="289">
        <v>0.56874999999999998</v>
      </c>
      <c r="P27" s="122"/>
      <c r="Q27" s="90"/>
      <c r="R27" s="96"/>
      <c r="S27" s="195"/>
      <c r="T27" s="119"/>
      <c r="U27" s="119"/>
      <c r="V27" s="96"/>
      <c r="W27" s="156"/>
      <c r="X27" s="160"/>
      <c r="Y27" s="158" t="s">
        <v>181</v>
      </c>
      <c r="Z27" s="162"/>
      <c r="AA27" s="12">
        <v>84.1</v>
      </c>
      <c r="AB27" s="229"/>
      <c r="AC27" s="19"/>
      <c r="AD27" s="36"/>
      <c r="AE27" s="19"/>
      <c r="AF27" s="19"/>
      <c r="AG27" s="19"/>
      <c r="AH27" s="19"/>
      <c r="AI27" s="19"/>
      <c r="AJ27" s="19"/>
      <c r="AK27" s="19"/>
      <c r="AL27" s="19"/>
      <c r="AM27" s="19"/>
      <c r="AN27" s="19"/>
      <c r="AO27" s="19"/>
      <c r="AP27" s="19"/>
      <c r="AQ27" s="19"/>
      <c r="AR27" s="19"/>
      <c r="AS27" s="19"/>
      <c r="AT27" s="19"/>
      <c r="AU27" s="19"/>
      <c r="AV27" s="19"/>
      <c r="AW27" s="19"/>
      <c r="AX27" s="19"/>
    </row>
    <row r="28" spans="1:50" s="6" customFormat="1" ht="20.65" customHeight="1" x14ac:dyDescent="0.25">
      <c r="A28" s="99"/>
      <c r="B28" s="81" t="s">
        <v>182</v>
      </c>
      <c r="C28" s="54">
        <v>7</v>
      </c>
      <c r="D28" s="87"/>
      <c r="E28" s="88"/>
      <c r="F28" s="54">
        <v>7.2</v>
      </c>
      <c r="G28" s="87"/>
      <c r="H28" s="87"/>
      <c r="I28" s="54">
        <v>7</v>
      </c>
      <c r="J28" s="97"/>
      <c r="K28" s="54" t="s">
        <v>311</v>
      </c>
      <c r="L28" s="88"/>
      <c r="M28" s="105"/>
      <c r="N28" s="88"/>
      <c r="O28" s="290">
        <v>0.57013888888888886</v>
      </c>
      <c r="P28" s="117"/>
      <c r="Q28" s="146" t="s">
        <v>176</v>
      </c>
      <c r="R28" s="313">
        <v>7.01</v>
      </c>
      <c r="S28" s="171"/>
      <c r="T28" s="52" t="s">
        <v>43</v>
      </c>
      <c r="U28" s="140"/>
      <c r="V28" s="314">
        <v>0.51666666666666672</v>
      </c>
      <c r="W28" s="177"/>
      <c r="X28" s="160"/>
      <c r="Y28" s="158" t="s">
        <v>183</v>
      </c>
      <c r="Z28" s="159"/>
      <c r="AA28" s="12" t="s">
        <v>42</v>
      </c>
      <c r="AB28" s="229"/>
      <c r="AC28" s="19"/>
      <c r="AD28" s="36"/>
      <c r="AE28" s="19"/>
      <c r="AF28" s="19"/>
      <c r="AG28" s="19"/>
      <c r="AH28" s="19"/>
      <c r="AI28" s="19"/>
      <c r="AJ28" s="19"/>
      <c r="AK28" s="19"/>
      <c r="AL28" s="19"/>
      <c r="AM28" s="19"/>
      <c r="AN28" s="19"/>
      <c r="AO28" s="19"/>
      <c r="AP28" s="19"/>
      <c r="AQ28" s="19"/>
      <c r="AR28" s="19"/>
      <c r="AS28" s="19"/>
      <c r="AT28" s="19"/>
      <c r="AU28" s="19"/>
      <c r="AV28" s="19"/>
      <c r="AW28" s="19"/>
      <c r="AX28" s="19"/>
    </row>
    <row r="29" spans="1:50" s="22" customFormat="1" ht="20.65" customHeight="1" x14ac:dyDescent="0.25">
      <c r="A29" s="100"/>
      <c r="B29" s="82" t="s">
        <v>184</v>
      </c>
      <c r="C29" s="8">
        <v>10</v>
      </c>
      <c r="D29" s="89"/>
      <c r="E29" s="90"/>
      <c r="F29" s="8">
        <v>10.23</v>
      </c>
      <c r="G29" s="89"/>
      <c r="H29" s="89"/>
      <c r="I29" s="8">
        <v>10</v>
      </c>
      <c r="J29" s="98"/>
      <c r="K29" s="8" t="s">
        <v>311</v>
      </c>
      <c r="L29" s="91"/>
      <c r="M29" s="119"/>
      <c r="N29" s="112"/>
      <c r="O29" s="288">
        <v>0.57152777777777775</v>
      </c>
      <c r="P29" s="122"/>
      <c r="Q29" s="147" t="s">
        <v>176</v>
      </c>
      <c r="R29" s="12">
        <v>10</v>
      </c>
      <c r="S29" s="95"/>
      <c r="T29" s="7" t="s">
        <v>43</v>
      </c>
      <c r="U29" s="119"/>
      <c r="V29" s="315">
        <v>0.5180555555555556</v>
      </c>
      <c r="W29" s="156"/>
      <c r="X29" s="160"/>
      <c r="Y29" s="158" t="s">
        <v>185</v>
      </c>
      <c r="Z29" s="161"/>
      <c r="AA29" s="7">
        <v>0.48749999999999999</v>
      </c>
      <c r="AB29" s="258"/>
      <c r="AC29" s="19"/>
      <c r="AD29" s="36"/>
      <c r="AE29" s="19"/>
      <c r="AF29" s="19"/>
      <c r="AG29" s="19"/>
      <c r="AH29" s="19"/>
      <c r="AI29" s="19"/>
      <c r="AJ29" s="19"/>
      <c r="AK29" s="19"/>
      <c r="AL29" s="19"/>
      <c r="AM29" s="19"/>
      <c r="AN29" s="19"/>
      <c r="AO29" s="19"/>
      <c r="AP29" s="19"/>
      <c r="AQ29" s="19"/>
      <c r="AR29" s="19"/>
      <c r="AS29" s="19"/>
      <c r="AT29" s="19"/>
      <c r="AU29" s="19"/>
      <c r="AV29" s="19"/>
      <c r="AW29" s="19"/>
      <c r="AX29" s="19"/>
    </row>
    <row r="30" spans="1:50" s="6" customFormat="1" ht="20.65" customHeight="1" x14ac:dyDescent="0.25">
      <c r="A30" s="100"/>
      <c r="B30" s="83"/>
      <c r="C30" s="84"/>
      <c r="D30" s="91"/>
      <c r="E30" s="91"/>
      <c r="F30" s="94" t="s">
        <v>186</v>
      </c>
      <c r="G30" s="83"/>
      <c r="H30" s="95"/>
      <c r="I30" s="12">
        <v>-57.5</v>
      </c>
      <c r="J30" s="98" t="s">
        <v>187</v>
      </c>
      <c r="K30" s="8" t="s">
        <v>188</v>
      </c>
      <c r="L30" s="91"/>
      <c r="M30" s="7" t="s">
        <v>43</v>
      </c>
      <c r="N30" s="90"/>
      <c r="O30" s="135"/>
      <c r="P30" s="122"/>
      <c r="Q30" s="112"/>
      <c r="R30" s="24">
        <v>-57.9</v>
      </c>
      <c r="S30" s="98" t="s">
        <v>187</v>
      </c>
      <c r="T30" s="7" t="s">
        <v>43</v>
      </c>
      <c r="U30" s="119"/>
      <c r="V30" s="91"/>
      <c r="W30" s="156"/>
      <c r="X30" s="163"/>
      <c r="Y30" s="164"/>
      <c r="Z30" s="226" t="s">
        <v>189</v>
      </c>
      <c r="AA30" s="164"/>
      <c r="AB30" s="165"/>
      <c r="AC30" s="19"/>
      <c r="AD30" s="36"/>
      <c r="AE30" s="19"/>
      <c r="AF30" s="19"/>
      <c r="AG30" s="19"/>
      <c r="AH30" s="19"/>
      <c r="AI30" s="19"/>
      <c r="AJ30" s="19"/>
      <c r="AK30" s="19"/>
      <c r="AL30" s="19"/>
      <c r="AM30" s="19"/>
      <c r="AN30" s="19"/>
      <c r="AO30" s="19"/>
      <c r="AP30" s="19"/>
      <c r="AQ30" s="19"/>
      <c r="AR30" s="19"/>
      <c r="AS30" s="19"/>
      <c r="AT30" s="19"/>
      <c r="AU30" s="19"/>
      <c r="AV30" s="19"/>
      <c r="AW30" s="19"/>
      <c r="AX30" s="19"/>
    </row>
    <row r="31" spans="1:50" s="22" customFormat="1" ht="20.65" customHeight="1" x14ac:dyDescent="0.25">
      <c r="A31" s="100"/>
      <c r="B31" s="83"/>
      <c r="C31" s="85"/>
      <c r="D31" s="91"/>
      <c r="E31" s="91"/>
      <c r="F31" s="94" t="s">
        <v>190</v>
      </c>
      <c r="G31" s="83"/>
      <c r="H31" s="95"/>
      <c r="I31" s="12">
        <v>-233</v>
      </c>
      <c r="J31" s="98" t="s">
        <v>187</v>
      </c>
      <c r="K31" s="11" t="s">
        <v>191</v>
      </c>
      <c r="L31" s="91"/>
      <c r="M31" s="7" t="s">
        <v>43</v>
      </c>
      <c r="N31" s="113"/>
      <c r="O31" s="119"/>
      <c r="P31" s="122"/>
      <c r="Q31" s="90"/>
      <c r="R31" s="24">
        <v>-232.9</v>
      </c>
      <c r="S31" s="98" t="s">
        <v>187</v>
      </c>
      <c r="T31" s="7" t="s">
        <v>43</v>
      </c>
      <c r="U31" s="119"/>
      <c r="V31" s="91"/>
      <c r="W31" s="156"/>
      <c r="X31" s="10"/>
      <c r="Y31" s="10" t="s">
        <v>445</v>
      </c>
      <c r="Z31" s="166"/>
      <c r="AA31" s="167"/>
      <c r="AB31" s="168"/>
      <c r="AC31" s="19"/>
      <c r="AD31" s="36"/>
      <c r="AE31" s="19"/>
      <c r="AF31" s="19"/>
      <c r="AG31" s="19"/>
      <c r="AH31" s="19"/>
      <c r="AI31" s="19"/>
      <c r="AJ31" s="19"/>
      <c r="AK31" s="19"/>
      <c r="AL31" s="19"/>
      <c r="AM31" s="19"/>
      <c r="AN31" s="19"/>
      <c r="AO31" s="19"/>
      <c r="AP31" s="19"/>
      <c r="AQ31" s="19"/>
      <c r="AR31" s="19"/>
      <c r="AS31" s="19"/>
      <c r="AT31" s="19"/>
      <c r="AU31" s="19"/>
      <c r="AV31" s="19"/>
      <c r="AW31" s="19"/>
      <c r="AX31" s="19"/>
    </row>
    <row r="32" spans="1:50" s="6" customFormat="1" ht="20.65" customHeight="1" x14ac:dyDescent="0.25">
      <c r="A32" s="100"/>
      <c r="B32" s="83"/>
      <c r="C32" s="85"/>
      <c r="D32" s="91"/>
      <c r="E32" s="91"/>
      <c r="F32" s="94" t="s">
        <v>193</v>
      </c>
      <c r="G32" s="83"/>
      <c r="H32" s="95"/>
      <c r="I32" s="12"/>
      <c r="J32" s="98" t="s">
        <v>187</v>
      </c>
      <c r="K32" s="11" t="s">
        <v>194</v>
      </c>
      <c r="L32" s="106"/>
      <c r="M32" s="7"/>
      <c r="N32" s="90"/>
      <c r="O32" s="119"/>
      <c r="P32" s="122"/>
      <c r="Q32" s="90"/>
      <c r="R32" s="204"/>
      <c r="S32" s="98"/>
      <c r="T32" s="322"/>
      <c r="U32" s="119"/>
      <c r="V32" s="91"/>
      <c r="W32" s="156"/>
      <c r="X32" s="10"/>
      <c r="Y32" s="10" t="s">
        <v>446</v>
      </c>
      <c r="Z32" s="10"/>
      <c r="AA32" s="167"/>
      <c r="AB32" s="169"/>
      <c r="AC32" s="19"/>
      <c r="AD32" s="36"/>
      <c r="AE32" s="19"/>
      <c r="AF32" s="19"/>
      <c r="AG32" s="19"/>
      <c r="AH32" s="19"/>
      <c r="AI32" s="19"/>
      <c r="AJ32" s="19"/>
      <c r="AK32" s="19"/>
      <c r="AL32" s="19"/>
      <c r="AM32" s="19"/>
      <c r="AN32" s="19"/>
      <c r="AO32" s="19"/>
      <c r="AP32" s="19"/>
      <c r="AQ32" s="19"/>
      <c r="AR32" s="19"/>
      <c r="AS32" s="19"/>
      <c r="AT32" s="19"/>
      <c r="AU32" s="19"/>
      <c r="AV32" s="19"/>
      <c r="AW32" s="19"/>
      <c r="AX32" s="19"/>
    </row>
    <row r="33" spans="1:50" s="22" customFormat="1" ht="20.65" customHeight="1" x14ac:dyDescent="0.25">
      <c r="A33" s="100"/>
      <c r="B33" s="83"/>
      <c r="C33" s="86"/>
      <c r="D33" s="91"/>
      <c r="E33" s="92"/>
      <c r="F33" s="94" t="s">
        <v>196</v>
      </c>
      <c r="G33" s="96"/>
      <c r="H33" s="95"/>
      <c r="I33" s="321">
        <v>175.5</v>
      </c>
      <c r="J33" s="98"/>
      <c r="K33" s="72" t="s">
        <v>197</v>
      </c>
      <c r="L33" s="107"/>
      <c r="M33" s="7" t="s">
        <v>43</v>
      </c>
      <c r="N33" s="90"/>
      <c r="O33" s="136"/>
      <c r="P33" s="122"/>
      <c r="Q33" s="90"/>
      <c r="R33" s="321">
        <v>175</v>
      </c>
      <c r="S33" s="91"/>
      <c r="T33" s="7" t="s">
        <v>43</v>
      </c>
      <c r="U33" s="119"/>
      <c r="V33" s="91"/>
      <c r="W33" s="156"/>
      <c r="X33" s="10"/>
      <c r="Y33" s="10"/>
      <c r="Z33" s="10"/>
      <c r="AA33" s="10"/>
      <c r="AB33" s="169"/>
      <c r="AC33" s="19"/>
      <c r="AD33" s="36"/>
      <c r="AE33" s="19"/>
      <c r="AF33" s="19"/>
      <c r="AG33" s="19"/>
      <c r="AH33" s="19"/>
      <c r="AI33" s="19"/>
      <c r="AJ33" s="19"/>
      <c r="AK33" s="19"/>
      <c r="AL33" s="19"/>
      <c r="AM33" s="19"/>
      <c r="AN33" s="19"/>
      <c r="AO33" s="19"/>
      <c r="AP33" s="19"/>
      <c r="AQ33" s="19"/>
      <c r="AR33" s="19"/>
      <c r="AS33" s="19"/>
      <c r="AT33" s="19"/>
      <c r="AU33" s="19"/>
      <c r="AV33" s="19"/>
      <c r="AW33" s="19"/>
      <c r="AX33" s="19"/>
    </row>
    <row r="34" spans="1:50" s="6" customFormat="1" ht="20.65" customHeight="1" thickBot="1" x14ac:dyDescent="0.3">
      <c r="A34" s="100"/>
      <c r="B34" s="83" t="s">
        <v>198</v>
      </c>
      <c r="C34" s="57">
        <v>10</v>
      </c>
      <c r="D34" s="89"/>
      <c r="E34" s="90"/>
      <c r="F34" s="91"/>
      <c r="G34" s="422" t="s">
        <v>176</v>
      </c>
      <c r="H34" s="423"/>
      <c r="I34" s="57">
        <v>9.98</v>
      </c>
      <c r="J34" s="98"/>
      <c r="K34" s="58" t="s">
        <v>199</v>
      </c>
      <c r="L34" s="106"/>
      <c r="M34" s="59" t="s">
        <v>43</v>
      </c>
      <c r="N34" s="90"/>
      <c r="O34" s="288">
        <v>0.57222222222222219</v>
      </c>
      <c r="P34" s="137"/>
      <c r="Q34" s="90"/>
      <c r="R34" s="325"/>
      <c r="S34" s="90"/>
      <c r="T34" s="135"/>
      <c r="U34" s="119"/>
      <c r="V34" s="96"/>
      <c r="W34" s="156"/>
      <c r="X34" s="10"/>
      <c r="Y34" s="10"/>
      <c r="Z34" s="10"/>
      <c r="AA34" s="10"/>
      <c r="AB34" s="169"/>
      <c r="AC34" s="19"/>
      <c r="AD34" s="36"/>
      <c r="AE34" s="19"/>
      <c r="AF34" s="19"/>
      <c r="AG34" s="19"/>
      <c r="AH34" s="19"/>
      <c r="AI34" s="19"/>
      <c r="AJ34" s="19"/>
      <c r="AK34" s="19"/>
      <c r="AL34" s="19"/>
      <c r="AM34" s="19"/>
      <c r="AN34" s="19"/>
      <c r="AO34" s="19"/>
      <c r="AP34" s="19"/>
      <c r="AQ34" s="19"/>
      <c r="AR34" s="19"/>
      <c r="AS34" s="19"/>
      <c r="AT34" s="19"/>
      <c r="AU34" s="19"/>
      <c r="AV34" s="19"/>
      <c r="AW34" s="19"/>
      <c r="AX34" s="19"/>
    </row>
    <row r="35" spans="1:50" s="22" customFormat="1" ht="20.65" customHeight="1" x14ac:dyDescent="0.25">
      <c r="A35" s="99"/>
      <c r="B35" s="93" t="s">
        <v>200</v>
      </c>
      <c r="C35" s="93"/>
      <c r="D35" s="87"/>
      <c r="E35" s="88"/>
      <c r="F35" s="298">
        <v>762.25</v>
      </c>
      <c r="G35" s="87" t="s">
        <v>201</v>
      </c>
      <c r="H35" s="87"/>
      <c r="I35" s="138"/>
      <c r="J35" s="97"/>
      <c r="K35" s="139"/>
      <c r="L35" s="105"/>
      <c r="M35" s="140"/>
      <c r="N35" s="88"/>
      <c r="O35" s="140"/>
      <c r="P35" s="88"/>
      <c r="Q35" s="148"/>
      <c r="R35" s="324">
        <v>759.21</v>
      </c>
      <c r="S35" s="87" t="s">
        <v>201</v>
      </c>
      <c r="T35" s="186"/>
      <c r="U35" s="88"/>
      <c r="V35" s="88"/>
      <c r="W35" s="177"/>
      <c r="X35" s="10"/>
      <c r="Y35" s="10"/>
      <c r="Z35" s="10"/>
      <c r="AA35" s="10"/>
      <c r="AB35" s="169"/>
      <c r="AC35" s="19"/>
      <c r="AD35" s="36"/>
      <c r="AE35" s="19"/>
      <c r="AF35" s="19"/>
      <c r="AG35" s="19"/>
      <c r="AH35" s="19"/>
      <c r="AI35" s="19"/>
      <c r="AJ35" s="19"/>
      <c r="AK35" s="19"/>
      <c r="AL35" s="19"/>
      <c r="AM35" s="19"/>
      <c r="AN35" s="19"/>
      <c r="AO35" s="19"/>
      <c r="AP35" s="19"/>
      <c r="AQ35" s="19"/>
      <c r="AR35" s="19"/>
      <c r="AS35" s="19"/>
      <c r="AT35" s="19"/>
      <c r="AU35" s="19"/>
      <c r="AV35" s="19"/>
      <c r="AW35" s="19"/>
      <c r="AX35" s="19"/>
    </row>
    <row r="36" spans="1:50" s="6" customFormat="1" ht="20.65" customHeight="1" thickBot="1" x14ac:dyDescent="0.3">
      <c r="A36" s="100"/>
      <c r="B36" s="83" t="s">
        <v>202</v>
      </c>
      <c r="C36" s="297">
        <v>2.7E-2</v>
      </c>
      <c r="D36" s="89" t="s">
        <v>203</v>
      </c>
      <c r="E36" s="90"/>
      <c r="F36" s="284">
        <v>-1.9E-2</v>
      </c>
      <c r="G36" s="89" t="s">
        <v>204</v>
      </c>
      <c r="H36" s="89"/>
      <c r="I36" s="284">
        <v>2.7E-2</v>
      </c>
      <c r="J36" s="98" t="s">
        <v>204</v>
      </c>
      <c r="K36" s="61" t="s">
        <v>62</v>
      </c>
      <c r="L36" s="90"/>
      <c r="M36" s="59" t="s">
        <v>43</v>
      </c>
      <c r="N36" s="115"/>
      <c r="O36" s="295">
        <v>0.57361111111111118</v>
      </c>
      <c r="P36" s="296"/>
      <c r="Q36" s="149"/>
      <c r="R36" s="62">
        <v>-0.02</v>
      </c>
      <c r="S36" s="98" t="s">
        <v>204</v>
      </c>
      <c r="T36" s="59" t="s">
        <v>73</v>
      </c>
      <c r="U36" s="119"/>
      <c r="V36" s="326">
        <v>0.51041666666666663</v>
      </c>
      <c r="W36" s="156"/>
      <c r="X36" s="10"/>
      <c r="Y36" s="10"/>
      <c r="Z36" s="10"/>
      <c r="AA36" s="10"/>
      <c r="AB36" s="169"/>
      <c r="AC36" s="19"/>
      <c r="AD36" s="36"/>
      <c r="AE36" s="19"/>
      <c r="AF36" s="19"/>
      <c r="AG36" s="19"/>
      <c r="AH36" s="19"/>
      <c r="AI36" s="19"/>
      <c r="AJ36" s="19"/>
      <c r="AK36" s="19"/>
      <c r="AL36" s="19"/>
      <c r="AM36" s="19"/>
      <c r="AN36" s="19"/>
      <c r="AO36" s="19"/>
      <c r="AP36" s="19"/>
      <c r="AQ36" s="19"/>
      <c r="AR36" s="19"/>
      <c r="AS36" s="19"/>
      <c r="AT36" s="19"/>
      <c r="AU36" s="19"/>
      <c r="AV36" s="19"/>
      <c r="AW36" s="19"/>
      <c r="AX36" s="19"/>
    </row>
    <row r="37" spans="1:50" s="22" customFormat="1" ht="20.65" customHeight="1" thickBot="1" x14ac:dyDescent="0.3">
      <c r="A37" s="99"/>
      <c r="B37" s="93" t="s">
        <v>205</v>
      </c>
      <c r="C37" s="54">
        <v>0</v>
      </c>
      <c r="D37" s="120" t="s">
        <v>206</v>
      </c>
      <c r="E37" s="88"/>
      <c r="F37" s="54">
        <v>0.91</v>
      </c>
      <c r="G37" s="141"/>
      <c r="H37" s="87"/>
      <c r="I37" s="54">
        <v>0</v>
      </c>
      <c r="J37" s="141" t="s">
        <v>206</v>
      </c>
      <c r="K37" s="54" t="s">
        <v>265</v>
      </c>
      <c r="L37" s="88"/>
      <c r="M37" s="140"/>
      <c r="N37" s="110"/>
      <c r="O37" s="291">
        <v>0.5756944444444444</v>
      </c>
      <c r="P37" s="117"/>
      <c r="Q37" s="146" t="s">
        <v>176</v>
      </c>
      <c r="R37" s="53">
        <v>-1.88</v>
      </c>
      <c r="S37" s="120" t="s">
        <v>206</v>
      </c>
      <c r="T37" s="52" t="s">
        <v>73</v>
      </c>
      <c r="U37" s="140"/>
      <c r="V37" s="314">
        <v>0.52986111111111112</v>
      </c>
      <c r="W37" s="177"/>
      <c r="X37" s="265"/>
      <c r="Y37" s="266"/>
      <c r="Z37" s="267" t="s">
        <v>207</v>
      </c>
      <c r="AA37" s="266"/>
      <c r="AB37" s="268"/>
      <c r="AC37" s="19"/>
      <c r="AD37" s="36"/>
      <c r="AE37" s="19"/>
      <c r="AF37" s="19"/>
      <c r="AG37" s="19"/>
      <c r="AH37" s="19"/>
      <c r="AI37" s="19"/>
      <c r="AJ37" s="19"/>
      <c r="AK37" s="19"/>
      <c r="AL37" s="19"/>
      <c r="AM37" s="19"/>
      <c r="AN37" s="19"/>
      <c r="AO37" s="19"/>
      <c r="AP37" s="19"/>
      <c r="AQ37" s="19"/>
      <c r="AR37" s="19"/>
      <c r="AS37" s="19"/>
      <c r="AT37" s="19"/>
      <c r="AU37" s="19"/>
      <c r="AV37" s="19"/>
      <c r="AW37" s="19"/>
      <c r="AX37" s="19"/>
    </row>
    <row r="38" spans="1:50" s="6" customFormat="1" ht="20.65" customHeight="1" x14ac:dyDescent="0.25">
      <c r="A38" s="100"/>
      <c r="B38" s="83" t="s">
        <v>205</v>
      </c>
      <c r="C38" s="8">
        <v>124</v>
      </c>
      <c r="D38" s="121" t="s">
        <v>206</v>
      </c>
      <c r="E38" s="90"/>
      <c r="F38" s="8">
        <v>104.77</v>
      </c>
      <c r="G38" s="142" t="s">
        <v>206</v>
      </c>
      <c r="H38" s="89"/>
      <c r="I38" s="8">
        <v>124</v>
      </c>
      <c r="J38" s="142" t="s">
        <v>206</v>
      </c>
      <c r="K38" s="8" t="s">
        <v>266</v>
      </c>
      <c r="L38" s="90"/>
      <c r="M38" s="91"/>
      <c r="N38" s="112"/>
      <c r="O38" s="288">
        <v>0.57916666666666672</v>
      </c>
      <c r="P38" s="122"/>
      <c r="Q38" s="147" t="s">
        <v>176</v>
      </c>
      <c r="R38" s="12">
        <v>136.69999999999999</v>
      </c>
      <c r="S38" s="121" t="s">
        <v>208</v>
      </c>
      <c r="T38" s="7" t="s">
        <v>73</v>
      </c>
      <c r="U38" s="119"/>
      <c r="V38" s="315">
        <v>0.53055555555555556</v>
      </c>
      <c r="W38" s="156"/>
      <c r="X38" s="465"/>
      <c r="Y38" s="466"/>
      <c r="Z38" s="466"/>
      <c r="AA38" s="466"/>
      <c r="AB38" s="467"/>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2" customFormat="1" ht="20.65" customHeight="1" thickBot="1" x14ac:dyDescent="0.3">
      <c r="A39" s="100"/>
      <c r="B39" s="91" t="s">
        <v>209</v>
      </c>
      <c r="C39" s="57">
        <v>124</v>
      </c>
      <c r="D39" s="121" t="s">
        <v>206</v>
      </c>
      <c r="E39" s="90"/>
      <c r="F39" s="91"/>
      <c r="G39" s="95"/>
      <c r="H39" s="143" t="s">
        <v>176</v>
      </c>
      <c r="I39" s="57">
        <v>124.32</v>
      </c>
      <c r="J39" s="142" t="s">
        <v>206</v>
      </c>
      <c r="K39" s="57" t="s">
        <v>266</v>
      </c>
      <c r="L39" s="91"/>
      <c r="M39" s="59" t="s">
        <v>43</v>
      </c>
      <c r="N39" s="114"/>
      <c r="O39" s="288">
        <v>0.57916666666666672</v>
      </c>
      <c r="P39" s="122"/>
      <c r="Q39" s="90"/>
      <c r="R39" s="155"/>
      <c r="S39" s="91"/>
      <c r="T39" s="91"/>
      <c r="U39" s="91"/>
      <c r="V39" s="185"/>
      <c r="W39" s="156"/>
      <c r="X39" s="468"/>
      <c r="Y39" s="462"/>
      <c r="Z39" s="462"/>
      <c r="AA39" s="462"/>
      <c r="AB39" s="46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6" customFormat="1" ht="20.65" customHeight="1" x14ac:dyDescent="0.25">
      <c r="A40" s="99"/>
      <c r="B40" s="93" t="s">
        <v>210</v>
      </c>
      <c r="C40" s="93"/>
      <c r="D40" s="87"/>
      <c r="E40" s="88"/>
      <c r="F40" s="298">
        <v>759.97</v>
      </c>
      <c r="G40" s="87" t="s">
        <v>201</v>
      </c>
      <c r="H40" s="87"/>
      <c r="I40" s="138"/>
      <c r="J40" s="97"/>
      <c r="K40" s="139"/>
      <c r="L40" s="105"/>
      <c r="M40" s="116"/>
      <c r="N40" s="88"/>
      <c r="O40" s="116"/>
      <c r="P40" s="117"/>
      <c r="Q40" s="150"/>
      <c r="R40" s="327">
        <v>759.21</v>
      </c>
      <c r="S40" s="172" t="s">
        <v>201</v>
      </c>
      <c r="T40" s="116"/>
      <c r="U40" s="140"/>
      <c r="V40" s="202"/>
      <c r="W40" s="177"/>
      <c r="X40" s="468"/>
      <c r="Y40" s="462"/>
      <c r="Z40" s="462"/>
      <c r="AA40" s="462"/>
      <c r="AB40" s="469"/>
      <c r="AC40" s="19"/>
      <c r="AD40" s="43"/>
      <c r="AE40" s="43"/>
      <c r="AF40" s="44"/>
      <c r="AG40" s="19"/>
      <c r="AH40" s="19"/>
      <c r="AI40" s="19"/>
      <c r="AJ40" s="19"/>
      <c r="AK40" s="19"/>
      <c r="AL40" s="19"/>
      <c r="AM40" s="19"/>
      <c r="AN40" s="19"/>
      <c r="AO40" s="19"/>
      <c r="AP40" s="19"/>
      <c r="AQ40" s="19"/>
      <c r="AR40" s="19"/>
      <c r="AS40" s="19"/>
      <c r="AT40" s="19"/>
      <c r="AU40" s="19"/>
      <c r="AV40" s="19"/>
      <c r="AW40" s="19"/>
      <c r="AX40" s="19"/>
    </row>
    <row r="41" spans="1:50" s="22" customFormat="1" ht="20.65" customHeight="1" x14ac:dyDescent="0.25">
      <c r="A41" s="100"/>
      <c r="B41" s="83" t="s">
        <v>211</v>
      </c>
      <c r="C41" s="96"/>
      <c r="D41" s="91"/>
      <c r="E41" s="90"/>
      <c r="F41" s="73">
        <v>99.8</v>
      </c>
      <c r="G41" s="89" t="s">
        <v>212</v>
      </c>
      <c r="H41" s="91"/>
      <c r="I41" s="12">
        <v>100.1</v>
      </c>
      <c r="J41" s="98" t="s">
        <v>212</v>
      </c>
      <c r="K41" s="11" t="s">
        <v>246</v>
      </c>
      <c r="L41" s="91"/>
      <c r="M41" s="7" t="s">
        <v>43</v>
      </c>
      <c r="N41" s="91"/>
      <c r="O41" s="288">
        <v>0.32013888888888892</v>
      </c>
      <c r="P41" s="122"/>
      <c r="Q41" s="90"/>
      <c r="R41" s="73">
        <v>85.9</v>
      </c>
      <c r="S41" s="173" t="s">
        <v>212</v>
      </c>
      <c r="T41" s="7" t="s">
        <v>43</v>
      </c>
      <c r="U41" s="119"/>
      <c r="V41" s="315">
        <v>0.49583333333333335</v>
      </c>
      <c r="W41" s="156"/>
      <c r="X41" s="468"/>
      <c r="Y41" s="462"/>
      <c r="Z41" s="462"/>
      <c r="AA41" s="462"/>
      <c r="AB41" s="469"/>
      <c r="AC41" s="19"/>
      <c r="AD41" s="44"/>
      <c r="AE41" s="44"/>
      <c r="AF41" s="44"/>
      <c r="AG41" s="19"/>
      <c r="AH41" s="19"/>
      <c r="AI41" s="19"/>
      <c r="AJ41" s="19"/>
      <c r="AK41" s="19"/>
      <c r="AL41" s="19"/>
      <c r="AM41" s="19"/>
      <c r="AN41" s="19"/>
      <c r="AO41" s="19"/>
      <c r="AP41" s="19"/>
      <c r="AQ41" s="19"/>
      <c r="AR41" s="19"/>
      <c r="AS41" s="19"/>
      <c r="AT41" s="19"/>
      <c r="AU41" s="19"/>
      <c r="AV41" s="19"/>
      <c r="AW41" s="19"/>
      <c r="AX41" s="19"/>
    </row>
    <row r="42" spans="1:50" s="6" customFormat="1" ht="20.65" customHeight="1" x14ac:dyDescent="0.25">
      <c r="A42" s="100"/>
      <c r="B42" s="91"/>
      <c r="C42" s="92"/>
      <c r="D42" s="91"/>
      <c r="E42" s="91"/>
      <c r="F42" s="95"/>
      <c r="G42" s="144" t="s">
        <v>213</v>
      </c>
      <c r="H42" s="95"/>
      <c r="I42" s="12">
        <v>1.02</v>
      </c>
      <c r="J42" s="429" t="s">
        <v>279</v>
      </c>
      <c r="K42" s="12" t="s">
        <v>54</v>
      </c>
      <c r="L42" s="91"/>
      <c r="M42" s="7" t="s">
        <v>43</v>
      </c>
      <c r="N42" s="91"/>
      <c r="O42" s="119"/>
      <c r="P42" s="122"/>
      <c r="Q42" s="90"/>
      <c r="R42" s="73">
        <v>96.1</v>
      </c>
      <c r="S42" s="173" t="s">
        <v>212</v>
      </c>
      <c r="T42" s="135"/>
      <c r="U42" s="119"/>
      <c r="V42" s="91"/>
      <c r="W42" s="156"/>
      <c r="X42" s="468"/>
      <c r="Y42" s="462"/>
      <c r="Z42" s="462"/>
      <c r="AA42" s="462"/>
      <c r="AB42" s="469"/>
      <c r="AC42" s="19"/>
      <c r="AD42" s="44"/>
      <c r="AE42" s="44"/>
      <c r="AF42" s="44"/>
      <c r="AG42" s="44"/>
      <c r="AH42" s="19"/>
      <c r="AI42" s="19"/>
      <c r="AJ42" s="19"/>
      <c r="AK42" s="19"/>
      <c r="AL42" s="19"/>
      <c r="AM42" s="19"/>
      <c r="AN42" s="19"/>
      <c r="AO42" s="19"/>
      <c r="AP42" s="19"/>
      <c r="AQ42" s="19"/>
      <c r="AR42" s="19"/>
      <c r="AS42" s="19"/>
      <c r="AT42" s="19"/>
      <c r="AU42" s="19"/>
      <c r="AV42" s="19"/>
      <c r="AW42" s="19"/>
      <c r="AX42" s="19"/>
    </row>
    <row r="43" spans="1:50" s="22" customFormat="1" ht="20.65" customHeight="1" thickBot="1" x14ac:dyDescent="0.3">
      <c r="A43" s="101"/>
      <c r="B43" s="108" t="s">
        <v>270</v>
      </c>
      <c r="C43" s="294">
        <v>8.98</v>
      </c>
      <c r="D43" s="128" t="s">
        <v>282</v>
      </c>
      <c r="E43" s="108"/>
      <c r="F43" s="282">
        <v>20.53</v>
      </c>
      <c r="G43" s="128" t="s">
        <v>214</v>
      </c>
      <c r="H43" s="108"/>
      <c r="I43" s="129">
        <v>8.9149999999999991</v>
      </c>
      <c r="J43" s="430"/>
      <c r="K43" s="74" t="s">
        <v>216</v>
      </c>
      <c r="L43" s="108"/>
      <c r="M43" s="75" t="s">
        <v>43</v>
      </c>
      <c r="N43" s="115"/>
      <c r="O43" s="75">
        <v>0.3215277777777778</v>
      </c>
      <c r="P43" s="137"/>
      <c r="Q43" s="90"/>
      <c r="R43" s="57">
        <v>8.2100000000000009</v>
      </c>
      <c r="S43" s="174" t="s">
        <v>282</v>
      </c>
      <c r="T43" s="95"/>
      <c r="U43" s="119"/>
      <c r="V43" s="95"/>
      <c r="W43" s="156"/>
      <c r="X43" s="468"/>
      <c r="Y43" s="462"/>
      <c r="Z43" s="462"/>
      <c r="AA43" s="462"/>
      <c r="AB43" s="469"/>
      <c r="AC43" s="19"/>
      <c r="AD43" s="44"/>
      <c r="AE43" s="44"/>
      <c r="AF43" s="36"/>
      <c r="AG43" s="19"/>
      <c r="AH43" s="19"/>
      <c r="AI43" s="19"/>
      <c r="AJ43" s="19"/>
      <c r="AK43" s="19"/>
      <c r="AL43" s="19"/>
      <c r="AM43" s="19"/>
      <c r="AN43" s="19"/>
      <c r="AO43" s="19"/>
      <c r="AP43" s="19"/>
      <c r="AQ43" s="19"/>
      <c r="AR43" s="19"/>
      <c r="AS43" s="19"/>
      <c r="AT43" s="19"/>
      <c r="AU43" s="19"/>
      <c r="AV43" s="19"/>
      <c r="AW43" s="19"/>
      <c r="AX43" s="19"/>
    </row>
    <row r="44" spans="1:50" s="6" customFormat="1" ht="20.65" customHeight="1" thickBot="1" x14ac:dyDescent="0.3">
      <c r="A44" s="206"/>
      <c r="B44" s="207" t="s">
        <v>27</v>
      </c>
      <c r="C44" s="208"/>
      <c r="D44" s="208"/>
      <c r="E44" s="208"/>
      <c r="F44" s="208"/>
      <c r="G44" s="208"/>
      <c r="H44" s="209"/>
      <c r="I44" s="335">
        <v>5.42</v>
      </c>
      <c r="J44" s="210" t="s">
        <v>217</v>
      </c>
      <c r="K44" s="211" t="s">
        <v>312</v>
      </c>
      <c r="L44" s="208"/>
      <c r="M44" s="212" t="s">
        <v>43</v>
      </c>
      <c r="N44" s="208"/>
      <c r="O44" s="336"/>
      <c r="P44" s="213"/>
      <c r="Q44" s="222"/>
      <c r="R44" s="334">
        <v>23.094999999999999</v>
      </c>
      <c r="S44" s="175" t="s">
        <v>214</v>
      </c>
      <c r="T44" s="69" t="s">
        <v>43</v>
      </c>
      <c r="U44" s="183"/>
      <c r="V44" s="340">
        <v>0.53402777777777777</v>
      </c>
      <c r="W44" s="203"/>
      <c r="X44" s="468"/>
      <c r="Y44" s="462"/>
      <c r="Z44" s="462"/>
      <c r="AA44" s="462"/>
      <c r="AB44" s="469"/>
      <c r="AC44" s="45"/>
      <c r="AD44" s="19"/>
      <c r="AE44" s="19"/>
      <c r="AF44" s="19"/>
      <c r="AG44" s="19"/>
      <c r="AH44" s="19"/>
      <c r="AI44" s="19"/>
      <c r="AJ44" s="19"/>
      <c r="AK44" s="19"/>
      <c r="AL44" s="19"/>
      <c r="AM44" s="19"/>
      <c r="AN44" s="19"/>
      <c r="AO44" s="19"/>
      <c r="AP44" s="19"/>
      <c r="AQ44" s="19"/>
      <c r="AR44" s="19"/>
      <c r="AS44" s="19"/>
      <c r="AT44" s="19"/>
      <c r="AU44" s="19"/>
      <c r="AV44" s="19"/>
      <c r="AW44" s="19"/>
      <c r="AX44" s="19"/>
    </row>
    <row r="45" spans="1:50" s="22" customFormat="1" ht="20.65" customHeight="1" thickTop="1" thickBot="1" x14ac:dyDescent="0.3">
      <c r="A45" s="77"/>
      <c r="B45" s="18"/>
      <c r="C45" s="18"/>
      <c r="D45" s="18"/>
      <c r="E45" s="18"/>
      <c r="F45" s="6"/>
      <c r="G45" s="49" t="s">
        <v>218</v>
      </c>
      <c r="H45" s="18"/>
      <c r="I45" s="286"/>
      <c r="J45" s="18"/>
      <c r="K45" s="18"/>
      <c r="L45" s="18"/>
      <c r="M45" s="18"/>
      <c r="N45" s="18"/>
      <c r="O45" s="18"/>
      <c r="P45" s="214"/>
      <c r="Q45" s="220"/>
      <c r="R45" s="216">
        <v>5.23</v>
      </c>
      <c r="S45" s="221" t="s">
        <v>217</v>
      </c>
      <c r="T45" s="218" t="s">
        <v>43</v>
      </c>
      <c r="U45" s="337"/>
      <c r="V45" s="338"/>
      <c r="W45" s="339"/>
      <c r="X45" s="468"/>
      <c r="Y45" s="462"/>
      <c r="Z45" s="462"/>
      <c r="AA45" s="462"/>
      <c r="AB45" s="46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6" customFormat="1" ht="20.65" customHeight="1" thickTop="1" x14ac:dyDescent="0.25">
      <c r="A46" s="99"/>
      <c r="B46" s="81" t="s">
        <v>219</v>
      </c>
      <c r="C46" s="54">
        <v>0</v>
      </c>
      <c r="D46" s="87" t="s">
        <v>220</v>
      </c>
      <c r="E46" s="88"/>
      <c r="F46" s="54"/>
      <c r="G46" s="172" t="s">
        <v>220</v>
      </c>
      <c r="H46" s="196"/>
      <c r="I46" s="54"/>
      <c r="J46" s="87" t="s">
        <v>220</v>
      </c>
      <c r="K46" s="171"/>
      <c r="L46" s="105"/>
      <c r="M46" s="171"/>
      <c r="N46" s="171"/>
      <c r="O46" s="171"/>
      <c r="P46" s="117"/>
      <c r="Q46" s="215"/>
      <c r="R46" s="217"/>
      <c r="S46" s="89" t="s">
        <v>220</v>
      </c>
      <c r="T46" s="20"/>
      <c r="U46" s="219"/>
      <c r="V46" s="38"/>
      <c r="W46" s="156"/>
      <c r="X46" s="468"/>
      <c r="Y46" s="462"/>
      <c r="Z46" s="462"/>
      <c r="AA46" s="462"/>
      <c r="AB46" s="46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2" customFormat="1" ht="20.65" customHeight="1" x14ac:dyDescent="0.25">
      <c r="A47" s="100"/>
      <c r="B47" s="83" t="s">
        <v>219</v>
      </c>
      <c r="C47" s="8"/>
      <c r="D47" s="89" t="s">
        <v>220</v>
      </c>
      <c r="E47" s="90"/>
      <c r="F47" s="8"/>
      <c r="G47" s="89" t="s">
        <v>220</v>
      </c>
      <c r="H47" s="89"/>
      <c r="I47" s="8"/>
      <c r="J47" s="89" t="s">
        <v>220</v>
      </c>
      <c r="K47" s="197"/>
      <c r="L47" s="91"/>
      <c r="M47" s="136"/>
      <c r="N47" s="90"/>
      <c r="O47" s="198"/>
      <c r="P47" s="122"/>
      <c r="Q47" s="112"/>
      <c r="R47" s="12"/>
      <c r="S47" s="89" t="s">
        <v>220</v>
      </c>
      <c r="T47" s="7"/>
      <c r="U47" s="119"/>
      <c r="V47" s="12"/>
      <c r="W47" s="156"/>
      <c r="X47" s="468"/>
      <c r="Y47" s="462"/>
      <c r="Z47" s="462"/>
      <c r="AA47" s="462"/>
      <c r="AB47" s="46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6" customFormat="1" ht="20.65" customHeight="1" thickBot="1" x14ac:dyDescent="0.3">
      <c r="A48" s="100"/>
      <c r="B48" s="83" t="s">
        <v>221</v>
      </c>
      <c r="C48" s="83"/>
      <c r="D48" s="89"/>
      <c r="E48" s="90"/>
      <c r="F48" s="60"/>
      <c r="G48" s="89" t="s">
        <v>214</v>
      </c>
      <c r="H48" s="89"/>
      <c r="I48" s="155"/>
      <c r="J48" s="199" t="s">
        <v>222</v>
      </c>
      <c r="K48" s="24" t="s">
        <v>223</v>
      </c>
      <c r="L48" s="90"/>
      <c r="M48" s="59"/>
      <c r="N48" s="114"/>
      <c r="O48" s="299"/>
      <c r="P48" s="122"/>
      <c r="Q48" s="91"/>
      <c r="R48" s="57"/>
      <c r="S48" s="89" t="s">
        <v>214</v>
      </c>
      <c r="T48" s="96"/>
      <c r="U48" s="96"/>
      <c r="V48" s="96"/>
      <c r="W48" s="156"/>
      <c r="X48" s="468"/>
      <c r="Y48" s="462"/>
      <c r="Z48" s="462"/>
      <c r="AA48" s="462"/>
      <c r="AB48" s="46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2" customFormat="1" ht="20.65" customHeight="1" thickBot="1" x14ac:dyDescent="0.3">
      <c r="A49" s="99"/>
      <c r="B49" s="93" t="s">
        <v>219</v>
      </c>
      <c r="C49" s="54">
        <v>0</v>
      </c>
      <c r="D49" s="87" t="s">
        <v>225</v>
      </c>
      <c r="E49" s="88"/>
      <c r="F49" s="54"/>
      <c r="G49" s="87" t="s">
        <v>225</v>
      </c>
      <c r="H49" s="87"/>
      <c r="I49" s="54"/>
      <c r="J49" s="87" t="s">
        <v>225</v>
      </c>
      <c r="K49" s="171"/>
      <c r="L49" s="171"/>
      <c r="M49" s="171"/>
      <c r="N49" s="171"/>
      <c r="O49" s="171"/>
      <c r="P49" s="117"/>
      <c r="Q49" s="88"/>
      <c r="R49" s="53"/>
      <c r="S49" s="87" t="s">
        <v>225</v>
      </c>
      <c r="T49" s="52"/>
      <c r="U49" s="140"/>
      <c r="V49" s="53"/>
      <c r="W49" s="318"/>
      <c r="X49" s="319"/>
      <c r="Y49" s="319"/>
      <c r="Z49" s="267" t="s">
        <v>224</v>
      </c>
      <c r="AA49" s="319"/>
      <c r="AB49" s="320"/>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6" customFormat="1" ht="20.65" customHeight="1" x14ac:dyDescent="0.25">
      <c r="A50" s="102"/>
      <c r="B50" s="83" t="s">
        <v>219</v>
      </c>
      <c r="C50" s="8"/>
      <c r="D50" s="89" t="s">
        <v>225</v>
      </c>
      <c r="E50" s="90"/>
      <c r="F50" s="8"/>
      <c r="G50" s="89" t="s">
        <v>225</v>
      </c>
      <c r="H50" s="89"/>
      <c r="I50" s="8"/>
      <c r="J50" s="89" t="s">
        <v>225</v>
      </c>
      <c r="K50" s="197"/>
      <c r="L50" s="91"/>
      <c r="M50" s="136"/>
      <c r="N50" s="90"/>
      <c r="O50" s="198"/>
      <c r="P50" s="200"/>
      <c r="Q50" s="151"/>
      <c r="R50" s="23"/>
      <c r="S50" s="89" t="s">
        <v>225</v>
      </c>
      <c r="T50" s="50"/>
      <c r="U50" s="90"/>
      <c r="V50" s="38"/>
      <c r="W50" s="151"/>
      <c r="X50" s="367"/>
      <c r="Y50" s="377" t="s">
        <v>453</v>
      </c>
      <c r="Z50" s="378"/>
      <c r="AA50" s="375"/>
      <c r="AB50" s="368"/>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2" customFormat="1" ht="20.65" customHeight="1" thickBot="1" x14ac:dyDescent="0.3">
      <c r="A51" s="102"/>
      <c r="B51" s="83" t="s">
        <v>221</v>
      </c>
      <c r="C51" s="90"/>
      <c r="D51" s="90"/>
      <c r="E51" s="90"/>
      <c r="F51" s="60"/>
      <c r="G51" s="89" t="s">
        <v>214</v>
      </c>
      <c r="H51" s="89"/>
      <c r="I51" s="96"/>
      <c r="J51" s="199" t="s">
        <v>222</v>
      </c>
      <c r="K51" s="24" t="s">
        <v>223</v>
      </c>
      <c r="L51" s="91"/>
      <c r="M51" s="59"/>
      <c r="N51" s="114"/>
      <c r="O51" s="299"/>
      <c r="P51" s="201"/>
      <c r="Q51" s="91"/>
      <c r="R51" s="24"/>
      <c r="S51" s="98" t="s">
        <v>214</v>
      </c>
      <c r="T51" s="95"/>
      <c r="U51" s="95"/>
      <c r="V51" s="95"/>
      <c r="W51" s="317"/>
      <c r="X51" s="369"/>
      <c r="Y51" s="374" t="s">
        <v>454</v>
      </c>
      <c r="Z51" s="376"/>
      <c r="AA51" s="376"/>
      <c r="AB51" s="370"/>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6" customFormat="1" ht="20.65" customHeight="1" x14ac:dyDescent="0.25">
      <c r="A52" s="99"/>
      <c r="B52" s="93" t="s">
        <v>226</v>
      </c>
      <c r="C52" s="54">
        <v>0</v>
      </c>
      <c r="D52" s="87" t="s">
        <v>220</v>
      </c>
      <c r="E52" s="88"/>
      <c r="F52" s="54"/>
      <c r="G52" s="87" t="s">
        <v>220</v>
      </c>
      <c r="H52" s="87"/>
      <c r="I52" s="54"/>
      <c r="J52" s="87" t="s">
        <v>220</v>
      </c>
      <c r="K52" s="171"/>
      <c r="L52" s="171"/>
      <c r="M52" s="171"/>
      <c r="N52" s="171"/>
      <c r="O52" s="171"/>
      <c r="P52" s="117"/>
      <c r="Q52" s="152"/>
      <c r="R52" s="54"/>
      <c r="S52" s="87" t="s">
        <v>220</v>
      </c>
      <c r="T52" s="64"/>
      <c r="U52" s="88"/>
      <c r="V52" s="63"/>
      <c r="W52" s="88"/>
      <c r="X52" s="369"/>
      <c r="Y52" s="374" t="s">
        <v>455</v>
      </c>
      <c r="Z52" s="376"/>
      <c r="AA52" s="376"/>
      <c r="AB52" s="370"/>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5" customFormat="1" ht="20.65" customHeight="1" x14ac:dyDescent="0.25">
      <c r="A53" s="103"/>
      <c r="B53" s="83" t="s">
        <v>226</v>
      </c>
      <c r="C53" s="8"/>
      <c r="D53" s="89" t="s">
        <v>220</v>
      </c>
      <c r="E53" s="90"/>
      <c r="F53" s="8"/>
      <c r="G53" s="89" t="s">
        <v>220</v>
      </c>
      <c r="H53" s="89"/>
      <c r="I53" s="8"/>
      <c r="J53" s="89" t="s">
        <v>220</v>
      </c>
      <c r="K53" s="197"/>
      <c r="L53" s="91"/>
      <c r="M53" s="136"/>
      <c r="N53" s="90"/>
      <c r="O53" s="198"/>
      <c r="P53" s="200"/>
      <c r="Q53" s="153"/>
      <c r="R53" s="12"/>
      <c r="S53" s="89" t="s">
        <v>220</v>
      </c>
      <c r="T53" s="7"/>
      <c r="U53" s="119"/>
      <c r="V53" s="12"/>
      <c r="W53" s="90"/>
      <c r="X53" s="369"/>
      <c r="Y53" s="374" t="s">
        <v>462</v>
      </c>
      <c r="Z53" s="376"/>
      <c r="AA53" s="376"/>
      <c r="AB53" s="370"/>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6" customFormat="1" ht="20.65" customHeight="1" thickBot="1" x14ac:dyDescent="0.3">
      <c r="A54" s="100"/>
      <c r="B54" s="83" t="s">
        <v>221</v>
      </c>
      <c r="C54" s="90"/>
      <c r="D54" s="90"/>
      <c r="E54" s="90"/>
      <c r="F54" s="60"/>
      <c r="G54" s="89" t="s">
        <v>214</v>
      </c>
      <c r="H54" s="89"/>
      <c r="I54" s="90"/>
      <c r="J54" s="199" t="s">
        <v>222</v>
      </c>
      <c r="K54" s="24" t="s">
        <v>223</v>
      </c>
      <c r="L54" s="91"/>
      <c r="M54" s="59"/>
      <c r="N54" s="114"/>
      <c r="O54" s="299"/>
      <c r="P54" s="205"/>
      <c r="Q54" s="154"/>
      <c r="R54" s="56"/>
      <c r="S54" s="128" t="s">
        <v>214</v>
      </c>
      <c r="T54" s="176"/>
      <c r="U54" s="176"/>
      <c r="V54" s="176"/>
      <c r="W54" s="127"/>
      <c r="X54" s="369"/>
      <c r="Y54" s="376"/>
      <c r="Z54" s="376"/>
      <c r="AA54" s="376"/>
      <c r="AB54" s="370"/>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6" customFormat="1" ht="20.65" customHeight="1" thickBot="1" x14ac:dyDescent="0.3">
      <c r="A55" s="274"/>
      <c r="B55" s="273"/>
      <c r="C55" s="273"/>
      <c r="D55" s="273"/>
      <c r="E55" s="273"/>
      <c r="F55" s="273"/>
      <c r="G55" s="275"/>
      <c r="H55" s="66"/>
      <c r="I55" s="66"/>
      <c r="J55" s="67" t="s">
        <v>227</v>
      </c>
      <c r="K55" s="66"/>
      <c r="L55" s="68"/>
      <c r="M55" s="68"/>
      <c r="N55" s="68"/>
      <c r="O55" s="65"/>
      <c r="P55" s="68"/>
      <c r="Q55" s="65"/>
      <c r="R55" s="65"/>
      <c r="S55" s="66"/>
      <c r="T55" s="67"/>
      <c r="U55" s="67"/>
      <c r="V55" s="66"/>
      <c r="W55" s="67"/>
      <c r="X55" s="369"/>
      <c r="Y55" s="376"/>
      <c r="Z55" s="376"/>
      <c r="AA55" s="376"/>
      <c r="AB55" s="370"/>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6" customFormat="1" ht="17.45" customHeight="1" thickBot="1" x14ac:dyDescent="0.3">
      <c r="A56" s="418" t="s">
        <v>228</v>
      </c>
      <c r="B56" s="419"/>
      <c r="C56" s="419"/>
      <c r="D56" s="419"/>
      <c r="E56" s="419"/>
      <c r="F56" s="420"/>
      <c r="G56" s="95"/>
      <c r="H56" s="95"/>
      <c r="I56" s="95"/>
      <c r="J56" s="95"/>
      <c r="K56" s="131" t="s">
        <v>229</v>
      </c>
      <c r="L56" s="95"/>
      <c r="M56" s="95"/>
      <c r="N56" s="95"/>
      <c r="O56" s="407" t="s">
        <v>230</v>
      </c>
      <c r="P56" s="407"/>
      <c r="Q56" s="407"/>
      <c r="R56" s="95"/>
      <c r="S56" s="276"/>
      <c r="T56" s="269" t="s">
        <v>231</v>
      </c>
      <c r="W56" s="55"/>
      <c r="X56" s="369"/>
      <c r="Y56" s="376"/>
      <c r="Z56" s="376"/>
      <c r="AA56" s="376"/>
      <c r="AB56" s="370"/>
      <c r="AC56" s="45"/>
      <c r="AD56" s="19"/>
      <c r="AE56" s="19"/>
      <c r="AF56" s="19"/>
      <c r="AG56" s="19"/>
      <c r="AH56" s="19"/>
      <c r="AI56" s="19"/>
      <c r="AJ56" s="19"/>
      <c r="AK56" s="19"/>
      <c r="AL56" s="19"/>
      <c r="AM56" s="19"/>
      <c r="AN56" s="19"/>
      <c r="AO56" s="19"/>
      <c r="AP56" s="19"/>
      <c r="AQ56" s="19"/>
      <c r="AR56" s="19"/>
      <c r="AS56" s="19"/>
      <c r="AT56" s="19"/>
      <c r="AU56" s="19"/>
      <c r="AV56" s="19"/>
      <c r="AW56" s="19"/>
      <c r="AX56" s="19"/>
    </row>
    <row r="57" spans="1:50" s="6" customFormat="1" ht="18" customHeight="1" x14ac:dyDescent="0.25">
      <c r="A57" s="437" t="s">
        <v>264</v>
      </c>
      <c r="B57" s="437"/>
      <c r="C57" s="437"/>
      <c r="D57" s="437"/>
      <c r="E57" s="437"/>
      <c r="F57" s="438"/>
      <c r="G57" s="95"/>
      <c r="H57" s="95"/>
      <c r="I57" s="170"/>
      <c r="J57" s="223" t="s">
        <v>232</v>
      </c>
      <c r="K57" s="328">
        <v>45183</v>
      </c>
      <c r="L57" s="243"/>
      <c r="M57" s="83"/>
      <c r="N57" s="243"/>
      <c r="O57" s="456">
        <v>45210</v>
      </c>
      <c r="P57" s="396"/>
      <c r="Q57" s="397"/>
      <c r="R57" s="95"/>
      <c r="S57" s="457" t="s">
        <v>277</v>
      </c>
      <c r="T57" s="458"/>
      <c r="U57" s="458"/>
      <c r="V57" s="458"/>
      <c r="W57" s="458"/>
      <c r="X57" s="369"/>
      <c r="Y57" s="376"/>
      <c r="Z57" s="376"/>
      <c r="AA57" s="376"/>
      <c r="AB57" s="370"/>
      <c r="AC57" s="19"/>
      <c r="AD57" s="19"/>
      <c r="AE57" s="19"/>
      <c r="AF57" s="19"/>
      <c r="AG57" s="19"/>
      <c r="AH57" s="19"/>
      <c r="AI57" s="19"/>
      <c r="AJ57" s="19"/>
      <c r="AK57" s="19"/>
      <c r="AL57" s="19"/>
      <c r="AM57" s="19"/>
      <c r="AN57" s="19"/>
      <c r="AO57" s="19"/>
      <c r="AP57" s="19"/>
      <c r="AQ57" s="19"/>
      <c r="AR57" s="19"/>
    </row>
    <row r="58" spans="1:50" ht="18.600000000000001" customHeight="1" x14ac:dyDescent="0.25">
      <c r="A58" s="439"/>
      <c r="B58" s="439"/>
      <c r="C58" s="439"/>
      <c r="D58" s="439"/>
      <c r="E58" s="439"/>
      <c r="F58" s="440"/>
      <c r="G58" s="95"/>
      <c r="H58" s="95"/>
      <c r="I58" s="170"/>
      <c r="J58" s="223" t="s">
        <v>233</v>
      </c>
      <c r="K58" s="289">
        <v>0.41041666666666665</v>
      </c>
      <c r="L58" s="243"/>
      <c r="M58" s="243"/>
      <c r="N58" s="243"/>
      <c r="O58" s="382">
        <v>0.38194444444444442</v>
      </c>
      <c r="P58" s="383"/>
      <c r="Q58" s="384"/>
      <c r="R58" s="225"/>
      <c r="S58" s="461" t="s">
        <v>447</v>
      </c>
      <c r="T58" s="462"/>
      <c r="U58" s="462"/>
      <c r="V58" s="462"/>
      <c r="W58" s="462"/>
      <c r="X58" s="369"/>
      <c r="Y58" s="376"/>
      <c r="Z58" s="376"/>
      <c r="AA58" s="376"/>
      <c r="AB58" s="370"/>
    </row>
    <row r="59" spans="1:50" s="26" customFormat="1" ht="20.65" customHeight="1" x14ac:dyDescent="0.25">
      <c r="A59" s="439"/>
      <c r="B59" s="439"/>
      <c r="C59" s="439"/>
      <c r="D59" s="439"/>
      <c r="E59" s="439"/>
      <c r="F59" s="440"/>
      <c r="G59" s="95"/>
      <c r="H59" s="95"/>
      <c r="I59" s="170"/>
      <c r="J59" s="223" t="s">
        <v>234</v>
      </c>
      <c r="K59" s="288">
        <v>0.41666666666666669</v>
      </c>
      <c r="L59" s="243"/>
      <c r="M59" s="243"/>
      <c r="N59" s="243"/>
      <c r="O59" s="382">
        <v>0.375</v>
      </c>
      <c r="P59" s="383"/>
      <c r="Q59" s="384"/>
      <c r="R59" s="227"/>
      <c r="S59" s="461"/>
      <c r="T59" s="462"/>
      <c r="U59" s="462"/>
      <c r="V59" s="462"/>
      <c r="W59" s="462"/>
      <c r="X59" s="369"/>
      <c r="Y59" s="376"/>
      <c r="Z59" s="376"/>
      <c r="AA59" s="376"/>
      <c r="AB59" s="370"/>
      <c r="AC59" s="19"/>
      <c r="AD59" s="19"/>
      <c r="AE59" s="19"/>
      <c r="AF59" s="19"/>
      <c r="AG59" s="19"/>
      <c r="AH59" s="19"/>
      <c r="AI59" s="19"/>
      <c r="AJ59" s="19"/>
      <c r="AK59" s="19"/>
      <c r="AL59" s="19"/>
      <c r="AM59" s="19"/>
      <c r="AN59" s="19"/>
      <c r="AO59" s="19"/>
      <c r="AP59" s="19"/>
      <c r="AQ59" s="19"/>
      <c r="AR59" s="19"/>
    </row>
    <row r="60" spans="1:50" ht="20.65" customHeight="1" thickBot="1" x14ac:dyDescent="0.3">
      <c r="A60" s="270"/>
      <c r="B60" s="416" t="s">
        <v>288</v>
      </c>
      <c r="C60" s="416"/>
      <c r="D60" s="416"/>
      <c r="E60" s="416"/>
      <c r="F60" s="417"/>
      <c r="G60" s="95"/>
      <c r="H60" s="95"/>
      <c r="I60" s="170"/>
      <c r="J60" s="223" t="s">
        <v>235</v>
      </c>
      <c r="K60" s="12" t="s">
        <v>440</v>
      </c>
      <c r="L60" s="243"/>
      <c r="M60" s="243"/>
      <c r="N60" s="243"/>
      <c r="O60" s="412" t="s">
        <v>440</v>
      </c>
      <c r="P60" s="396"/>
      <c r="Q60" s="397"/>
      <c r="R60" s="95"/>
      <c r="S60" s="461"/>
      <c r="T60" s="462"/>
      <c r="U60" s="462"/>
      <c r="V60" s="462"/>
      <c r="W60" s="462"/>
      <c r="X60" s="369"/>
      <c r="Y60" s="376"/>
      <c r="Z60" s="376"/>
      <c r="AA60" s="376"/>
      <c r="AB60" s="370"/>
    </row>
    <row r="61" spans="1:50" s="26" customFormat="1" ht="20.65" customHeight="1" x14ac:dyDescent="0.25">
      <c r="A61" s="441" t="s">
        <v>377</v>
      </c>
      <c r="B61" s="442"/>
      <c r="C61" s="442"/>
      <c r="D61" s="442"/>
      <c r="E61" s="442"/>
      <c r="F61" s="443"/>
      <c r="G61" s="95"/>
      <c r="H61" s="95"/>
      <c r="I61" s="170"/>
      <c r="J61" s="223"/>
      <c r="K61" s="413" t="s">
        <v>236</v>
      </c>
      <c r="L61" s="413"/>
      <c r="M61" s="413"/>
      <c r="N61" s="413"/>
      <c r="O61" s="413"/>
      <c r="P61" s="413"/>
      <c r="Q61" s="413"/>
      <c r="R61" s="95"/>
      <c r="S61" s="461"/>
      <c r="T61" s="462"/>
      <c r="U61" s="462"/>
      <c r="V61" s="462"/>
      <c r="W61" s="462"/>
      <c r="X61" s="369"/>
      <c r="Y61" s="376"/>
      <c r="Z61" s="376"/>
      <c r="AA61" s="376"/>
      <c r="AB61" s="370"/>
      <c r="AC61" s="19"/>
      <c r="AD61" s="19"/>
      <c r="AE61" s="19"/>
      <c r="AF61" s="19"/>
      <c r="AG61" s="19"/>
      <c r="AH61" s="19"/>
      <c r="AI61" s="19"/>
      <c r="AJ61" s="19"/>
      <c r="AK61" s="19"/>
      <c r="AL61" s="19"/>
      <c r="AM61" s="19"/>
      <c r="AN61" s="19"/>
      <c r="AO61" s="19"/>
      <c r="AP61" s="19"/>
      <c r="AQ61" s="19"/>
      <c r="AR61" s="19"/>
    </row>
    <row r="62" spans="1:50" ht="20.65" customHeight="1" thickBot="1" x14ac:dyDescent="0.3">
      <c r="A62" s="444"/>
      <c r="B62" s="445"/>
      <c r="C62" s="445"/>
      <c r="D62" s="445"/>
      <c r="E62" s="445"/>
      <c r="F62" s="446"/>
      <c r="G62" s="95"/>
      <c r="H62" s="95"/>
      <c r="I62" s="170"/>
      <c r="J62" s="223" t="s">
        <v>237</v>
      </c>
      <c r="K62" s="412">
        <v>2.4</v>
      </c>
      <c r="L62" s="396"/>
      <c r="M62" s="397"/>
      <c r="N62" s="83"/>
      <c r="O62" s="412">
        <v>2.2999999999999998</v>
      </c>
      <c r="P62" s="396"/>
      <c r="Q62" s="397"/>
      <c r="R62" s="83" t="s">
        <v>204</v>
      </c>
      <c r="S62" s="461"/>
      <c r="T62" s="462"/>
      <c r="U62" s="462"/>
      <c r="V62" s="462"/>
      <c r="W62" s="462"/>
      <c r="X62" s="369"/>
      <c r="Y62" s="376"/>
      <c r="Z62" s="376"/>
      <c r="AA62" s="376"/>
      <c r="AB62" s="370"/>
    </row>
    <row r="63" spans="1:50" s="26" customFormat="1" ht="20.65" customHeight="1" x14ac:dyDescent="0.25">
      <c r="A63" s="441" t="s">
        <v>298</v>
      </c>
      <c r="B63" s="442"/>
      <c r="C63" s="442"/>
      <c r="D63" s="442"/>
      <c r="E63" s="442"/>
      <c r="F63" s="443"/>
      <c r="G63" s="95"/>
      <c r="H63" s="95"/>
      <c r="I63" s="170"/>
      <c r="J63" s="224" t="s">
        <v>238</v>
      </c>
      <c r="K63" s="412">
        <v>30.1</v>
      </c>
      <c r="L63" s="396"/>
      <c r="M63" s="397"/>
      <c r="N63" s="331"/>
      <c r="O63" s="412">
        <v>22.6</v>
      </c>
      <c r="P63" s="396"/>
      <c r="Q63" s="397"/>
      <c r="R63" s="83" t="s">
        <v>214</v>
      </c>
      <c r="S63" s="461"/>
      <c r="T63" s="462"/>
      <c r="U63" s="462"/>
      <c r="V63" s="462"/>
      <c r="W63" s="462"/>
      <c r="X63" s="369"/>
      <c r="Y63" s="376"/>
      <c r="Z63" s="376"/>
      <c r="AA63" s="376"/>
      <c r="AB63" s="370"/>
      <c r="AC63" s="19"/>
      <c r="AD63" s="19"/>
      <c r="AE63" s="19"/>
      <c r="AF63" s="19"/>
      <c r="AG63" s="19"/>
      <c r="AH63" s="19"/>
      <c r="AI63" s="19"/>
      <c r="AJ63" s="19"/>
      <c r="AK63" s="19"/>
      <c r="AL63" s="19"/>
      <c r="AM63" s="19"/>
      <c r="AN63" s="19"/>
      <c r="AO63" s="19"/>
      <c r="AP63" s="19"/>
      <c r="AQ63" s="19"/>
      <c r="AR63" s="19"/>
    </row>
    <row r="64" spans="1:50" ht="20.65" customHeight="1" thickBot="1" x14ac:dyDescent="0.3">
      <c r="A64" s="444"/>
      <c r="B64" s="445"/>
      <c r="C64" s="445"/>
      <c r="D64" s="445"/>
      <c r="E64" s="445"/>
      <c r="F64" s="446"/>
      <c r="G64" s="95"/>
      <c r="H64" s="95"/>
      <c r="I64" s="170"/>
      <c r="J64" s="223" t="s">
        <v>239</v>
      </c>
      <c r="K64" s="412">
        <v>98</v>
      </c>
      <c r="L64" s="396"/>
      <c r="M64" s="397"/>
      <c r="N64" s="331"/>
      <c r="O64" s="412">
        <v>85.7</v>
      </c>
      <c r="P64" s="396"/>
      <c r="Q64" s="397"/>
      <c r="R64" s="83" t="s">
        <v>212</v>
      </c>
      <c r="S64" s="461"/>
      <c r="T64" s="462"/>
      <c r="U64" s="462"/>
      <c r="V64" s="462"/>
      <c r="W64" s="462"/>
      <c r="X64" s="369"/>
      <c r="Y64" s="376"/>
      <c r="Z64" s="376"/>
      <c r="AA64" s="376"/>
      <c r="AB64" s="370"/>
      <c r="AE64" s="366"/>
    </row>
    <row r="65" spans="1:29" ht="20.65" customHeight="1" thickBot="1" x14ac:dyDescent="0.3">
      <c r="A65" s="447" t="s">
        <v>456</v>
      </c>
      <c r="B65" s="448"/>
      <c r="C65" s="448"/>
      <c r="D65" s="448"/>
      <c r="E65" s="448"/>
      <c r="F65" s="449"/>
      <c r="G65" s="95"/>
      <c r="H65" s="95"/>
      <c r="I65" s="170"/>
      <c r="J65" s="224" t="s">
        <v>240</v>
      </c>
      <c r="K65" s="412">
        <v>6.25</v>
      </c>
      <c r="L65" s="396"/>
      <c r="M65" s="397"/>
      <c r="N65" s="331"/>
      <c r="O65" s="412">
        <v>6.16</v>
      </c>
      <c r="P65" s="396"/>
      <c r="Q65" s="397"/>
      <c r="R65" s="83" t="s">
        <v>215</v>
      </c>
      <c r="S65" s="463"/>
      <c r="T65" s="464"/>
      <c r="U65" s="464"/>
      <c r="V65" s="464"/>
      <c r="W65" s="464"/>
      <c r="X65" s="369"/>
      <c r="Y65" s="376"/>
      <c r="Z65" s="376"/>
      <c r="AA65" s="376"/>
      <c r="AB65" s="370"/>
    </row>
    <row r="66" spans="1:29" ht="20.65" customHeight="1" thickBot="1" x14ac:dyDescent="0.3">
      <c r="A66" s="450" t="s">
        <v>292</v>
      </c>
      <c r="B66" s="451"/>
      <c r="C66" s="451"/>
      <c r="D66" s="451"/>
      <c r="E66" s="451"/>
      <c r="F66" s="452"/>
      <c r="G66" s="95"/>
      <c r="H66" s="95"/>
      <c r="I66" s="170"/>
      <c r="J66" s="223" t="s">
        <v>136</v>
      </c>
      <c r="K66" s="412">
        <v>47486</v>
      </c>
      <c r="L66" s="396"/>
      <c r="M66" s="397"/>
      <c r="N66" s="331"/>
      <c r="O66" s="412">
        <v>48521</v>
      </c>
      <c r="P66" s="396"/>
      <c r="Q66" s="397"/>
      <c r="R66" s="83" t="s">
        <v>175</v>
      </c>
      <c r="S66" s="459" t="s">
        <v>278</v>
      </c>
      <c r="T66" s="460"/>
      <c r="U66" s="460"/>
      <c r="V66" s="460"/>
      <c r="W66" s="460"/>
      <c r="X66" s="369"/>
      <c r="Y66" s="376"/>
      <c r="Z66" s="376"/>
      <c r="AA66" s="376"/>
      <c r="AB66" s="370"/>
    </row>
    <row r="67" spans="1:29" ht="20.65" customHeight="1" thickBot="1" x14ac:dyDescent="0.3">
      <c r="A67" s="447" t="s">
        <v>457</v>
      </c>
      <c r="B67" s="448"/>
      <c r="C67" s="448"/>
      <c r="D67" s="448"/>
      <c r="E67" s="448"/>
      <c r="F67" s="449"/>
      <c r="G67" s="95"/>
      <c r="H67" s="95"/>
      <c r="I67" s="170"/>
      <c r="J67" s="224" t="s">
        <v>241</v>
      </c>
      <c r="K67" s="412">
        <v>30.75</v>
      </c>
      <c r="L67" s="396"/>
      <c r="M67" s="397"/>
      <c r="N67" s="331"/>
      <c r="O67" s="412">
        <v>31.7</v>
      </c>
      <c r="P67" s="396"/>
      <c r="Q67" s="397"/>
      <c r="R67" s="228" t="s">
        <v>242</v>
      </c>
      <c r="S67" s="461" t="s">
        <v>452</v>
      </c>
      <c r="T67" s="462"/>
      <c r="U67" s="462"/>
      <c r="V67" s="462"/>
      <c r="W67" s="462"/>
      <c r="X67" s="369"/>
      <c r="Y67" s="376"/>
      <c r="Z67" s="376"/>
      <c r="AA67" s="376"/>
      <c r="AB67" s="370"/>
    </row>
    <row r="68" spans="1:29" ht="20.65" customHeight="1" thickBot="1" x14ac:dyDescent="0.3">
      <c r="A68" s="453" t="s">
        <v>458</v>
      </c>
      <c r="B68" s="454"/>
      <c r="C68" s="454"/>
      <c r="D68" s="454"/>
      <c r="E68" s="454"/>
      <c r="F68" s="455"/>
      <c r="G68" s="95"/>
      <c r="H68" s="95"/>
      <c r="I68" s="170"/>
      <c r="J68" s="223" t="s">
        <v>135</v>
      </c>
      <c r="K68" s="412">
        <v>7.94</v>
      </c>
      <c r="L68" s="396"/>
      <c r="M68" s="397"/>
      <c r="N68" s="332"/>
      <c r="O68" s="412">
        <v>7.86</v>
      </c>
      <c r="P68" s="396"/>
      <c r="Q68" s="397"/>
      <c r="R68" s="95"/>
      <c r="S68" s="461"/>
      <c r="T68" s="462"/>
      <c r="U68" s="462"/>
      <c r="V68" s="462"/>
      <c r="W68" s="462"/>
      <c r="X68" s="369"/>
      <c r="Y68" s="376"/>
      <c r="Z68" s="376"/>
      <c r="AA68" s="376"/>
      <c r="AB68" s="370"/>
    </row>
    <row r="69" spans="1:29" ht="20.65" customHeight="1" thickBot="1" x14ac:dyDescent="0.3">
      <c r="A69" s="453" t="s">
        <v>459</v>
      </c>
      <c r="B69" s="454"/>
      <c r="C69" s="454"/>
      <c r="D69" s="454"/>
      <c r="E69" s="454"/>
      <c r="F69" s="455"/>
      <c r="G69" s="95"/>
      <c r="H69" s="95"/>
      <c r="I69" s="170"/>
      <c r="J69" s="223"/>
      <c r="K69" s="83"/>
      <c r="L69" s="331"/>
      <c r="M69" s="341" t="s">
        <v>243</v>
      </c>
      <c r="N69" s="331"/>
      <c r="O69" s="83"/>
      <c r="P69" s="83"/>
      <c r="Q69" s="83"/>
      <c r="R69" s="229"/>
      <c r="S69" s="461"/>
      <c r="T69" s="462"/>
      <c r="U69" s="462"/>
      <c r="V69" s="462"/>
      <c r="W69" s="462"/>
      <c r="X69" s="369"/>
      <c r="Y69" s="376"/>
      <c r="Z69" s="376"/>
      <c r="AA69" s="376"/>
      <c r="AB69" s="370"/>
    </row>
    <row r="70" spans="1:29" ht="20.65" customHeight="1" thickBot="1" x14ac:dyDescent="0.3">
      <c r="A70" s="454" t="s">
        <v>460</v>
      </c>
      <c r="B70" s="454"/>
      <c r="C70" s="454"/>
      <c r="D70" s="454"/>
      <c r="E70" s="454"/>
      <c r="F70" s="455"/>
      <c r="G70" s="95"/>
      <c r="H70" s="95"/>
      <c r="I70" s="170"/>
      <c r="J70" s="223" t="s">
        <v>245</v>
      </c>
      <c r="K70" s="329"/>
      <c r="L70" s="83" t="s">
        <v>187</v>
      </c>
      <c r="M70" s="330"/>
      <c r="N70" s="83"/>
      <c r="O70" s="412"/>
      <c r="P70" s="396"/>
      <c r="Q70" s="397"/>
      <c r="R70" s="83" t="s">
        <v>187</v>
      </c>
      <c r="S70" s="461"/>
      <c r="T70" s="462"/>
      <c r="U70" s="462"/>
      <c r="V70" s="462"/>
      <c r="W70" s="462"/>
      <c r="X70" s="369"/>
      <c r="Y70" s="376"/>
      <c r="Z70" s="376"/>
      <c r="AA70" s="376"/>
      <c r="AB70" s="370"/>
    </row>
    <row r="71" spans="1:29" ht="20.65" customHeight="1" thickBot="1" x14ac:dyDescent="0.3">
      <c r="A71" s="453" t="s">
        <v>461</v>
      </c>
      <c r="B71" s="454"/>
      <c r="C71" s="454"/>
      <c r="D71" s="454"/>
      <c r="E71" s="454"/>
      <c r="F71" s="455"/>
      <c r="G71" s="95"/>
      <c r="H71" s="95"/>
      <c r="I71" s="170"/>
      <c r="J71" s="223" t="s">
        <v>283</v>
      </c>
      <c r="K71" s="16"/>
      <c r="L71" s="83" t="s">
        <v>175</v>
      </c>
      <c r="M71" s="332"/>
      <c r="N71" s="332"/>
      <c r="O71" s="412"/>
      <c r="P71" s="396"/>
      <c r="Q71" s="397"/>
      <c r="R71" s="83" t="s">
        <v>175</v>
      </c>
      <c r="S71" s="461"/>
      <c r="T71" s="462"/>
      <c r="U71" s="462"/>
      <c r="V71" s="462"/>
      <c r="W71" s="462"/>
      <c r="X71" s="369"/>
      <c r="Y71" s="376"/>
      <c r="Z71" s="376"/>
      <c r="AA71" s="376"/>
      <c r="AB71" s="370"/>
      <c r="AC71" s="45"/>
    </row>
    <row r="72" spans="1:29" ht="20.65" customHeight="1" thickBot="1" x14ac:dyDescent="0.3">
      <c r="A72" s="447" t="s">
        <v>287</v>
      </c>
      <c r="B72" s="448"/>
      <c r="C72" s="448"/>
      <c r="D72" s="448"/>
      <c r="E72" s="448"/>
      <c r="F72" s="449"/>
      <c r="G72" s="278"/>
      <c r="H72" s="109"/>
      <c r="I72" s="109"/>
      <c r="J72" s="223"/>
      <c r="K72" s="333"/>
      <c r="L72" s="83"/>
      <c r="M72" s="83"/>
      <c r="N72" s="83"/>
      <c r="O72" s="412"/>
      <c r="P72" s="396"/>
      <c r="Q72" s="397"/>
      <c r="R72" s="229"/>
      <c r="S72" s="461"/>
      <c r="T72" s="462"/>
      <c r="U72" s="462"/>
      <c r="V72" s="462"/>
      <c r="W72" s="462"/>
      <c r="X72" s="369"/>
      <c r="Y72" s="376"/>
      <c r="Z72" s="376"/>
      <c r="AA72" s="376"/>
      <c r="AB72" s="370"/>
      <c r="AC72" s="45"/>
    </row>
    <row r="73" spans="1:29" ht="20.65" customHeight="1" x14ac:dyDescent="0.25">
      <c r="A73" s="431" t="s">
        <v>373</v>
      </c>
      <c r="B73" s="432"/>
      <c r="C73" s="432"/>
      <c r="D73" s="432"/>
      <c r="E73" s="432"/>
      <c r="F73" s="432"/>
      <c r="G73" s="432"/>
      <c r="H73" s="432"/>
      <c r="I73" s="433"/>
      <c r="J73" s="130"/>
      <c r="K73" s="95"/>
      <c r="L73" s="95"/>
      <c r="M73" s="95"/>
      <c r="N73" s="95"/>
      <c r="O73" s="95"/>
      <c r="P73" s="95"/>
      <c r="Q73" s="95"/>
      <c r="R73" s="229"/>
      <c r="S73" s="461"/>
      <c r="T73" s="462"/>
      <c r="U73" s="462"/>
      <c r="V73" s="462"/>
      <c r="W73" s="462"/>
      <c r="X73" s="369"/>
      <c r="Y73" s="376"/>
      <c r="Z73" s="376"/>
      <c r="AA73" s="376"/>
      <c r="AB73" s="370"/>
      <c r="AC73" s="45"/>
    </row>
    <row r="74" spans="1:29" ht="15.75" customHeight="1" thickBot="1" x14ac:dyDescent="0.3">
      <c r="A74" s="434"/>
      <c r="B74" s="435"/>
      <c r="C74" s="435"/>
      <c r="D74" s="435"/>
      <c r="E74" s="435"/>
      <c r="F74" s="435"/>
      <c r="G74" s="435"/>
      <c r="H74" s="435"/>
      <c r="I74" s="436"/>
      <c r="J74" s="279"/>
      <c r="K74" s="280"/>
      <c r="L74" s="280"/>
      <c r="M74" s="280"/>
      <c r="N74" s="280"/>
      <c r="O74" s="280"/>
      <c r="P74" s="280"/>
      <c r="Q74" s="280"/>
      <c r="R74" s="281"/>
      <c r="S74" s="463"/>
      <c r="T74" s="464"/>
      <c r="U74" s="464"/>
      <c r="V74" s="464"/>
      <c r="W74" s="464"/>
      <c r="X74" s="371"/>
      <c r="Y74" s="372"/>
      <c r="Z74" s="372"/>
      <c r="AA74" s="372"/>
      <c r="AB74" s="37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83">
    <mergeCell ref="S67:W74"/>
    <mergeCell ref="A68:F68"/>
    <mergeCell ref="K68:M68"/>
    <mergeCell ref="O68:Q68"/>
    <mergeCell ref="A69:F69"/>
    <mergeCell ref="A70:F70"/>
    <mergeCell ref="O70:Q70"/>
    <mergeCell ref="A71:F71"/>
    <mergeCell ref="O71:Q71"/>
    <mergeCell ref="A72:F72"/>
    <mergeCell ref="O72:Q72"/>
    <mergeCell ref="A73:I74"/>
    <mergeCell ref="A66:F66"/>
    <mergeCell ref="K66:M66"/>
    <mergeCell ref="O66:Q66"/>
    <mergeCell ref="A67:F67"/>
    <mergeCell ref="K67:M67"/>
    <mergeCell ref="O67:Q67"/>
    <mergeCell ref="A63:F64"/>
    <mergeCell ref="K63:M63"/>
    <mergeCell ref="O63:Q63"/>
    <mergeCell ref="K64:M64"/>
    <mergeCell ref="A65:F65"/>
    <mergeCell ref="K65:M65"/>
    <mergeCell ref="O65:Q65"/>
    <mergeCell ref="A56:F56"/>
    <mergeCell ref="O56:Q56"/>
    <mergeCell ref="S66:W66"/>
    <mergeCell ref="O64:Q64"/>
    <mergeCell ref="A57:F59"/>
    <mergeCell ref="O57:Q57"/>
    <mergeCell ref="S57:W57"/>
    <mergeCell ref="O58:Q58"/>
    <mergeCell ref="S58:W65"/>
    <mergeCell ref="O59:Q59"/>
    <mergeCell ref="B60:F60"/>
    <mergeCell ref="O60:Q60"/>
    <mergeCell ref="A61:F62"/>
    <mergeCell ref="K61:Q61"/>
    <mergeCell ref="K62:M62"/>
    <mergeCell ref="O62:Q62"/>
    <mergeCell ref="Y21:AA21"/>
    <mergeCell ref="G27:H27"/>
    <mergeCell ref="G34:H34"/>
    <mergeCell ref="X38:AB48"/>
    <mergeCell ref="J42:J43"/>
    <mergeCell ref="D16:E16"/>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phoneticPr fontId="31" type="noConversion"/>
  <dataValidations count="2">
    <dataValidation type="list" allowBlank="1" showInputMessage="1" showErrorMessage="1" sqref="T36:U38 U47 M51 M41:M44 U40:U43 T41 U23:U33 T50 T44:T47 T23 T25 M48 M23:M24 M26:M27 M39 M30:M34 M36 M54 T52:T53 T49:U49 U53 T28:T31 T33" xr:uid="{355741F4-6D25-4739-96FF-63350940A4F5}">
      <formula1>Pass_or_Fail</formula1>
    </dataValidation>
    <dataValidation showInputMessage="1" showErrorMessage="1" sqref="L3:O3 J3" xr:uid="{6E1036A9-EF44-4A14-ADA2-FFFDD5295BBA}"/>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53BF130E-4C57-4D90-B7F7-87E47B65504D}">
          <x14:formula1>
            <xm:f>'Drop-downs'!$AI$2:$AI$3</xm:f>
          </x14:formula1>
          <xm:sqref>K37:K39</xm:sqref>
        </x14:dataValidation>
        <x14:dataValidation type="list" allowBlank="1" showInputMessage="1" showErrorMessage="1" xr:uid="{A9B03597-0E8B-48E7-88E0-171F96CB3436}">
          <x14:formula1>
            <xm:f>'Drop-downs'!$K$1:$K$3</xm:f>
          </x14:formula1>
          <xm:sqref>C7:D7 AA28</xm:sqref>
        </x14:dataValidation>
        <x14:dataValidation type="list" allowBlank="1" showInputMessage="1" showErrorMessage="1" xr:uid="{9FF1D696-C766-4134-BAA3-E408F2D92ADB}">
          <x14:formula1>
            <xm:f>'Drop-downs'!$I:$I</xm:f>
          </x14:formula1>
          <xm:sqref>I10</xm:sqref>
        </x14:dataValidation>
        <x14:dataValidation type="list" allowBlank="1" showInputMessage="1" showErrorMessage="1" xr:uid="{EB7D6698-DA44-44DA-8CAC-328E127B7BF6}">
          <x14:formula1>
            <xm:f>'Drop-downs'!$J:$J</xm:f>
          </x14:formula1>
          <xm:sqref>I11</xm:sqref>
        </x14:dataValidation>
        <x14:dataValidation type="list" allowBlank="1" showInputMessage="1" showErrorMessage="1" xr:uid="{3F20BC83-FE7E-40D6-8670-D2A04BA6E9F8}">
          <x14:formula1>
            <xm:f>'Drop-downs'!$H:$H</xm:f>
          </x14:formula1>
          <xm:sqref>I9</xm:sqref>
        </x14:dataValidation>
        <x14:dataValidation type="list" allowBlank="1" showInputMessage="1" showErrorMessage="1" xr:uid="{A06EC15D-5539-4600-AAF8-0E97BED9A7A6}">
          <x14:formula1>
            <xm:f>'Drop-downs'!$G:$G</xm:f>
          </x14:formula1>
          <xm:sqref>I8</xm:sqref>
        </x14:dataValidation>
        <x14:dataValidation type="list" allowBlank="1" showInputMessage="1" showErrorMessage="1" xr:uid="{FFF0404A-07D3-4322-8737-EA3325380171}">
          <x14:formula1>
            <xm:f>'Drop-downs'!$F:$F</xm:f>
          </x14:formula1>
          <xm:sqref>I7</xm:sqref>
        </x14:dataValidation>
        <x14:dataValidation type="list" allowBlank="1" showInputMessage="1" showErrorMessage="1" xr:uid="{C8DA1081-5707-4047-B464-AA5B42369622}">
          <x14:formula1>
            <xm:f>'Drop-downs'!$E:$E</xm:f>
          </x14:formula1>
          <xm:sqref>I6</xm:sqref>
        </x14:dataValidation>
        <x14:dataValidation type="list" allowBlank="1" showInputMessage="1" showErrorMessage="1" xr:uid="{A77C6C23-58E5-422B-84D6-D24D6B93C7F1}">
          <x14:formula1>
            <xm:f>'Drop-downs'!$S:$S</xm:f>
          </x14:formula1>
          <xm:sqref>F8</xm:sqref>
        </x14:dataValidation>
        <x14:dataValidation type="list" allowBlank="1" showInputMessage="1" showErrorMessage="1" xr:uid="{C060A72D-DDB9-46C5-85FF-AF4C80104BDD}">
          <x14:formula1>
            <xm:f>'Drop-downs'!$D:$D</xm:f>
          </x14:formula1>
          <xm:sqref>F6</xm:sqref>
        </x14:dataValidation>
        <x14:dataValidation type="list" allowBlank="1" showInputMessage="1" showErrorMessage="1" xr:uid="{622C980F-B7C1-4A4B-B33A-D4F87D4E34BA}">
          <x14:formula1>
            <xm:f>'Drop-downs'!$B:$B</xm:f>
          </x14:formula1>
          <xm:sqref>C10</xm:sqref>
        </x14:dataValidation>
        <x14:dataValidation type="list" allowBlank="1" showInputMessage="1" showErrorMessage="1" xr:uid="{36FB5E7C-09A7-45BC-888B-5E2C8B1D42C3}">
          <x14:formula1>
            <xm:f>'Drop-downs'!$A:$A</xm:f>
          </x14:formula1>
          <xm:sqref>C9</xm:sqref>
        </x14:dataValidation>
        <x14:dataValidation type="list" allowBlank="1" showInputMessage="1" showErrorMessage="1" xr:uid="{4787F8C8-F8CA-4EBE-99B5-6C3E8E12F18A}">
          <x14:formula1>
            <xm:f>'Drop-downs'!$C:$C</xm:f>
          </x14:formula1>
          <xm:sqref>C6:D6</xm:sqref>
        </x14:dataValidation>
        <x14:dataValidation type="list" allowBlank="1" showInputMessage="1" showErrorMessage="1" xr:uid="{A026521B-B992-4E0F-980B-8D0086A9B771}">
          <x14:formula1>
            <xm:f>'Drop-downs'!$M:$M</xm:f>
          </x14:formula1>
          <xm:sqref>K6</xm:sqref>
        </x14:dataValidation>
        <x14:dataValidation type="list" allowBlank="1" showInputMessage="1" showErrorMessage="1" xr:uid="{454BB306-CF85-4FF3-BBBC-51C7CFE1712B}">
          <x14:formula1>
            <xm:f>'Drop-downs'!$N:$N</xm:f>
          </x14:formula1>
          <xm:sqref>K7</xm:sqref>
        </x14:dataValidation>
        <x14:dataValidation type="list" allowBlank="1" showInputMessage="1" showErrorMessage="1" xr:uid="{A8D774A1-8EEA-4A9E-8D86-00B11E80E759}">
          <x14:formula1>
            <xm:f>'Drop-downs'!$O:$O</xm:f>
          </x14:formula1>
          <xm:sqref>K8</xm:sqref>
        </x14:dataValidation>
        <x14:dataValidation type="list" allowBlank="1" showInputMessage="1" showErrorMessage="1" xr:uid="{CEAFE3EF-9F8F-4D96-A9F2-2C8EDCA57975}">
          <x14:formula1>
            <xm:f>'Drop-downs'!$P:$P</xm:f>
          </x14:formula1>
          <xm:sqref>K9</xm:sqref>
        </x14:dataValidation>
        <x14:dataValidation type="list" allowBlank="1" showInputMessage="1" showErrorMessage="1" xr:uid="{9E2ADA1B-6C7F-4B6A-9B31-0BAF514EA067}">
          <x14:formula1>
            <xm:f>'Drop-downs'!$Q:$Q</xm:f>
          </x14:formula1>
          <xm:sqref>K10</xm:sqref>
        </x14:dataValidation>
        <x14:dataValidation type="list" allowBlank="1" showInputMessage="1" showErrorMessage="1" xr:uid="{BD7F4A99-758C-41A9-BC48-799B9B576E99}">
          <x14:formula1>
            <xm:f>'Drop-downs'!$R:$R</xm:f>
          </x14:formula1>
          <xm:sqref>K11</xm:sqref>
        </x14:dataValidation>
        <x14:dataValidation type="list" allowBlank="1" showInputMessage="1" showErrorMessage="1" xr:uid="{E74E9633-895B-4BD6-992E-D6BAAC6701ED}">
          <x14:formula1>
            <xm:f>'Drop-downs'!$U:$U</xm:f>
          </x14:formula1>
          <xm:sqref>T13:V13 X13:Z13</xm:sqref>
        </x14:dataValidation>
        <x14:dataValidation type="list" allowBlank="1" showInputMessage="1" showErrorMessage="1" xr:uid="{C1E930E6-1B73-4337-A7F2-594720813424}">
          <x14:formula1>
            <xm:f>'Drop-downs'!$W$2:$W$3</xm:f>
          </x14:formula1>
          <xm:sqref>K26</xm:sqref>
        </x14:dataValidation>
        <x14:dataValidation type="list" allowBlank="1" showInputMessage="1" showErrorMessage="1" xr:uid="{8402C7EB-2A32-4A0F-AEB7-DB9667FB983F}">
          <x14:formula1>
            <xm:f>'Drop-downs'!$K$2:$K$3</xm:f>
          </x14:formula1>
          <xm:sqref>K13 F15 F13</xm:sqref>
        </x14:dataValidation>
        <x14:dataValidation type="list" allowBlank="1" showInputMessage="1" showErrorMessage="1" xr:uid="{3105FA4B-8157-467E-BA5E-ED831FF6BD07}">
          <x14:formula1>
            <xm:f>'Drop-downs'!$X$2:$X$6</xm:f>
          </x14:formula1>
          <xm:sqref>K44</xm:sqref>
        </x14:dataValidation>
        <x14:dataValidation type="list" allowBlank="1" showInputMessage="1" showErrorMessage="1" xr:uid="{4ACF3C32-5909-4C8B-A58F-564F163A80B2}">
          <x14:formula1>
            <xm:f>'Drop-downs'!$AB$2:$AB$14</xm:f>
          </x14:formula1>
          <xm:sqref>K25 K27</xm:sqref>
        </x14:dataValidation>
        <x14:dataValidation type="list" allowBlank="1" showInputMessage="1" showErrorMessage="1" xr:uid="{60547DD6-46AD-41DA-AA79-CFE6D8DFD639}">
          <x14:formula1>
            <xm:f>'Drop-downs'!$AD$2:$AD$8</xm:f>
          </x14:formula1>
          <xm:sqref>K23</xm:sqref>
        </x14:dataValidation>
        <x14:dataValidation type="list" allowBlank="1" showInputMessage="1" showErrorMessage="1" xr:uid="{7F909079-7C29-48F0-BCEB-51E32FF5C051}">
          <x14:formula1>
            <xm:f>'Drop-downs'!$AH$2</xm:f>
          </x14:formula1>
          <xm:sqref>K36</xm:sqref>
        </x14:dataValidation>
        <x14:dataValidation type="list" allowBlank="1" showInputMessage="1" showErrorMessage="1" xr:uid="{4E7F5D76-6B2A-4750-B897-BCE07EF23AE8}">
          <x14:formula1>
            <xm:f>'Drop-downs'!$Z$2</xm:f>
          </x14:formula1>
          <xm:sqref>K42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CPAH2</Station_Code>
    <Document_Author xmlns="3997c9ba-3ccf-4c19-b814-1357686c7024">
      <UserInfo>
        <DisplayName>Leonardi, Alyssa</DisplayName>
        <AccountId>32877</AccountId>
        <AccountType/>
      </UserInfo>
    </Document_Author>
    <NextFilingDate xmlns="3997c9ba-3ccf-4c19-b814-1357686c7024" xsi:nil="true"/>
    <Year xmlns="3997c9ba-3ccf-4c19-b814-1357686c7024">2023</Year>
    <NotificationFlag xmlns="3997c9ba-3ccf-4c19-b814-1357686c7024" xsi:nil="true"/>
    <_dlc_DocId xmlns="ed83551b-1c74-4eb0-a689-e3b00317a30f">NPVFY6KNS3ZM-567845399-2936</_dlc_DocId>
    <_dlc_DocIdUrl xmlns="ed83551b-1c74-4eb0-a689-e3b00317a30f">
      <Url>https://floridadep.sharepoint.com/fco/seacar/AP_Water_Quality/_layouts/15/DocIdRedir.aspx?ID=NPVFY6KNS3ZM-567845399-2936</Url>
      <Description>NPVFY6KNS3ZM-567845399-2936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8" ma:contentTypeDescription="Create a new document." ma:contentTypeScope="" ma:versionID="03064d0ff497f6de8396e649b81594d6">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993676d9f66483db07eeaf0a4191f42f"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2.xml><?xml version="1.0" encoding="utf-8"?>
<ds:datastoreItem xmlns:ds="http://schemas.openxmlformats.org/officeDocument/2006/customXml" ds:itemID="{6E234CED-E9A7-406C-8347-AEF20E252012}">
  <ds:schemaRefs>
    <ds:schemaRef ds:uri="http://schemas.microsoft.com/office/2006/documentManagement/types"/>
    <ds:schemaRef ds:uri="http://schemas.microsoft.com/office/2006/metadata/properties"/>
    <ds:schemaRef ds:uri="ed83551b-1c74-4eb0-a689-e3b00317a30f"/>
    <ds:schemaRef ds:uri="http://purl.org/dc/terms/"/>
    <ds:schemaRef ds:uri="http://schemas.openxmlformats.org/package/2006/metadata/core-properties"/>
    <ds:schemaRef ds:uri="http://purl.org/dc/dcmitype/"/>
    <ds:schemaRef ds:uri="http://schemas.microsoft.com/office/infopath/2007/PartnerControls"/>
    <ds:schemaRef ds:uri="3997c9ba-3ccf-4c19-b814-1357686c7024"/>
    <ds:schemaRef ds:uri="http://www.w3.org/XML/1998/namespace"/>
    <ds:schemaRef ds:uri="http://purl.org/dc/elements/1.1/"/>
  </ds:schemaRefs>
</ds:datastoreItem>
</file>

<file path=customXml/itemProps3.xml><?xml version="1.0" encoding="utf-8"?>
<ds:datastoreItem xmlns:ds="http://schemas.openxmlformats.org/officeDocument/2006/customXml" ds:itemID="{1A6EE595-7052-431F-8EB6-560D5ED8C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264687-7AD0-4F1A-BD3E-4D13A79CFAC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31</vt:i4>
      </vt:variant>
    </vt:vector>
  </HeadingPairs>
  <TitlesOfParts>
    <vt:vector size="46" baseType="lpstr">
      <vt:lpstr>Instructions</vt:lpstr>
      <vt:lpstr>FT1500</vt:lpstr>
      <vt:lpstr>Drop-downs</vt:lpstr>
      <vt:lpstr>Example</vt:lpstr>
      <vt:lpstr>APCODE_MMDDYY</vt:lpstr>
      <vt:lpstr>CPAH2_120722</vt:lpstr>
      <vt:lpstr>CPAH2_010523</vt:lpstr>
      <vt:lpstr>CPAH2_020323</vt:lpstr>
      <vt:lpstr>CPAH2_030323</vt:lpstr>
      <vt:lpstr>CPAH2_040423</vt:lpstr>
      <vt:lpstr>CPAH2_051723</vt:lpstr>
      <vt:lpstr>CPAH2_062823</vt:lpstr>
      <vt:lpstr>CPAH2_072023</vt:lpstr>
      <vt:lpstr>CPAH2_081823</vt:lpstr>
      <vt:lpstr>CPAH2_091423</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APCODE_MMDDYY!Print_Area</vt:lpstr>
      <vt:lpstr>CPAH2_010523!Print_Area</vt:lpstr>
      <vt:lpstr>CPAH2_020323!Print_Area</vt:lpstr>
      <vt:lpstr>CPAH2_030323!Print_Area</vt:lpstr>
      <vt:lpstr>CPAH2_040423!Print_Area</vt:lpstr>
      <vt:lpstr>CPAH2_051723!Print_Area</vt:lpstr>
      <vt:lpstr>CPAH2_062823!Print_Area</vt:lpstr>
      <vt:lpstr>CPAH2_072023!Print_Area</vt:lpstr>
      <vt:lpstr>CPAH2_081823!Print_Area</vt:lpstr>
      <vt:lpstr>CPAH2_091423!Print_Area</vt:lpstr>
      <vt:lpstr>CPAH2_120722!Print_Area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CPAH2_CalLog_2023.xlsx</dc:title>
  <dc:subject/>
  <dc:creator>Green, Trisha</dc:creator>
  <cp:keywords/>
  <dc:description/>
  <cp:lastModifiedBy>Kury, Lena</cp:lastModifiedBy>
  <cp:revision/>
  <cp:lastPrinted>2021-12-08T19:46:36Z</cp:lastPrinted>
  <dcterms:created xsi:type="dcterms:W3CDTF">2020-01-24T15:59:03Z</dcterms:created>
  <dcterms:modified xsi:type="dcterms:W3CDTF">2023-11-01T14:49:33Z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b44d6ff8-6b1a-4be8-a00d-32863486b586</vt:lpwstr>
  </property>
</Properties>
</file>