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https://floridadep.sharepoint.com/fco/seacar/AP_Water_Quality/Submission Documents/"/>
    </mc:Choice>
  </mc:AlternateContent>
  <xr:revisionPtr revIDLastSave="1893" documentId="8_{D472DE8F-52EB-4AC7-8F13-88E2CFBD28E1}" xr6:coauthVersionLast="47" xr6:coauthVersionMax="47" xr10:uidLastSave="{2CCFEA21-20C6-462A-BC7A-A3BB661227C3}"/>
  <bookViews>
    <workbookView xWindow="-120" yWindow="-120" windowWidth="29040" windowHeight="16440" firstSheet="8" activeTab="15" xr2:uid="{724FB36F-1991-44CF-B55B-C787B973ACDE}"/>
  </bookViews>
  <sheets>
    <sheet name="Instructions" sheetId="30" r:id="rId1"/>
    <sheet name="FT1500" sheetId="32" r:id="rId2"/>
    <sheet name="Drop-downs" sheetId="2" r:id="rId3"/>
    <sheet name="Example" sheetId="29" r:id="rId4"/>
    <sheet name="APCODE_MMDDYY" sheetId="33" r:id="rId5"/>
    <sheet name="CPWD_120722" sheetId="34" r:id="rId6"/>
    <sheet name="CPWD_010523" sheetId="35" r:id="rId7"/>
    <sheet name="CPWD_020323" sheetId="36" r:id="rId8"/>
    <sheet name="CPWD_030323" sheetId="37" r:id="rId9"/>
    <sheet name="CPWD_040523" sheetId="38" r:id="rId10"/>
    <sheet name="CPWD_050823" sheetId="39" r:id="rId11"/>
    <sheet name="CPWD_060823" sheetId="40" r:id="rId12"/>
    <sheet name="CPWD_072023" sheetId="41" r:id="rId13"/>
    <sheet name="CPWD_081423" sheetId="42" r:id="rId14"/>
    <sheet name="CPWD_090623" sheetId="43" r:id="rId15"/>
    <sheet name="CPWD_092523" sheetId="44" r:id="rId16"/>
  </sheets>
  <externalReferences>
    <externalReference r:id="rId17"/>
    <externalReference r:id="rId18"/>
  </externalReferences>
  <definedNames>
    <definedName name="_xlnm._FilterDatabase" localSheetId="4" hidden="1">Instructions!#REF!</definedName>
    <definedName name="_xlnm._FilterDatabase" localSheetId="6" hidden="1">Instructions!#REF!</definedName>
    <definedName name="_xlnm._FilterDatabase" localSheetId="7" hidden="1">Instructions!#REF!</definedName>
    <definedName name="_xlnm._FilterDatabase" localSheetId="8" hidden="1">Instructions!#REF!</definedName>
    <definedName name="_xlnm._FilterDatabase" localSheetId="9" hidden="1">Instructions!#REF!</definedName>
    <definedName name="_xlnm._FilterDatabase" localSheetId="10" hidden="1">Instructions!#REF!</definedName>
    <definedName name="_xlnm._FilterDatabase" localSheetId="11" hidden="1">Instructions!#REF!</definedName>
    <definedName name="_xlnm._FilterDatabase" localSheetId="12" hidden="1">Instructions!#REF!</definedName>
    <definedName name="_xlnm._FilterDatabase" localSheetId="13" hidden="1">Instructions!#REF!</definedName>
    <definedName name="_xlnm._FilterDatabase" localSheetId="14" hidden="1">Instructions!#REF!</definedName>
    <definedName name="_xlnm._FilterDatabase" localSheetId="15" hidden="1">Instructions!#REF!</definedName>
    <definedName name="_xlnm._FilterDatabase" localSheetId="5" hidden="1">Instructions!#REF!</definedName>
    <definedName name="_xlnm._FilterDatabase" localSheetId="3" hidden="1">Instructions!#REF!</definedName>
    <definedName name="BP_Recal">'[1]MET drop down inputs'!$G$2:$G$6</definedName>
    <definedName name="Chl_ID" localSheetId="4">#REF!</definedName>
    <definedName name="Chl_ID" localSheetId="6">#REF!</definedName>
    <definedName name="Chl_ID" localSheetId="7">#REF!</definedName>
    <definedName name="Chl_ID" localSheetId="8">#REF!</definedName>
    <definedName name="Chl_ID" localSheetId="9">#REF!</definedName>
    <definedName name="Chl_ID" localSheetId="10">#REF!</definedName>
    <definedName name="Chl_ID" localSheetId="11">#REF!</definedName>
    <definedName name="Chl_ID" localSheetId="12">#REF!</definedName>
    <definedName name="Chl_ID" localSheetId="13">#REF!</definedName>
    <definedName name="Chl_ID" localSheetId="14">#REF!</definedName>
    <definedName name="Chl_ID" localSheetId="15">#REF!</definedName>
    <definedName name="Chl_ID" localSheetId="5">#REF!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'Drop-downs'!$C$2:$C$7</definedName>
    <definedName name="Datasonde_Serial_No.">'Drop-downs'!$D$2:$D$7</definedName>
    <definedName name="DO_ID" localSheetId="4">#REF!</definedName>
    <definedName name="DO_ID" localSheetId="6">#REF!</definedName>
    <definedName name="DO_ID" localSheetId="7">#REF!</definedName>
    <definedName name="DO_ID" localSheetId="8">#REF!</definedName>
    <definedName name="DO_ID" localSheetId="9">#REF!</definedName>
    <definedName name="DO_ID" localSheetId="10">#REF!</definedName>
    <definedName name="DO_ID" localSheetId="11">#REF!</definedName>
    <definedName name="DO_ID" localSheetId="12">#REF!</definedName>
    <definedName name="DO_ID" localSheetId="13">#REF!</definedName>
    <definedName name="DO_ID" localSheetId="14">#REF!</definedName>
    <definedName name="DO_ID" localSheetId="15">#REF!</definedName>
    <definedName name="DO_ID" localSheetId="5">#REF!</definedName>
    <definedName name="DO_ID" localSheetId="3">#REF!</definedName>
    <definedName name="DO_ID">#REF!</definedName>
    <definedName name="Interval" localSheetId="4">#REF!</definedName>
    <definedName name="Interval" localSheetId="6">#REF!</definedName>
    <definedName name="Interval" localSheetId="7">#REF!</definedName>
    <definedName name="Interval" localSheetId="8">#REF!</definedName>
    <definedName name="Interval" localSheetId="9">#REF!</definedName>
    <definedName name="Interval" localSheetId="10">#REF!</definedName>
    <definedName name="Interval" localSheetId="11">#REF!</definedName>
    <definedName name="Interval" localSheetId="12">#REF!</definedName>
    <definedName name="Interval" localSheetId="13">#REF!</definedName>
    <definedName name="Interval" localSheetId="14">#REF!</definedName>
    <definedName name="Interval" localSheetId="15">#REF!</definedName>
    <definedName name="Interval" localSheetId="5">#REF!</definedName>
    <definedName name="Interval" localSheetId="3">#REF!</definedName>
    <definedName name="Interval">#REF!</definedName>
    <definedName name="Met_Sites">'[1]MET drop down inputs'!$C$2:$C$26</definedName>
    <definedName name="ODO_Model">'Drop-downs'!$N$2:$N$3</definedName>
    <definedName name="ODO_Serial_No.">'Drop-downs'!$F$2:$F$7</definedName>
    <definedName name="ODS">'[1]MET drop down inputs'!$K$2:$K$6</definedName>
    <definedName name="PAR_Recal">'[1]MET drop down inputs'!$I$2:$I$6</definedName>
    <definedName name="Pass_or_Fail">'Drop-downs'!$L$2:$L$3</definedName>
    <definedName name="pH_Model">'Drop-downs'!$M$2:$M$3</definedName>
    <definedName name="pH_Serial_No.">'Drop-downs'!$E$2:$E$7</definedName>
    <definedName name="pHID" localSheetId="4">#REF!</definedName>
    <definedName name="pHID" localSheetId="6">#REF!</definedName>
    <definedName name="pHID" localSheetId="7">#REF!</definedName>
    <definedName name="pHID" localSheetId="8">#REF!</definedName>
    <definedName name="pHID" localSheetId="9">#REF!</definedName>
    <definedName name="pHID" localSheetId="10">#REF!</definedName>
    <definedName name="pHID" localSheetId="11">#REF!</definedName>
    <definedName name="pHID" localSheetId="12">#REF!</definedName>
    <definedName name="pHID" localSheetId="13">#REF!</definedName>
    <definedName name="pHID" localSheetId="14">#REF!</definedName>
    <definedName name="pHID" localSheetId="15">#REF!</definedName>
    <definedName name="pHID" localSheetId="5">#REF!</definedName>
    <definedName name="pHID" localSheetId="3">#REF!</definedName>
    <definedName name="pHID">#REF!</definedName>
    <definedName name="Precip_Recal">'[1]MET drop down inputs'!$J$2:$J$6</definedName>
    <definedName name="Preserve">'Drop-downs'!$A$2:$A$3</definedName>
    <definedName name="_xlnm.Print_Area" localSheetId="4">APCODE_MMDDYY!$A$1:$AB$72</definedName>
    <definedName name="_xlnm.Print_Area" localSheetId="6">CPWD_010523!$A$1:$AB$72</definedName>
    <definedName name="_xlnm.Print_Area" localSheetId="7">CPWD_020323!$A$1:$AB$72</definedName>
    <definedName name="_xlnm.Print_Area" localSheetId="8">CPWD_030323!$A$1:$AB$72</definedName>
    <definedName name="_xlnm.Print_Area" localSheetId="9">CPWD_040523!$A$1:$AB$72</definedName>
    <definedName name="_xlnm.Print_Area" localSheetId="10">CPWD_050823!$A$1:$AB$72</definedName>
    <definedName name="_xlnm.Print_Area" localSheetId="11">CPWD_060823!$A$1:$AB$72</definedName>
    <definedName name="_xlnm.Print_Area" localSheetId="12">CPWD_072023!$A$1:$AB$72</definedName>
    <definedName name="_xlnm.Print_Area" localSheetId="13">CPWD_081423!$A$1:$AB$72</definedName>
    <definedName name="_xlnm.Print_Area" localSheetId="14">CPWD_090623!$A$1:$AB$72</definedName>
    <definedName name="_xlnm.Print_Area" localSheetId="15">CPWD_092523!$A$1:$AB$72</definedName>
    <definedName name="_xlnm.Print_Area" localSheetId="5">CPWD_120722!$A$1:$AB$72</definedName>
    <definedName name="_xlnm.Print_Area" localSheetId="3">Example!$A$1:$AB$72</definedName>
    <definedName name="Reserves">'[2]Drop-down inputs'!$A$2:$A$28</definedName>
    <definedName name="ReservesMet">'[1]MET drop down inputs'!$A$2:$A$28</definedName>
    <definedName name="RM">'[1]MET drop down inputs'!$E$2:$E$9</definedName>
    <definedName name="Sonde_ID">'[2]Drop-down inputs'!$E$2:$E$26</definedName>
    <definedName name="Sonde_Model">'Drop-downs'!$S$2:$S$3</definedName>
    <definedName name="SP_Cond_ID" localSheetId="4">#REF!</definedName>
    <definedName name="SP_Cond_ID" localSheetId="6">#REF!</definedName>
    <definedName name="SP_Cond_ID" localSheetId="7">#REF!</definedName>
    <definedName name="SP_Cond_ID" localSheetId="8">#REF!</definedName>
    <definedName name="SP_Cond_ID" localSheetId="9">#REF!</definedName>
    <definedName name="SP_Cond_ID" localSheetId="10">#REF!</definedName>
    <definedName name="SP_Cond_ID" localSheetId="11">#REF!</definedName>
    <definedName name="SP_Cond_ID" localSheetId="12">#REF!</definedName>
    <definedName name="SP_Cond_ID" localSheetId="13">#REF!</definedName>
    <definedName name="SP_Cond_ID" localSheetId="14">#REF!</definedName>
    <definedName name="SP_Cond_ID" localSheetId="15">#REF!</definedName>
    <definedName name="SP_Cond_ID" localSheetId="5">#REF!</definedName>
    <definedName name="SP_Cond_ID" localSheetId="3">#REF!</definedName>
    <definedName name="SP_Cond_ID">#REF!</definedName>
    <definedName name="Station">'Drop-downs'!$B$2:$B$3</definedName>
    <definedName name="Technicians">'[1]MET drop down inputs'!$D$2:$D$26</definedName>
    <definedName name="Techs">'[2]Drop-down inputs'!$D$2:$D$26</definedName>
    <definedName name="Temp_Recal">'[1]MET drop down inputs'!$F$2:$F$6</definedName>
    <definedName name="Turb_ID" localSheetId="4">#REF!</definedName>
    <definedName name="Turb_ID" localSheetId="6">#REF!</definedName>
    <definedName name="Turb_ID" localSheetId="7">#REF!</definedName>
    <definedName name="Turb_ID" localSheetId="8">#REF!</definedName>
    <definedName name="Turb_ID" localSheetId="9">#REF!</definedName>
    <definedName name="Turb_ID" localSheetId="10">#REF!</definedName>
    <definedName name="Turb_ID" localSheetId="11">#REF!</definedName>
    <definedName name="Turb_ID" localSheetId="12">#REF!</definedName>
    <definedName name="Turb_ID" localSheetId="13">#REF!</definedName>
    <definedName name="Turb_ID" localSheetId="14">#REF!</definedName>
    <definedName name="Turb_ID" localSheetId="15">#REF!</definedName>
    <definedName name="Turb_ID" localSheetId="5">#REF!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6">#REF!</definedName>
    <definedName name="Water" localSheetId="7">#REF!</definedName>
    <definedName name="Water" localSheetId="8">#REF!</definedName>
    <definedName name="Water" localSheetId="9">#REF!</definedName>
    <definedName name="Water" localSheetId="10">#REF!</definedName>
    <definedName name="Water" localSheetId="11">#REF!</definedName>
    <definedName name="Water" localSheetId="12">#REF!</definedName>
    <definedName name="Water" localSheetId="13">#REF!</definedName>
    <definedName name="Water" localSheetId="14">#REF!</definedName>
    <definedName name="Water" localSheetId="15">#REF!</definedName>
    <definedName name="Water" localSheetId="5">#REF!</definedName>
    <definedName name="Water" localSheetId="3">#REF!</definedName>
    <definedName name="Water">#REF!</definedName>
    <definedName name="Wind_Recal">'[1]MET drop down inputs'!$H$2:$H$6</definedName>
    <definedName name="Wiper_Model">'Drop-downs'!$R$2</definedName>
    <definedName name="Wiper_Serial_No.">'Drop-downs'!$J$2:$J$8</definedName>
    <definedName name="WQ_Sites">'[2]Drop-down inputs'!$C$2:$C$26</definedName>
    <definedName name="WQSites" localSheetId="4">#REF!</definedName>
    <definedName name="WQSites" localSheetId="6">#REF!</definedName>
    <definedName name="WQSites" localSheetId="7">#REF!</definedName>
    <definedName name="WQSites" localSheetId="8">#REF!</definedName>
    <definedName name="WQSites" localSheetId="9">#REF!</definedName>
    <definedName name="WQSites" localSheetId="10">#REF!</definedName>
    <definedName name="WQSites" localSheetId="11">#REF!</definedName>
    <definedName name="WQSites" localSheetId="12">#REF!</definedName>
    <definedName name="WQSites" localSheetId="13">#REF!</definedName>
    <definedName name="WQSites" localSheetId="14">#REF!</definedName>
    <definedName name="WQSites" localSheetId="15">#REF!</definedName>
    <definedName name="WQSites" localSheetId="5">#REF!</definedName>
    <definedName name="WQSites" localSheetId="3">#REF!</definedName>
    <definedName name="WQSites">#REF!</definedName>
    <definedName name="Y_N">'[1]MET drop down inputs'!$B$2:$B$3</definedName>
    <definedName name="Yes_or_No">'Drop-downs'!$K$2:$K$4</definedName>
    <definedName name="YN">'[2]Drop-down inputs'!$B$2:$B$4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 i="36" l="1"/>
  <c r="R33" i="35"/>
  <c r="R33" i="34"/>
  <c r="I33" i="34"/>
  <c r="R33" i="33" l="1"/>
  <c r="I33" i="33"/>
  <c r="I33" i="29"/>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tc={B406644F-3C3F-4478-88A1-5478D745E1F8}</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 ref="AD2" authorId="1" shapeId="0" xr:uid="{B406644F-3C3F-4478-88A1-5478D745E1F8}">
      <text>
        <t>[Threaded comment]
Your version of Excel allows you to read this threaded comment; however, any edits to it will get removed if the file is opened in a newer version of Excel. Learn more: https://go.microsoft.com/fwlink/?linkid=870924
Comment:
    +0.1 represents the accuracy of your thermometer. The total accuracy should include the addition of your NIST device. Your NIST should be at least this accurate.</t>
      </text>
    </comment>
  </commentList>
</comments>
</file>

<file path=xl/sharedStrings.xml><?xml version="1.0" encoding="utf-8"?>
<sst xmlns="http://schemas.openxmlformats.org/spreadsheetml/2006/main" count="4294" uniqueCount="488">
  <si>
    <t>Instructions</t>
  </si>
  <si>
    <t>●</t>
  </si>
  <si>
    <t>Do not move, edit, swap, or shift any columns, rows or cells in the calibration log.</t>
  </si>
  <si>
    <t>If a calibration or ICV fails, place a note with the failed value in the pre-deployment comments section. Passing recalibrated value should go in the actual log.</t>
  </si>
  <si>
    <t>Other information</t>
  </si>
  <si>
    <t>Check marks represent DEP SOP requirement for ICV (initial calibration verification) and CCV (continuing calibration verification) steps.</t>
  </si>
  <si>
    <t>AP</t>
  </si>
  <si>
    <t>Station</t>
  </si>
  <si>
    <t>Datasonde</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</si>
  <si>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</si>
  <si>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</si>
  <si>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</si>
  <si>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</si>
  <si>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</si>
  <si>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</si>
  <si>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</si>
  <si>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</si>
  <si>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</si>
  <si>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</si>
  <si>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</si>
  <si>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</si>
  <si>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</si>
  <si>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</si>
  <si>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</si>
  <si>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</si>
  <si>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</si>
  <si>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</si>
  <si>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</si>
  <si>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</si>
  <si>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</si>
  <si>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</si>
  <si>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</si>
  <si>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</si>
  <si>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BBSAP</t>
  </si>
  <si>
    <t>BBSCH (Chassahowitzka)</t>
  </si>
  <si>
    <t>19E101880</t>
  </si>
  <si>
    <t>20B000147</t>
  </si>
  <si>
    <t>20A103173</t>
  </si>
  <si>
    <t>20A103291</t>
  </si>
  <si>
    <t>20A103493</t>
  </si>
  <si>
    <t>19J104091</t>
  </si>
  <si>
    <t>20A103351</t>
  </si>
  <si>
    <t>Y</t>
  </si>
  <si>
    <t>P</t>
  </si>
  <si>
    <t>599100-01</t>
  </si>
  <si>
    <t>599101-01</t>
  </si>
  <si>
    <t>599103-01</t>
  </si>
  <si>
    <t>599090-01</t>
  </si>
  <si>
    <t>EXO2</t>
  </si>
  <si>
    <t>2908A10</t>
  </si>
  <si>
    <t>Trisha Green</t>
  </si>
  <si>
    <t>EXO Wiped CT</t>
  </si>
  <si>
    <t>0.419-0.519 (w)</t>
  </si>
  <si>
    <t>EXO Optical</t>
  </si>
  <si>
    <t>0.87-1.25</t>
  </si>
  <si>
    <t>Non-wiped (10 std.)</t>
  </si>
  <si>
    <t>10 ± 0.05 (n)</t>
  </si>
  <si>
    <t>Non-wiped (-5 to 35°C)</t>
  </si>
  <si>
    <t>±0.01(n) +0.1°C</t>
  </si>
  <si>
    <t>Optical (0-200% air sat.)</t>
  </si>
  <si>
    <t xml:space="preserve"> ± 1% (op)</t>
  </si>
  <si>
    <t xml:space="preserve">EXO (10m) </t>
  </si>
  <si>
    <t>±0.004 m</t>
  </si>
  <si>
    <t>SMMAP</t>
  </si>
  <si>
    <t>BBSST (Steinhatchee)</t>
  </si>
  <si>
    <t>19E101881</t>
  </si>
  <si>
    <t>20B000148</t>
  </si>
  <si>
    <t>20A103174</t>
  </si>
  <si>
    <t>20A103293</t>
  </si>
  <si>
    <t>20A103494</t>
  </si>
  <si>
    <t>19J104090</t>
  </si>
  <si>
    <t>20A103352</t>
  </si>
  <si>
    <t>N</t>
  </si>
  <si>
    <t>F</t>
  </si>
  <si>
    <t>EXO3</t>
  </si>
  <si>
    <t>2008B00</t>
  </si>
  <si>
    <t>Mary McMurray</t>
  </si>
  <si>
    <t>EXO Non-Wiped CT</t>
  </si>
  <si>
    <t>5.05-5.95 (n)</t>
  </si>
  <si>
    <t>0.7 - 1.40</t>
  </si>
  <si>
    <t>Non-wiped (20 std.)</t>
  </si>
  <si>
    <t>20 ± 0.01 (n)</t>
  </si>
  <si>
    <t xml:space="preserve">Wiped sensor </t>
  </si>
  <si>
    <t>±0.2(w) +0.1°C</t>
  </si>
  <si>
    <t>6600 (10m)</t>
  </si>
  <si>
    <t>±0.06 ft (0.018 m)</t>
  </si>
  <si>
    <t>CHAP</t>
  </si>
  <si>
    <t>EB01 (Tom Winter)</t>
  </si>
  <si>
    <t>19K100551</t>
  </si>
  <si>
    <t>19K101466</t>
  </si>
  <si>
    <t>19J104036</t>
  </si>
  <si>
    <t>19J104933</t>
  </si>
  <si>
    <t>19J103598</t>
  </si>
  <si>
    <t>19J105081</t>
  </si>
  <si>
    <t>Auto</t>
  </si>
  <si>
    <t>Aliza Karim</t>
  </si>
  <si>
    <t>Non-wiped (50 std.)</t>
  </si>
  <si>
    <t>50 ± 0.25 (n)</t>
  </si>
  <si>
    <t>MPAP</t>
  </si>
  <si>
    <t>EB04 (Hendry &amp; Mullock Creeks)</t>
  </si>
  <si>
    <t>19K100552</t>
  </si>
  <si>
    <t>19K101465</t>
  </si>
  <si>
    <t>19J104035</t>
  </si>
  <si>
    <t>19J104932</t>
  </si>
  <si>
    <t>19J103597</t>
  </si>
  <si>
    <t>19J105082</t>
  </si>
  <si>
    <t>2103C60</t>
  </si>
  <si>
    <t>Wiped Sensor (10 std.)</t>
  </si>
  <si>
    <t>10 ± 0.1 (w)</t>
  </si>
  <si>
    <t>NWFAP</t>
  </si>
  <si>
    <t>MP1A (northern MPAP)</t>
  </si>
  <si>
    <t>4102C02</t>
  </si>
  <si>
    <t>Wiped Sensor (20 std.)</t>
  </si>
  <si>
    <t>20 ± 0.2 (w)</t>
  </si>
  <si>
    <t>CPAP</t>
  </si>
  <si>
    <r>
      <t> </t>
    </r>
    <r>
      <rPr>
        <sz val="12"/>
        <color theme="1"/>
        <rFont val="Times New Roman"/>
        <family val="1"/>
      </rPr>
      <t>MP2B (southern MPAP)</t>
    </r>
  </si>
  <si>
    <t>21A20510133</t>
  </si>
  <si>
    <t>Wiped Sensor (50 std.)</t>
  </si>
  <si>
    <t>50 ± 0.5 (w)</t>
  </si>
  <si>
    <t>TMAP</t>
  </si>
  <si>
    <t>MP3C (middle MPAP)</t>
  </si>
  <si>
    <t xml:space="preserve">CHWW1 (West Wall of CHAP) </t>
  </si>
  <si>
    <t>Aquatic Preserve Continuous Water Quality Monitoring Calibration Log</t>
  </si>
  <si>
    <t>File Name</t>
  </si>
  <si>
    <t>.csv</t>
  </si>
  <si>
    <t>.bin</t>
  </si>
  <si>
    <t>Datasonde and Probe Identification Numbers</t>
  </si>
  <si>
    <t>Calibration Standards</t>
  </si>
  <si>
    <t>Sonde Code</t>
  </si>
  <si>
    <t>Serial Number</t>
  </si>
  <si>
    <t>Model Number</t>
  </si>
  <si>
    <t>Standard</t>
  </si>
  <si>
    <t>Received</t>
  </si>
  <si>
    <t>Opened</t>
  </si>
  <si>
    <t>Exp. Date</t>
  </si>
  <si>
    <t>pH</t>
  </si>
  <si>
    <t>SpCond (mS/cm)</t>
  </si>
  <si>
    <t>Vented</t>
  </si>
  <si>
    <t xml:space="preserve">Model </t>
  </si>
  <si>
    <t>ODO</t>
  </si>
  <si>
    <t>Nickname</t>
  </si>
  <si>
    <t>Turb</t>
  </si>
  <si>
    <t>Preserve</t>
  </si>
  <si>
    <t>Cond</t>
  </si>
  <si>
    <t xml:space="preserve">Station </t>
  </si>
  <si>
    <t>Chl</t>
  </si>
  <si>
    <t>Wiper</t>
  </si>
  <si>
    <r>
      <t xml:space="preserve">Turb </t>
    </r>
    <r>
      <rPr>
        <sz val="10"/>
        <color theme="1"/>
        <rFont val="Times New Roman"/>
        <family val="1"/>
      </rPr>
      <t>(FNU)</t>
    </r>
  </si>
  <si>
    <t>Wiper Replaced</t>
  </si>
  <si>
    <t>Batteries Replaced</t>
  </si>
  <si>
    <t>Technician(s)</t>
  </si>
  <si>
    <t>Wiper Parked in Garage</t>
  </si>
  <si>
    <t>Date of Calibration</t>
  </si>
  <si>
    <t>Date of Post-Calibration</t>
  </si>
  <si>
    <t>Pre-deployment Comments/ Failed-calibration values:</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</si>
  <si>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</si>
  <si>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</si>
  <si>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</si>
  <si>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</si>
  <si>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</si>
  <si>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</si>
  <si>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</si>
  <si>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</si>
  <si>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</si>
  <si>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</si>
  <si>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</si>
  <si>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</si>
  <si>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</si>
  <si>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</si>
  <si>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</si>
  <si>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</si>
  <si>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</si>
  <si>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</si>
  <si>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</si>
  <si>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</si>
  <si>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</si>
  <si>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</si>
  <si>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</si>
  <si>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</si>
  <si>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</si>
  <si>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</si>
  <si>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</si>
  <si>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</si>
  <si>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</si>
  <si>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</si>
  <si>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</si>
  <si>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</si>
  <si>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</si>
  <si>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</si>
  <si>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</si>
  <si>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</si>
  <si>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</si>
  <si>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</si>
  <si>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</si>
  <si>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</si>
  <si>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</si>
  <si>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</si>
  <si>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&gt; 155 mV</t>
  </si>
  <si>
    <r>
      <t xml:space="preserve">pH 4 or 10 </t>
    </r>
    <r>
      <rPr>
        <b/>
        <sz val="12"/>
        <color theme="1"/>
        <rFont val="Times New Roman"/>
        <family val="1"/>
      </rPr>
      <t>(ICV)</t>
    </r>
  </si>
  <si>
    <t>± 0.1</t>
  </si>
  <si>
    <t>BP at Depth Cal</t>
  </si>
  <si>
    <t>mmHg</t>
  </si>
  <si>
    <t>Depth</t>
  </si>
  <si>
    <t>Offset</t>
  </si>
  <si>
    <t>m</t>
  </si>
  <si>
    <t>Turbidity</t>
  </si>
  <si>
    <t>FNU</t>
  </si>
  <si>
    <t>General Maintenance</t>
  </si>
  <si>
    <t xml:space="preserve">FNU </t>
  </si>
  <si>
    <r>
      <t xml:space="preserve">Turbidity 124 </t>
    </r>
    <r>
      <rPr>
        <b/>
        <sz val="11"/>
        <color theme="1"/>
        <rFont val="Times New Roman"/>
        <family val="1"/>
      </rPr>
      <t>(ICV)</t>
    </r>
  </si>
  <si>
    <t>BP at ODO Cal</t>
  </si>
  <si>
    <t>Optical DO %</t>
  </si>
  <si>
    <t>%</t>
  </si>
  <si>
    <t xml:space="preserve">DO gain </t>
  </si>
  <si>
    <t>°C</t>
  </si>
  <si>
    <t>mg/L</t>
  </si>
  <si>
    <t>± 0.1 mg/L</t>
  </si>
  <si>
    <t>V</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</si>
  <si>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</si>
  <si>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</si>
  <si>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</si>
  <si>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</si>
  <si>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</si>
  <si>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</si>
  <si>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Post-Deployment Notes</t>
  </si>
  <si>
    <t>µg/L</t>
  </si>
  <si>
    <t>BGA</t>
  </si>
  <si>
    <t>Field Log</t>
  </si>
  <si>
    <t xml:space="preserve">Fouling Presence </t>
  </si>
  <si>
    <t xml:space="preserve">Deployment </t>
  </si>
  <si>
    <t>Retrieval</t>
  </si>
  <si>
    <t>Field Notes:</t>
  </si>
  <si>
    <t xml:space="preserve">Date deploy/retrieval </t>
  </si>
  <si>
    <t>Time deploy/retrieval</t>
  </si>
  <si>
    <t>First/last sample time</t>
  </si>
  <si>
    <t>Technician initials</t>
  </si>
  <si>
    <t>Discrete Samples (Required)</t>
  </si>
  <si>
    <t>Depth (m)</t>
  </si>
  <si>
    <t>Temp (°C)</t>
  </si>
  <si>
    <t>DO %</t>
  </si>
  <si>
    <t>DO mg/L</t>
  </si>
  <si>
    <t>Salinity (psu)</t>
  </si>
  <si>
    <t>psu</t>
  </si>
  <si>
    <t>Optional Samples</t>
  </si>
  <si>
    <t xml:space="preserve">Other/notes: </t>
  </si>
  <si>
    <t>pHmV</t>
  </si>
  <si>
    <t>± 1%</t>
  </si>
  <si>
    <t xml:space="preserve">This section is for any maintenance (in-field maintenance, probe repair etc.). Please include dates, probe numbers, and any information that is needed to track the incident. </t>
  </si>
  <si>
    <t>If a calibration QC score or ICV fails, place a note with the failed value in the pre-deployment comments section. Passing recalibrated value should go in the actual log.</t>
  </si>
  <si>
    <t>07/2022</t>
  </si>
  <si>
    <t>04/2023</t>
  </si>
  <si>
    <t>03/2022</t>
  </si>
  <si>
    <t>02/2023</t>
  </si>
  <si>
    <t>08/2022</t>
  </si>
  <si>
    <t>2008A95</t>
  </si>
  <si>
    <t>BBSCH_110221</t>
  </si>
  <si>
    <t>BBSCH19E101881_110221_071500</t>
  </si>
  <si>
    <t>21H21280150</t>
  </si>
  <si>
    <t>CH</t>
  </si>
  <si>
    <t>08/27/2021</t>
  </si>
  <si>
    <t>10/06/2021</t>
  </si>
  <si>
    <t>08/04/2021</t>
  </si>
  <si>
    <t>09/16/2021</t>
  </si>
  <si>
    <t>08/23/2021</t>
  </si>
  <si>
    <t xml:space="preserve">A=algae, AM=amphipods, B=barnacles, BR=bryozoans, C=crabs,  E=eggs, F=fish, FA=filamentous algae, G=gastropod, H=hydroids, I=isopod, MD=mud,   S=sponges, SI=silt, SL=shell, SP=shrimp, T=tunicates, W=worm, O=other </t>
  </si>
  <si>
    <t>0.00 ±0.3</t>
  </si>
  <si>
    <t>124 ±2.48</t>
  </si>
  <si>
    <t>Temperature</t>
  </si>
  <si>
    <t>Oxygen Solubility</t>
  </si>
  <si>
    <t xml:space="preserve">Solubility of Oxygen in Water at Atmospheric Pressure </t>
  </si>
  <si>
    <r>
      <t xml:space="preserve">Optical DO mg/L </t>
    </r>
    <r>
      <rPr>
        <b/>
        <sz val="10"/>
        <color theme="1"/>
        <rFont val="Times New Roman"/>
        <family val="1"/>
      </rPr>
      <t>(ICV)</t>
    </r>
  </si>
  <si>
    <t>~3V (EXO 3)</t>
  </si>
  <si>
    <r>
      <rPr>
        <sz val="12"/>
        <color theme="1"/>
        <rFont val="Calibri"/>
        <family val="2"/>
        <scheme val="minor"/>
      </rPr>
      <t>~</t>
    </r>
    <r>
      <rPr>
        <sz val="12"/>
        <color theme="1"/>
        <rFont val="Times New Roman"/>
        <family val="1"/>
      </rPr>
      <t>6V (EXO 2)</t>
    </r>
  </si>
  <si>
    <r>
      <rPr>
        <sz val="12"/>
        <color theme="1"/>
        <rFont val="Calibri"/>
        <family val="2"/>
        <scheme val="minor"/>
      </rPr>
      <t>~</t>
    </r>
    <r>
      <rPr>
        <sz val="12"/>
        <color theme="1"/>
        <rFont val="Times New Roman"/>
        <family val="1"/>
      </rPr>
      <t>3V (EXO 3)</t>
    </r>
  </si>
  <si>
    <t>Turbidity post-cal kind of low. Watch this sensor. May need to be replaced soon or just needed to be cleaned well.</t>
  </si>
  <si>
    <t>Low tide, cold, windy, choppy, brown water, clear skies.</t>
  </si>
  <si>
    <t>Low tide, calm, light winds.</t>
  </si>
  <si>
    <t>Deployment:</t>
  </si>
  <si>
    <t xml:space="preserve">Retrieval: </t>
  </si>
  <si>
    <t>mg/L (table)</t>
  </si>
  <si>
    <t>TG, KS</t>
  </si>
  <si>
    <t>TG, KS, TJ</t>
  </si>
  <si>
    <t>mg/L (DL)</t>
  </si>
  <si>
    <t xml:space="preserve">Conductivity </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</si>
  <si>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</si>
  <si>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</si>
  <si>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r>
      <rPr>
        <b/>
        <sz val="12"/>
        <color theme="1"/>
        <rFont val="Times New Roman"/>
        <family val="1"/>
      </rPr>
      <t>Turb</t>
    </r>
    <r>
      <rPr>
        <sz val="12"/>
        <color theme="1"/>
        <rFont val="Times New Roman"/>
        <family val="1"/>
      </rPr>
      <t>:</t>
    </r>
  </si>
  <si>
    <r>
      <rPr>
        <b/>
        <sz val="12"/>
        <color theme="1"/>
        <rFont val="Times New Roman"/>
        <family val="1"/>
      </rPr>
      <t>TAL-PE</t>
    </r>
    <r>
      <rPr>
        <sz val="12"/>
        <color theme="1"/>
        <rFont val="Times New Roman"/>
        <family val="1"/>
      </rPr>
      <t xml:space="preserve">: </t>
    </r>
  </si>
  <si>
    <t>H= heavy, M= moderate, L= light</t>
  </si>
  <si>
    <r>
      <rPr>
        <b/>
        <sz val="12"/>
        <color theme="1"/>
        <rFont val="Times New Roman"/>
        <family val="1"/>
      </rPr>
      <t>Sonde Body</t>
    </r>
    <r>
      <rPr>
        <sz val="12"/>
        <color theme="1"/>
        <rFont val="Times New Roman"/>
        <family val="1"/>
      </rPr>
      <t>: Fish in guard; E/H, Si/M, T/L, W/L</t>
    </r>
  </si>
  <si>
    <r>
      <rPr>
        <b/>
        <sz val="12"/>
        <color theme="1"/>
        <rFont val="Times New Roman"/>
        <family val="1"/>
      </rPr>
      <t>Mount</t>
    </r>
    <r>
      <rPr>
        <sz val="12"/>
        <color theme="1"/>
        <rFont val="Times New Roman"/>
        <family val="1"/>
      </rPr>
      <t>: 2 Fish; A/H, B/M, Si/M</t>
    </r>
  </si>
  <si>
    <r>
      <rPr>
        <b/>
        <sz val="12"/>
        <color theme="1"/>
        <rFont val="Times New Roman"/>
        <family val="1"/>
      </rPr>
      <t>Field guard</t>
    </r>
    <r>
      <rPr>
        <sz val="12"/>
        <color theme="1"/>
        <rFont val="Times New Roman"/>
        <family val="1"/>
      </rPr>
      <t xml:space="preserve">: </t>
    </r>
  </si>
  <si>
    <t xml:space="preserve">All Sesnors: </t>
  </si>
  <si>
    <t>All Sesnors: Si/M, EH, W/L</t>
  </si>
  <si>
    <r>
      <rPr>
        <b/>
        <sz val="12"/>
        <color theme="1"/>
        <rFont val="Times New Roman"/>
        <family val="1"/>
      </rPr>
      <t>C/T</t>
    </r>
    <r>
      <rPr>
        <sz val="12"/>
        <color theme="1"/>
        <rFont val="Times New Roman"/>
        <family val="1"/>
      </rPr>
      <t>: G/L</t>
    </r>
  </si>
  <si>
    <r>
      <rPr>
        <b/>
        <sz val="12"/>
        <color theme="1"/>
        <rFont val="Times New Roman"/>
        <family val="1"/>
      </rPr>
      <t>Wiper</t>
    </r>
    <r>
      <rPr>
        <sz val="12"/>
        <color theme="1"/>
        <rFont val="Times New Roman"/>
        <family val="1"/>
      </rPr>
      <t xml:space="preserve">: Bad; fell off </t>
    </r>
  </si>
  <si>
    <t>Sonde No.</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</si>
  <si>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</si>
  <si>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</si>
  <si>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</si>
  <si>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</si>
  <si>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Within the log, only in white boxes labeled notes/other, you may type in extra items you wish the calibration log to prompt (see example). </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</si>
  <si>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</si>
  <si>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</si>
  <si>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General maintenance section is for any maintenance (in-field maintenance, probe repair date/ reason, etc.).</t>
  </si>
  <si>
    <t xml:space="preserve">Optional parameters will not be uploaded to the AP Data Portal at this time but will remain in the dataset for possible future upload.  </t>
  </si>
  <si>
    <t>The DL next to a parameter's units indicates that the reading comes from the datalogger's probe.</t>
  </si>
  <si>
    <t xml:space="preserve">Use this table to DEP verify that DO mg/L are reading within range based on the temperature reading.  </t>
  </si>
  <si>
    <t>DEP SOP FT 1500</t>
  </si>
  <si>
    <t xml:space="preserve">In the Drop-downs tab, edit the white columns to match your station, probe, and sonde information. Gray columns should not be edited, only selected in the log drop downs. </t>
  </si>
  <si>
    <t xml:space="preserve">Other/Notes: </t>
  </si>
  <si>
    <t>± 0.2</t>
  </si>
  <si>
    <t>~6V (EXO 2)</t>
  </si>
  <si>
    <t>Submit calibration log in .xls format named by AP station code and year, for example, BBSCH_2021_CalLog</t>
  </si>
  <si>
    <t xml:space="preserve">Tabs at the bottom should be named by the station code and deployment date, for example, BBSCH_010222. There should be approximately 12 tabs in each yearly calibration log file. </t>
  </si>
  <si>
    <t>CPWD</t>
  </si>
  <si>
    <t>WD2</t>
  </si>
  <si>
    <t>21E103415</t>
  </si>
  <si>
    <t>21G105934</t>
  </si>
  <si>
    <t>21G100609</t>
  </si>
  <si>
    <t>21G100849</t>
  </si>
  <si>
    <t>21G101300</t>
  </si>
  <si>
    <t>21H105436</t>
  </si>
  <si>
    <t>599090-09</t>
  </si>
  <si>
    <t>4203H74</t>
  </si>
  <si>
    <t>2908A58</t>
  </si>
  <si>
    <t>21M2S</t>
  </si>
  <si>
    <t>22A1T</t>
  </si>
  <si>
    <t>22D22130237</t>
  </si>
  <si>
    <t>4/11/2022</t>
  </si>
  <si>
    <t>7/13/2022</t>
  </si>
  <si>
    <t>8/2/2022</t>
  </si>
  <si>
    <t>4/2023</t>
  </si>
  <si>
    <t>1/3/2024</t>
  </si>
  <si>
    <t>12/8/2023</t>
  </si>
  <si>
    <t>7/2021</t>
  </si>
  <si>
    <t>3/2024</t>
  </si>
  <si>
    <t>CPWD_120522</t>
  </si>
  <si>
    <t>CPWD12052221E103419_120522_090000</t>
  </si>
  <si>
    <t>Alyssa Leonardi</t>
  </si>
  <si>
    <t>AL</t>
  </si>
  <si>
    <r>
      <rPr>
        <b/>
        <sz val="12"/>
        <color theme="1"/>
        <rFont val="Times New Roman"/>
        <family val="1"/>
      </rPr>
      <t>Mount</t>
    </r>
    <r>
      <rPr>
        <sz val="12"/>
        <color theme="1"/>
        <rFont val="Times New Roman"/>
        <family val="1"/>
      </rPr>
      <t>: T-H, B-H</t>
    </r>
  </si>
  <si>
    <r>
      <rPr>
        <b/>
        <sz val="12"/>
        <color theme="1"/>
        <rFont val="Times New Roman"/>
        <family val="1"/>
      </rPr>
      <t>Sonde Body</t>
    </r>
    <r>
      <rPr>
        <sz val="12"/>
        <color theme="1"/>
        <rFont val="Times New Roman"/>
        <family val="1"/>
      </rPr>
      <t>: T-H, B-H</t>
    </r>
  </si>
  <si>
    <r>
      <rPr>
        <b/>
        <sz val="12"/>
        <color theme="1"/>
        <rFont val="Times New Roman"/>
        <family val="1"/>
      </rPr>
      <t>C/T</t>
    </r>
    <r>
      <rPr>
        <sz val="12"/>
        <color theme="1"/>
        <rFont val="Times New Roman"/>
        <family val="1"/>
      </rPr>
      <t>: T-H, B-H</t>
    </r>
  </si>
  <si>
    <r>
      <rPr>
        <b/>
        <sz val="12"/>
        <color theme="1"/>
        <rFont val="Times New Roman"/>
        <family val="1"/>
      </rPr>
      <t>pH</t>
    </r>
    <r>
      <rPr>
        <sz val="12"/>
        <color theme="1"/>
        <rFont val="Times New Roman"/>
        <family val="1"/>
      </rPr>
      <t>: T-H, B-H</t>
    </r>
  </si>
  <si>
    <r>
      <rPr>
        <b/>
        <sz val="12"/>
        <color theme="1"/>
        <rFont val="Times New Roman"/>
        <family val="1"/>
      </rPr>
      <t>DO</t>
    </r>
    <r>
      <rPr>
        <sz val="12"/>
        <color theme="1"/>
        <rFont val="Times New Roman"/>
        <family val="1"/>
      </rPr>
      <t xml:space="preserve"> T-H, B-H</t>
    </r>
  </si>
  <si>
    <r>
      <rPr>
        <b/>
        <sz val="12"/>
        <color theme="1"/>
        <rFont val="Times New Roman"/>
        <family val="1"/>
      </rPr>
      <t>Turb</t>
    </r>
    <r>
      <rPr>
        <sz val="12"/>
        <color theme="1"/>
        <rFont val="Times New Roman"/>
        <family val="1"/>
      </rPr>
      <t>: T-H, B-H</t>
    </r>
  </si>
  <si>
    <r>
      <rPr>
        <b/>
        <sz val="12"/>
        <color theme="1"/>
        <rFont val="Times New Roman"/>
        <family val="1"/>
      </rPr>
      <t>Wiper</t>
    </r>
    <r>
      <rPr>
        <sz val="12"/>
        <color theme="1"/>
        <rFont val="Times New Roman"/>
        <family val="1"/>
      </rPr>
      <t>: T-H, B-H</t>
    </r>
  </si>
  <si>
    <r>
      <rPr>
        <b/>
        <sz val="12"/>
        <color theme="1"/>
        <rFont val="Times New Roman"/>
        <family val="1"/>
      </rPr>
      <t>TAL-PE</t>
    </r>
    <r>
      <rPr>
        <sz val="12"/>
        <color theme="1"/>
        <rFont val="Times New Roman"/>
        <family val="1"/>
      </rPr>
      <t>: T-H, B-H</t>
    </r>
  </si>
  <si>
    <r>
      <rPr>
        <b/>
        <sz val="12"/>
        <color theme="1"/>
        <rFont val="Times New Roman"/>
        <family val="1"/>
      </rPr>
      <t>Field guard</t>
    </r>
    <r>
      <rPr>
        <sz val="12"/>
        <color theme="1"/>
        <rFont val="Times New Roman"/>
        <family val="1"/>
      </rPr>
      <t>: T-H, B-H, F-L, S-L</t>
    </r>
  </si>
  <si>
    <t>Turb: 15.4</t>
  </si>
  <si>
    <t>Turb:2.52</t>
  </si>
  <si>
    <t>CPWD_010523</t>
  </si>
  <si>
    <t>CPWD21E103415_011123.100000</t>
  </si>
  <si>
    <t>ICV 20mS/cm solution not in yet, pH smart QC score orange after calibrated</t>
  </si>
  <si>
    <t>Turb: 2.52</t>
  </si>
  <si>
    <t>Turb: 6.17</t>
  </si>
  <si>
    <t xml:space="preserve">Turb: 6.17 </t>
  </si>
  <si>
    <r>
      <rPr>
        <b/>
        <sz val="12"/>
        <color theme="1"/>
        <rFont val="Times New Roman"/>
        <family val="1"/>
      </rPr>
      <t>Mount</t>
    </r>
    <r>
      <rPr>
        <sz val="12"/>
        <color theme="1"/>
        <rFont val="Times New Roman"/>
        <family val="1"/>
      </rPr>
      <t>: B-L, MD-L</t>
    </r>
  </si>
  <si>
    <r>
      <rPr>
        <b/>
        <sz val="12"/>
        <color theme="1"/>
        <rFont val="Times New Roman"/>
        <family val="1"/>
      </rPr>
      <t>Sonde Body</t>
    </r>
    <r>
      <rPr>
        <sz val="12"/>
        <color theme="1"/>
        <rFont val="Times New Roman"/>
        <family val="1"/>
      </rPr>
      <t>:  B-L, MD-L</t>
    </r>
  </si>
  <si>
    <r>
      <rPr>
        <b/>
        <sz val="12"/>
        <color theme="1"/>
        <rFont val="Times New Roman"/>
        <family val="1"/>
      </rPr>
      <t>Field guard</t>
    </r>
    <r>
      <rPr>
        <sz val="12"/>
        <color theme="1"/>
        <rFont val="Times New Roman"/>
        <family val="1"/>
      </rPr>
      <t>:  B-L, MD-L</t>
    </r>
  </si>
  <si>
    <r>
      <rPr>
        <b/>
        <sz val="12"/>
        <color theme="1"/>
        <rFont val="Times New Roman"/>
        <family val="1"/>
      </rPr>
      <t>C/T</t>
    </r>
    <r>
      <rPr>
        <sz val="12"/>
        <color theme="1"/>
        <rFont val="Times New Roman"/>
        <family val="1"/>
      </rPr>
      <t>:  B-L, MD-L</t>
    </r>
  </si>
  <si>
    <r>
      <rPr>
        <b/>
        <sz val="12"/>
        <color theme="1"/>
        <rFont val="Times New Roman"/>
        <family val="1"/>
      </rPr>
      <t>pH</t>
    </r>
    <r>
      <rPr>
        <sz val="12"/>
        <color theme="1"/>
        <rFont val="Times New Roman"/>
        <family val="1"/>
      </rPr>
      <t>:  B-L, MD-L</t>
    </r>
  </si>
  <si>
    <r>
      <rPr>
        <b/>
        <sz val="12"/>
        <color theme="1"/>
        <rFont val="Times New Roman"/>
        <family val="1"/>
      </rPr>
      <t>DO</t>
    </r>
    <r>
      <rPr>
        <sz val="12"/>
        <color theme="1"/>
        <rFont val="Times New Roman"/>
        <family val="1"/>
      </rPr>
      <t>:  B-L, MD-L</t>
    </r>
  </si>
  <si>
    <r>
      <rPr>
        <b/>
        <sz val="12"/>
        <color theme="1"/>
        <rFont val="Times New Roman"/>
        <family val="1"/>
      </rPr>
      <t>Turb</t>
    </r>
    <r>
      <rPr>
        <sz val="12"/>
        <color theme="1"/>
        <rFont val="Times New Roman"/>
        <family val="1"/>
      </rPr>
      <t>:  B-L, MD-L</t>
    </r>
  </si>
  <si>
    <r>
      <rPr>
        <b/>
        <sz val="12"/>
        <color theme="1"/>
        <rFont val="Times New Roman"/>
        <family val="1"/>
      </rPr>
      <t>Wiper</t>
    </r>
    <r>
      <rPr>
        <sz val="12"/>
        <color theme="1"/>
        <rFont val="Times New Roman"/>
        <family val="1"/>
      </rPr>
      <t>:  B-L, MD-L</t>
    </r>
  </si>
  <si>
    <r>
      <rPr>
        <b/>
        <sz val="12"/>
        <color theme="1"/>
        <rFont val="Times New Roman"/>
        <family val="1"/>
      </rPr>
      <t>TAL-PE</t>
    </r>
    <r>
      <rPr>
        <sz val="12"/>
        <color theme="1"/>
        <rFont val="Times New Roman"/>
        <family val="1"/>
      </rPr>
      <t>:  B-L, MD-L</t>
    </r>
  </si>
  <si>
    <t>Other/notes: Wiper off upon retrieval</t>
  </si>
  <si>
    <t>CPWD_020323</t>
  </si>
  <si>
    <t>No ICV 20mS/cm solution, pH smart QC orange after calibrated</t>
  </si>
  <si>
    <t>21E103419</t>
  </si>
  <si>
    <t>21G105083</t>
  </si>
  <si>
    <t>21G100607</t>
  </si>
  <si>
    <t>21G100847</t>
  </si>
  <si>
    <t>22F100242</t>
  </si>
  <si>
    <t>21H105438</t>
  </si>
  <si>
    <t>WD1</t>
  </si>
  <si>
    <t>CPWD_030323</t>
  </si>
  <si>
    <t>Other/notes:</t>
  </si>
  <si>
    <t>ICV 20mS/cm solution not in yet, pH Smart QC score orange after calibration</t>
  </si>
  <si>
    <t>CPWD_21E103419_020823_094500</t>
  </si>
  <si>
    <t>Turb: 1.45</t>
  </si>
  <si>
    <r>
      <rPr>
        <b/>
        <sz val="12"/>
        <color theme="1"/>
        <rFont val="Times New Roman"/>
        <family val="1"/>
      </rPr>
      <t>Mount</t>
    </r>
    <r>
      <rPr>
        <sz val="12"/>
        <color theme="1"/>
        <rFont val="Times New Roman"/>
        <family val="1"/>
      </rPr>
      <t>: B-H, MD-M</t>
    </r>
  </si>
  <si>
    <r>
      <rPr>
        <b/>
        <sz val="12"/>
        <color theme="1"/>
        <rFont val="Times New Roman"/>
        <family val="1"/>
      </rPr>
      <t>Sonde Body</t>
    </r>
    <r>
      <rPr>
        <sz val="12"/>
        <color theme="1"/>
        <rFont val="Times New Roman"/>
        <family val="1"/>
      </rPr>
      <t>: B-H, MD-M, S-L</t>
    </r>
  </si>
  <si>
    <r>
      <rPr>
        <b/>
        <sz val="12"/>
        <color theme="1"/>
        <rFont val="Times New Roman"/>
        <family val="1"/>
      </rPr>
      <t>Field guard</t>
    </r>
    <r>
      <rPr>
        <sz val="12"/>
        <color theme="1"/>
        <rFont val="Times New Roman"/>
        <family val="1"/>
      </rPr>
      <t>: B-H, MD-H</t>
    </r>
  </si>
  <si>
    <r>
      <rPr>
        <b/>
        <sz val="12"/>
        <color theme="1"/>
        <rFont val="Times New Roman"/>
        <family val="1"/>
      </rPr>
      <t>C/T</t>
    </r>
    <r>
      <rPr>
        <sz val="12"/>
        <color theme="1"/>
        <rFont val="Times New Roman"/>
        <family val="1"/>
      </rPr>
      <t>: B-H, MD-H</t>
    </r>
  </si>
  <si>
    <r>
      <rPr>
        <b/>
        <sz val="12"/>
        <color theme="1"/>
        <rFont val="Times New Roman"/>
        <family val="1"/>
      </rPr>
      <t>pH</t>
    </r>
    <r>
      <rPr>
        <sz val="12"/>
        <color theme="1"/>
        <rFont val="Times New Roman"/>
        <family val="1"/>
      </rPr>
      <t>: B-H, MD-H</t>
    </r>
  </si>
  <si>
    <r>
      <rPr>
        <b/>
        <sz val="12"/>
        <color theme="1"/>
        <rFont val="Times New Roman"/>
        <family val="1"/>
      </rPr>
      <t>DO</t>
    </r>
    <r>
      <rPr>
        <sz val="12"/>
        <color theme="1"/>
        <rFont val="Times New Roman"/>
        <family val="1"/>
      </rPr>
      <t>: B-H, MD-H</t>
    </r>
  </si>
  <si>
    <r>
      <rPr>
        <b/>
        <sz val="12"/>
        <color theme="1"/>
        <rFont val="Times New Roman"/>
        <family val="1"/>
      </rPr>
      <t>Turb</t>
    </r>
    <r>
      <rPr>
        <sz val="12"/>
        <color theme="1"/>
        <rFont val="Times New Roman"/>
        <family val="1"/>
      </rPr>
      <t>: B-H, MD-H</t>
    </r>
  </si>
  <si>
    <r>
      <rPr>
        <b/>
        <sz val="12"/>
        <color theme="1"/>
        <rFont val="Times New Roman"/>
        <family val="1"/>
      </rPr>
      <t>Wiper</t>
    </r>
    <r>
      <rPr>
        <sz val="12"/>
        <color theme="1"/>
        <rFont val="Times New Roman"/>
        <family val="1"/>
      </rPr>
      <t>: MD-H</t>
    </r>
  </si>
  <si>
    <r>
      <rPr>
        <b/>
        <sz val="12"/>
        <color theme="1"/>
        <rFont val="Times New Roman"/>
        <family val="1"/>
      </rPr>
      <t>TAL-PE</t>
    </r>
    <r>
      <rPr>
        <sz val="12"/>
        <color theme="1"/>
        <rFont val="Times New Roman"/>
        <family val="1"/>
      </rPr>
      <t>: B-H, MD-H</t>
    </r>
  </si>
  <si>
    <t>Other/notes: Wiper off- observed at retrieval</t>
  </si>
  <si>
    <t>No ICV 20mS/cm solution</t>
  </si>
  <si>
    <t>CPWD21E103415_031023_084500</t>
  </si>
  <si>
    <t>Turb: 2.68</t>
  </si>
  <si>
    <r>
      <rPr>
        <b/>
        <sz val="12"/>
        <color theme="1"/>
        <rFont val="Times New Roman"/>
        <family val="1"/>
      </rPr>
      <t>Mount</t>
    </r>
    <r>
      <rPr>
        <sz val="12"/>
        <color theme="1"/>
        <rFont val="Times New Roman"/>
        <family val="1"/>
      </rPr>
      <t>: MD-M, B-M</t>
    </r>
  </si>
  <si>
    <r>
      <rPr>
        <b/>
        <sz val="12"/>
        <color theme="1"/>
        <rFont val="Times New Roman"/>
        <family val="1"/>
      </rPr>
      <t>Sonde Body</t>
    </r>
    <r>
      <rPr>
        <sz val="12"/>
        <color theme="1"/>
        <rFont val="Times New Roman"/>
        <family val="1"/>
      </rPr>
      <t>: MD-M, B-M</t>
    </r>
  </si>
  <si>
    <r>
      <rPr>
        <b/>
        <sz val="12"/>
        <color theme="1"/>
        <rFont val="Times New Roman"/>
        <family val="1"/>
      </rPr>
      <t>Field guard</t>
    </r>
    <r>
      <rPr>
        <sz val="12"/>
        <color theme="1"/>
        <rFont val="Times New Roman"/>
        <family val="1"/>
      </rPr>
      <t>:  O-H (SAND), C-M, B-M, AM-M</t>
    </r>
  </si>
  <si>
    <r>
      <rPr>
        <b/>
        <sz val="12"/>
        <color theme="1"/>
        <rFont val="Times New Roman"/>
        <family val="1"/>
      </rPr>
      <t>C/T</t>
    </r>
    <r>
      <rPr>
        <sz val="12"/>
        <color theme="1"/>
        <rFont val="Times New Roman"/>
        <family val="1"/>
      </rPr>
      <t>:  B-H</t>
    </r>
  </si>
  <si>
    <r>
      <rPr>
        <b/>
        <sz val="12"/>
        <color theme="1"/>
        <rFont val="Times New Roman"/>
        <family val="1"/>
      </rPr>
      <t>pH</t>
    </r>
    <r>
      <rPr>
        <sz val="12"/>
        <color theme="1"/>
        <rFont val="Times New Roman"/>
        <family val="1"/>
      </rPr>
      <t>:  B-H</t>
    </r>
  </si>
  <si>
    <r>
      <rPr>
        <b/>
        <sz val="12"/>
        <color theme="1"/>
        <rFont val="Times New Roman"/>
        <family val="1"/>
      </rPr>
      <t>DO</t>
    </r>
    <r>
      <rPr>
        <sz val="12"/>
        <color theme="1"/>
        <rFont val="Times New Roman"/>
        <family val="1"/>
      </rPr>
      <t>:  B-H</t>
    </r>
  </si>
  <si>
    <r>
      <rPr>
        <b/>
        <sz val="12"/>
        <color theme="1"/>
        <rFont val="Times New Roman"/>
        <family val="1"/>
      </rPr>
      <t>Turb</t>
    </r>
    <r>
      <rPr>
        <sz val="12"/>
        <color theme="1"/>
        <rFont val="Times New Roman"/>
        <family val="1"/>
      </rPr>
      <t>:  B-H, FA-L</t>
    </r>
  </si>
  <si>
    <r>
      <rPr>
        <b/>
        <sz val="12"/>
        <color theme="1"/>
        <rFont val="Times New Roman"/>
        <family val="1"/>
      </rPr>
      <t>Wiper</t>
    </r>
    <r>
      <rPr>
        <sz val="12"/>
        <color theme="1"/>
        <rFont val="Times New Roman"/>
        <family val="1"/>
      </rPr>
      <t>:  B-H</t>
    </r>
  </si>
  <si>
    <r>
      <rPr>
        <b/>
        <sz val="12"/>
        <color theme="1"/>
        <rFont val="Times New Roman"/>
        <family val="1"/>
      </rPr>
      <t>TAL-PE</t>
    </r>
    <r>
      <rPr>
        <sz val="12"/>
        <color theme="1"/>
        <rFont val="Times New Roman"/>
        <family val="1"/>
      </rPr>
      <t>:  B-H</t>
    </r>
  </si>
  <si>
    <r>
      <rPr>
        <b/>
        <sz val="12"/>
        <color theme="1"/>
        <rFont val="Times New Roman"/>
        <family val="1"/>
      </rPr>
      <t>Wiper</t>
    </r>
    <r>
      <rPr>
        <sz val="12"/>
        <color theme="1"/>
        <rFont val="Times New Roman"/>
        <family val="1"/>
      </rPr>
      <t xml:space="preserve">:  </t>
    </r>
  </si>
  <si>
    <r>
      <rPr>
        <b/>
        <sz val="12"/>
        <color theme="1"/>
        <rFont val="Times New Roman"/>
        <family val="1"/>
      </rPr>
      <t>TAL-PE</t>
    </r>
    <r>
      <rPr>
        <sz val="12"/>
        <color theme="1"/>
        <rFont val="Times New Roman"/>
        <family val="1"/>
      </rPr>
      <t xml:space="preserve">:  </t>
    </r>
  </si>
  <si>
    <t>CPWD_040523</t>
  </si>
  <si>
    <t>CPWD_21E103419_040523_083000</t>
  </si>
  <si>
    <t>Turb: 0.70</t>
  </si>
  <si>
    <r>
      <rPr>
        <b/>
        <sz val="12"/>
        <color theme="1"/>
        <rFont val="Times New Roman"/>
        <family val="1"/>
      </rPr>
      <t>Mount</t>
    </r>
    <r>
      <rPr>
        <sz val="12"/>
        <color theme="1"/>
        <rFont val="Times New Roman"/>
        <family val="1"/>
      </rPr>
      <t>: B-L</t>
    </r>
  </si>
  <si>
    <r>
      <rPr>
        <b/>
        <sz val="12"/>
        <color theme="1"/>
        <rFont val="Times New Roman"/>
        <family val="1"/>
      </rPr>
      <t>Sonde Body</t>
    </r>
    <r>
      <rPr>
        <sz val="12"/>
        <color theme="1"/>
        <rFont val="Times New Roman"/>
        <family val="1"/>
      </rPr>
      <t>: MD-M, B-L, T-L</t>
    </r>
  </si>
  <si>
    <r>
      <rPr>
        <b/>
        <sz val="12"/>
        <color theme="1"/>
        <rFont val="Times New Roman"/>
        <family val="1"/>
      </rPr>
      <t>Field guard</t>
    </r>
    <r>
      <rPr>
        <sz val="12"/>
        <color theme="1"/>
        <rFont val="Times New Roman"/>
        <family val="1"/>
      </rPr>
      <t>: MD-M, B-L, T-L</t>
    </r>
  </si>
  <si>
    <r>
      <rPr>
        <b/>
        <sz val="12"/>
        <color theme="1"/>
        <rFont val="Times New Roman"/>
        <family val="1"/>
      </rPr>
      <t>C/T</t>
    </r>
    <r>
      <rPr>
        <sz val="12"/>
        <color theme="1"/>
        <rFont val="Times New Roman"/>
        <family val="1"/>
      </rPr>
      <t>: B-M, MD-M</t>
    </r>
  </si>
  <si>
    <r>
      <rPr>
        <b/>
        <sz val="12"/>
        <color theme="1"/>
        <rFont val="Times New Roman"/>
        <family val="1"/>
      </rPr>
      <t>pH</t>
    </r>
    <r>
      <rPr>
        <sz val="12"/>
        <color theme="1"/>
        <rFont val="Times New Roman"/>
        <family val="1"/>
      </rPr>
      <t>: B-M, MD-M</t>
    </r>
  </si>
  <si>
    <r>
      <rPr>
        <b/>
        <sz val="12"/>
        <color theme="1"/>
        <rFont val="Times New Roman"/>
        <family val="1"/>
      </rPr>
      <t>DO</t>
    </r>
    <r>
      <rPr>
        <sz val="12"/>
        <color theme="1"/>
        <rFont val="Times New Roman"/>
        <family val="1"/>
      </rPr>
      <t>: B-M, MD-M</t>
    </r>
  </si>
  <si>
    <r>
      <rPr>
        <b/>
        <sz val="12"/>
        <color theme="1"/>
        <rFont val="Times New Roman"/>
        <family val="1"/>
      </rPr>
      <t>Turb</t>
    </r>
    <r>
      <rPr>
        <sz val="12"/>
        <color theme="1"/>
        <rFont val="Times New Roman"/>
        <family val="1"/>
      </rPr>
      <t>: B-M, MD-M</t>
    </r>
  </si>
  <si>
    <r>
      <rPr>
        <b/>
        <sz val="12"/>
        <color theme="1"/>
        <rFont val="Times New Roman"/>
        <family val="1"/>
      </rPr>
      <t>Wiper</t>
    </r>
    <r>
      <rPr>
        <sz val="12"/>
        <color theme="1"/>
        <rFont val="Times New Roman"/>
        <family val="1"/>
      </rPr>
      <t>: B-M, MD-M</t>
    </r>
  </si>
  <si>
    <r>
      <rPr>
        <b/>
        <sz val="12"/>
        <color theme="1"/>
        <rFont val="Times New Roman"/>
        <family val="1"/>
      </rPr>
      <t>TAL-PE</t>
    </r>
    <r>
      <rPr>
        <sz val="12"/>
        <color theme="1"/>
        <rFont val="Times New Roman"/>
        <family val="1"/>
      </rPr>
      <t>: B-M, MD-M</t>
    </r>
  </si>
  <si>
    <t xml:space="preserve">Other/notes: Wiper was off upon retrieval, screen fell off during retrieval </t>
  </si>
  <si>
    <t>CPWD_050823</t>
  </si>
  <si>
    <r>
      <rPr>
        <b/>
        <sz val="12"/>
        <color theme="1"/>
        <rFont val="Times New Roman"/>
        <family val="1"/>
      </rPr>
      <t>Mount</t>
    </r>
    <r>
      <rPr>
        <sz val="12"/>
        <color theme="1"/>
        <rFont val="Times New Roman"/>
        <family val="1"/>
      </rPr>
      <t>: none</t>
    </r>
  </si>
  <si>
    <r>
      <rPr>
        <b/>
        <sz val="12"/>
        <color theme="1"/>
        <rFont val="Times New Roman"/>
        <family val="1"/>
      </rPr>
      <t>Sonde Body</t>
    </r>
    <r>
      <rPr>
        <sz val="12"/>
        <color theme="1"/>
        <rFont val="Times New Roman"/>
        <family val="1"/>
      </rPr>
      <t>: none</t>
    </r>
  </si>
  <si>
    <r>
      <rPr>
        <b/>
        <sz val="12"/>
        <color theme="1"/>
        <rFont val="Times New Roman"/>
        <family val="1"/>
      </rPr>
      <t>Field guard</t>
    </r>
    <r>
      <rPr>
        <sz val="12"/>
        <color theme="1"/>
        <rFont val="Times New Roman"/>
        <family val="1"/>
      </rPr>
      <t xml:space="preserve">: L-B </t>
    </r>
  </si>
  <si>
    <r>
      <rPr>
        <b/>
        <sz val="12"/>
        <color theme="1"/>
        <rFont val="Times New Roman"/>
        <family val="1"/>
      </rPr>
      <t>C/T</t>
    </r>
    <r>
      <rPr>
        <sz val="12"/>
        <color theme="1"/>
        <rFont val="Times New Roman"/>
        <family val="1"/>
      </rPr>
      <t>:  L-B</t>
    </r>
  </si>
  <si>
    <r>
      <rPr>
        <b/>
        <sz val="12"/>
        <color theme="1"/>
        <rFont val="Times New Roman"/>
        <family val="1"/>
      </rPr>
      <t>pH</t>
    </r>
    <r>
      <rPr>
        <sz val="12"/>
        <color theme="1"/>
        <rFont val="Times New Roman"/>
        <family val="1"/>
      </rPr>
      <t>:  L-B</t>
    </r>
  </si>
  <si>
    <r>
      <rPr>
        <b/>
        <sz val="12"/>
        <color theme="1"/>
        <rFont val="Times New Roman"/>
        <family val="1"/>
      </rPr>
      <t>DO</t>
    </r>
    <r>
      <rPr>
        <sz val="12"/>
        <color theme="1"/>
        <rFont val="Times New Roman"/>
        <family val="1"/>
      </rPr>
      <t>: L-B</t>
    </r>
  </si>
  <si>
    <r>
      <rPr>
        <b/>
        <sz val="12"/>
        <color theme="1"/>
        <rFont val="Times New Roman"/>
        <family val="1"/>
      </rPr>
      <t>Turb</t>
    </r>
    <r>
      <rPr>
        <sz val="12"/>
        <color theme="1"/>
        <rFont val="Times New Roman"/>
        <family val="1"/>
      </rPr>
      <t>:  L-B</t>
    </r>
  </si>
  <si>
    <t>JB</t>
  </si>
  <si>
    <t>Turb: 0.06</t>
  </si>
  <si>
    <t>Jon Brucker</t>
  </si>
  <si>
    <t>Turb: 0.54</t>
  </si>
  <si>
    <r>
      <rPr>
        <b/>
        <sz val="12"/>
        <color theme="1"/>
        <rFont val="Times New Roman"/>
        <family val="1"/>
      </rPr>
      <t>Mount</t>
    </r>
    <r>
      <rPr>
        <sz val="12"/>
        <color theme="1"/>
        <rFont val="Times New Roman"/>
        <family val="1"/>
      </rPr>
      <t>: B-H</t>
    </r>
  </si>
  <si>
    <r>
      <rPr>
        <b/>
        <sz val="12"/>
        <color theme="1"/>
        <rFont val="Times New Roman"/>
        <family val="1"/>
      </rPr>
      <t>Sonde Body</t>
    </r>
    <r>
      <rPr>
        <sz val="12"/>
        <color theme="1"/>
        <rFont val="Times New Roman"/>
        <family val="1"/>
      </rPr>
      <t>: B-H</t>
    </r>
  </si>
  <si>
    <r>
      <rPr>
        <b/>
        <sz val="12"/>
        <color theme="1"/>
        <rFont val="Times New Roman"/>
        <family val="1"/>
      </rPr>
      <t>Field guard</t>
    </r>
    <r>
      <rPr>
        <sz val="12"/>
        <color theme="1"/>
        <rFont val="Times New Roman"/>
        <family val="1"/>
      </rPr>
      <t>: B-H</t>
    </r>
  </si>
  <si>
    <r>
      <rPr>
        <b/>
        <sz val="12"/>
        <color theme="1"/>
        <rFont val="Times New Roman"/>
        <family val="1"/>
      </rPr>
      <t>C/T</t>
    </r>
    <r>
      <rPr>
        <sz val="12"/>
        <color theme="1"/>
        <rFont val="Times New Roman"/>
        <family val="1"/>
      </rPr>
      <t>: B-H</t>
    </r>
  </si>
  <si>
    <r>
      <rPr>
        <b/>
        <sz val="12"/>
        <color theme="1"/>
        <rFont val="Times New Roman"/>
        <family val="1"/>
      </rPr>
      <t>pH</t>
    </r>
    <r>
      <rPr>
        <sz val="12"/>
        <color theme="1"/>
        <rFont val="Times New Roman"/>
        <family val="1"/>
      </rPr>
      <t>: B-H</t>
    </r>
  </si>
  <si>
    <r>
      <rPr>
        <b/>
        <sz val="12"/>
        <color theme="1"/>
        <rFont val="Times New Roman"/>
        <family val="1"/>
      </rPr>
      <t>DO</t>
    </r>
    <r>
      <rPr>
        <sz val="12"/>
        <color theme="1"/>
        <rFont val="Times New Roman"/>
        <family val="1"/>
      </rPr>
      <t>: B-H</t>
    </r>
  </si>
  <si>
    <r>
      <rPr>
        <b/>
        <sz val="12"/>
        <color theme="1"/>
        <rFont val="Times New Roman"/>
        <family val="1"/>
      </rPr>
      <t>Turb</t>
    </r>
    <r>
      <rPr>
        <sz val="12"/>
        <color theme="1"/>
        <rFont val="Times New Roman"/>
        <family val="1"/>
      </rPr>
      <t>: B-H</t>
    </r>
  </si>
  <si>
    <r>
      <rPr>
        <b/>
        <sz val="12"/>
        <color theme="1"/>
        <rFont val="Times New Roman"/>
        <family val="1"/>
      </rPr>
      <t>Wiper</t>
    </r>
    <r>
      <rPr>
        <sz val="12"/>
        <color theme="1"/>
        <rFont val="Times New Roman"/>
        <family val="1"/>
      </rPr>
      <t>: stuck outside of park position</t>
    </r>
  </si>
  <si>
    <t>N/A</t>
  </si>
  <si>
    <t>Batteries replaced at post cal. Batteries died on 7/31/23 19:00</t>
  </si>
  <si>
    <r>
      <rPr>
        <b/>
        <sz val="12"/>
        <color theme="1"/>
        <rFont val="Times New Roman"/>
        <family val="1"/>
      </rPr>
      <t>Mount</t>
    </r>
    <r>
      <rPr>
        <sz val="12"/>
        <color theme="1"/>
        <rFont val="Times New Roman"/>
        <family val="1"/>
      </rPr>
      <t>: H-B</t>
    </r>
  </si>
  <si>
    <r>
      <rPr>
        <b/>
        <sz val="12"/>
        <color theme="1"/>
        <rFont val="Times New Roman"/>
        <family val="1"/>
      </rPr>
      <t>Sonde Body</t>
    </r>
    <r>
      <rPr>
        <sz val="12"/>
        <color theme="1"/>
        <rFont val="Times New Roman"/>
        <family val="1"/>
      </rPr>
      <t>: H-B</t>
    </r>
  </si>
  <si>
    <r>
      <rPr>
        <b/>
        <sz val="12"/>
        <color theme="1"/>
        <rFont val="Times New Roman"/>
        <family val="1"/>
      </rPr>
      <t>Field guard</t>
    </r>
    <r>
      <rPr>
        <sz val="12"/>
        <color theme="1"/>
        <rFont val="Times New Roman"/>
        <family val="1"/>
      </rPr>
      <t>: H - B, O</t>
    </r>
  </si>
  <si>
    <r>
      <rPr>
        <b/>
        <sz val="12"/>
        <color theme="1"/>
        <rFont val="Times New Roman"/>
        <family val="1"/>
      </rPr>
      <t>C/T</t>
    </r>
    <r>
      <rPr>
        <sz val="12"/>
        <color theme="1"/>
        <rFont val="Times New Roman"/>
        <family val="1"/>
      </rPr>
      <t>:  H-B</t>
    </r>
  </si>
  <si>
    <r>
      <rPr>
        <b/>
        <sz val="12"/>
        <color theme="1"/>
        <rFont val="Times New Roman"/>
        <family val="1"/>
      </rPr>
      <t>pH</t>
    </r>
    <r>
      <rPr>
        <sz val="12"/>
        <color theme="1"/>
        <rFont val="Times New Roman"/>
        <family val="1"/>
      </rPr>
      <t>:  H-B</t>
    </r>
  </si>
  <si>
    <r>
      <rPr>
        <b/>
        <sz val="12"/>
        <color theme="1"/>
        <rFont val="Times New Roman"/>
        <family val="1"/>
      </rPr>
      <t>DO</t>
    </r>
    <r>
      <rPr>
        <sz val="12"/>
        <color theme="1"/>
        <rFont val="Times New Roman"/>
        <family val="1"/>
      </rPr>
      <t>: H-B</t>
    </r>
  </si>
  <si>
    <r>
      <rPr>
        <b/>
        <sz val="12"/>
        <color theme="1"/>
        <rFont val="Times New Roman"/>
        <family val="1"/>
      </rPr>
      <t>Turb</t>
    </r>
    <r>
      <rPr>
        <sz val="12"/>
        <color theme="1"/>
        <rFont val="Times New Roman"/>
        <family val="1"/>
      </rPr>
      <t>:  H-B</t>
    </r>
  </si>
  <si>
    <r>
      <rPr>
        <b/>
        <sz val="12"/>
        <color theme="1"/>
        <rFont val="Times New Roman"/>
        <family val="1"/>
      </rPr>
      <t>Wiper</t>
    </r>
    <r>
      <rPr>
        <sz val="12"/>
        <color theme="1"/>
        <rFont val="Times New Roman"/>
        <family val="1"/>
      </rPr>
      <t>:  stuck out of place</t>
    </r>
  </si>
  <si>
    <t>Turb: 0.53</t>
  </si>
  <si>
    <t>Batteries had enough juice to turn on briefly. Sonde was not "deployed" at retrieval. Signs batteries did not have enough power to run. Resulted in heavy fouling. Sonde and probes heavily fouled with barnacles and spat sized oysters. Wiper stuck out of position.</t>
  </si>
  <si>
    <t>CPWD_072023</t>
  </si>
  <si>
    <t>CPWD21E103415_072023_073000</t>
  </si>
  <si>
    <t>Sonde will not download file. Error message every time I retry. Batteries needed to be replaced at retriecal. Wiper was stuck out of parked position. May have been result of battery failure.All probes totally covered in barnacles. Sonde was out for too long. Not doing post cal because no data file.</t>
  </si>
  <si>
    <t>BP=29.98=761.492</t>
  </si>
  <si>
    <t>pH slope low - replace probe soon</t>
  </si>
  <si>
    <t>BP = 29.90 = 759.46</t>
  </si>
  <si>
    <t>Mesh guard came off from PVC tube</t>
  </si>
  <si>
    <t>LK</t>
  </si>
  <si>
    <t>Turb: 1.48</t>
  </si>
  <si>
    <r>
      <rPr>
        <b/>
        <sz val="12"/>
        <color theme="1"/>
        <rFont val="Times New Roman"/>
        <family val="1"/>
      </rPr>
      <t>Mount</t>
    </r>
    <r>
      <rPr>
        <sz val="12"/>
        <color theme="1"/>
        <rFont val="Times New Roman"/>
        <family val="1"/>
      </rPr>
      <t xml:space="preserve">: </t>
    </r>
  </si>
  <si>
    <t>CPWD_081423</t>
  </si>
  <si>
    <t>CPWD_090623</t>
  </si>
  <si>
    <t>CPWD_21E103419_081423_083000</t>
  </si>
  <si>
    <r>
      <rPr>
        <b/>
        <sz val="12"/>
        <color theme="1"/>
        <rFont val="Times New Roman"/>
        <family val="1"/>
      </rPr>
      <t>Wiper</t>
    </r>
    <r>
      <rPr>
        <sz val="12"/>
        <color theme="1"/>
        <rFont val="Times New Roman"/>
        <family val="1"/>
      </rPr>
      <t>:</t>
    </r>
  </si>
  <si>
    <t>BP = 30.01 = 762.254</t>
  </si>
  <si>
    <t>pH probe 10 reading OOR - needed to install new probe 23G101729</t>
  </si>
  <si>
    <t>BP = 30.01 = 762.25</t>
  </si>
  <si>
    <t>Lena Kury</t>
  </si>
  <si>
    <t>23G101729</t>
  </si>
  <si>
    <t>pH sensor may need to be replaced</t>
  </si>
  <si>
    <t xml:space="preserve">Turb: 1.48 </t>
  </si>
  <si>
    <t>CPWD21E103415_090623_083000</t>
  </si>
  <si>
    <t>CPWD_092523</t>
  </si>
  <si>
    <t>CPWD21E103419_092523_073000</t>
  </si>
  <si>
    <t>Plunged on deployment</t>
  </si>
  <si>
    <t>Turb: 0.7</t>
  </si>
  <si>
    <t>BP = 30.08 = 764.032</t>
  </si>
  <si>
    <r>
      <rPr>
        <b/>
        <sz val="12"/>
        <color theme="1"/>
        <rFont val="Times New Roman"/>
        <family val="1"/>
      </rPr>
      <t>Field guard</t>
    </r>
    <r>
      <rPr>
        <sz val="12"/>
        <color theme="1"/>
        <rFont val="Times New Roman"/>
        <family val="1"/>
      </rPr>
      <t>: L-B, A</t>
    </r>
  </si>
  <si>
    <r>
      <rPr>
        <b/>
        <sz val="12"/>
        <color theme="1"/>
        <rFont val="Times New Roman"/>
        <family val="1"/>
      </rPr>
      <t>Sonde Body</t>
    </r>
    <r>
      <rPr>
        <sz val="12"/>
        <color theme="1"/>
        <rFont val="Times New Roman"/>
        <family val="1"/>
      </rPr>
      <t>: L-B</t>
    </r>
  </si>
  <si>
    <r>
      <rPr>
        <b/>
        <sz val="12"/>
        <color theme="1"/>
        <rFont val="Times New Roman"/>
        <family val="1"/>
      </rPr>
      <t>Field guard</t>
    </r>
    <r>
      <rPr>
        <sz val="12"/>
        <color theme="1"/>
        <rFont val="Times New Roman"/>
        <family val="1"/>
      </rPr>
      <t>: none</t>
    </r>
  </si>
  <si>
    <r>
      <rPr>
        <b/>
        <sz val="12"/>
        <color theme="1"/>
        <rFont val="Times New Roman"/>
        <family val="1"/>
      </rPr>
      <t>C/T</t>
    </r>
    <r>
      <rPr>
        <sz val="12"/>
        <color theme="1"/>
        <rFont val="Times New Roman"/>
        <family val="1"/>
      </rPr>
      <t>: none</t>
    </r>
  </si>
  <si>
    <r>
      <rPr>
        <b/>
        <sz val="12"/>
        <color theme="1"/>
        <rFont val="Times New Roman"/>
        <family val="1"/>
      </rPr>
      <t>pH</t>
    </r>
    <r>
      <rPr>
        <sz val="12"/>
        <color theme="1"/>
        <rFont val="Times New Roman"/>
        <family val="1"/>
      </rPr>
      <t>: none</t>
    </r>
  </si>
  <si>
    <r>
      <rPr>
        <b/>
        <sz val="12"/>
        <color theme="1"/>
        <rFont val="Times New Roman"/>
        <family val="1"/>
      </rPr>
      <t>DO</t>
    </r>
    <r>
      <rPr>
        <sz val="12"/>
        <color theme="1"/>
        <rFont val="Times New Roman"/>
        <family val="1"/>
      </rPr>
      <t>: none</t>
    </r>
  </si>
  <si>
    <r>
      <rPr>
        <b/>
        <sz val="12"/>
        <color theme="1"/>
        <rFont val="Times New Roman"/>
        <family val="1"/>
      </rPr>
      <t>Turb</t>
    </r>
    <r>
      <rPr>
        <sz val="12"/>
        <color theme="1"/>
        <rFont val="Times New Roman"/>
        <family val="1"/>
      </rPr>
      <t>: none</t>
    </r>
  </si>
  <si>
    <r>
      <rPr>
        <b/>
        <sz val="12"/>
        <color theme="1"/>
        <rFont val="Times New Roman"/>
        <family val="1"/>
      </rPr>
      <t>C/T</t>
    </r>
    <r>
      <rPr>
        <sz val="12"/>
        <color theme="1"/>
        <rFont val="Times New Roman"/>
        <family val="1"/>
      </rPr>
      <t>:  none</t>
    </r>
  </si>
  <si>
    <r>
      <rPr>
        <b/>
        <sz val="12"/>
        <color theme="1"/>
        <rFont val="Times New Roman"/>
        <family val="1"/>
      </rPr>
      <t>pH</t>
    </r>
    <r>
      <rPr>
        <sz val="12"/>
        <color theme="1"/>
        <rFont val="Times New Roman"/>
        <family val="1"/>
      </rPr>
      <t>:  none</t>
    </r>
  </si>
  <si>
    <r>
      <rPr>
        <b/>
        <sz val="12"/>
        <color theme="1"/>
        <rFont val="Times New Roman"/>
        <family val="1"/>
      </rPr>
      <t>Turb</t>
    </r>
    <r>
      <rPr>
        <sz val="12"/>
        <color theme="1"/>
        <rFont val="Times New Roman"/>
        <family val="1"/>
      </rPr>
      <t>:  none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</si>
</sst>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00000"/>
    <numFmt numFmtId="167" formatCode="h:mm;@"/>
    <numFmt numFmtId="168" formatCode="mm/dd/yyyy"/>
  </numFmts>
  <fonts count="31"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s>
  <cellStyleXfs count="3">
    <xf numFmtId="0" fontId="0" fillId="0" borderId="0"/>
    <xf numFmtId="0" fontId="12" fillId="0" borderId="0"/>
    <xf numFmtId="0" fontId="24" fillId="0" borderId="0" applyNumberFormat="0" applyFill="0" applyBorder="0" applyAlignment="0" applyProtection="0"/>
  </cellStyleXfs>
  <cellXfs count="476">
    <xf numFmtId="0" fontId="0" fillId="0" borderId="0" xfId="0"/>
    <xf numFmtId="0" fontId="5" fillId="0" borderId="0" xfId="0" applyFont="1"/>
    <xf numFmtId="0" fontId="11" fillId="0" borderId="0" xfId="0" applyFont="1" applyAlignment="1" applyProtection="1">
      <alignment horizontal="left" vertical="top" wrapText="1"/>
      <protection locked="0"/>
    </xf>
    <xf numFmtId="0" fontId="11" fillId="0" borderId="0" xfId="0" applyFont="1" applyAlignment="1" applyProtection="1">
      <alignment horizontal="left" vertical="top"/>
      <protection locked="0"/>
    </xf>
    <xf numFmtId="0" fontId="11" fillId="0" borderId="0" xfId="0" applyFont="1" applyAlignment="1" applyProtection="1">
      <alignment horizontal="right" vertical="top"/>
      <protection locked="0"/>
    </xf>
    <xf numFmtId="0" fontId="4" fillId="0" borderId="0" xfId="0" applyFont="1" applyAlignment="1" applyProtection="1">
      <alignment horizontal="right" vertical="top"/>
      <protection locked="0"/>
    </xf>
    <xf numFmtId="0" fontId="4" fillId="2" borderId="0" xfId="0" applyFont="1" applyFill="1"/>
    <xf numFmtId="167" fontId="11" fillId="2" borderId="1" xfId="0" applyNumberFormat="1" applyFont="1" applyFill="1" applyBorder="1" applyAlignment="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3" fillId="0" borderId="5" xfId="0" applyFont="1" applyBorder="1" applyAlignment="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0" borderId="0" xfId="0" applyFont="1"/>
    <xf numFmtId="167" fontId="11" fillId="2" borderId="31" xfId="0" applyNumberFormat="1" applyFont="1" applyFill="1" applyBorder="1" applyAlignment="1">
      <alignment horizontal="center" vertical="center"/>
    </xf>
    <xf numFmtId="0" fontId="4" fillId="0" borderId="5" xfId="0" applyFont="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4" borderId="0" xfId="0" applyFont="1" applyFill="1"/>
    <xf numFmtId="0" fontId="11" fillId="0" borderId="21" xfId="0" applyFont="1" applyBorder="1" applyAlignment="1">
      <alignment horizontal="center"/>
    </xf>
    <xf numFmtId="0" fontId="11" fillId="0" borderId="19" xfId="0" applyFont="1" applyBorder="1"/>
    <xf numFmtId="0" fontId="11" fillId="0" borderId="7" xfId="0" applyFont="1" applyBorder="1"/>
    <xf numFmtId="0" fontId="11" fillId="0" borderId="13" xfId="0" applyFont="1" applyBorder="1"/>
    <xf numFmtId="0" fontId="11" fillId="0" borderId="13" xfId="0" applyFont="1" applyBorder="1" applyAlignment="1">
      <alignment horizontal="left"/>
    </xf>
    <xf numFmtId="11" fontId="11" fillId="0" borderId="13" xfId="0" applyNumberFormat="1" applyFont="1" applyBorder="1"/>
    <xf numFmtId="0" fontId="11" fillId="0" borderId="0" xfId="0" applyFont="1"/>
    <xf numFmtId="0" fontId="11" fillId="0" borderId="6" xfId="0" applyFont="1" applyBorder="1"/>
    <xf numFmtId="0" fontId="11" fillId="0" borderId="6" xfId="0" applyFont="1" applyBorder="1" applyAlignment="1">
      <alignment horizontal="left"/>
    </xf>
    <xf numFmtId="0" fontId="4" fillId="0" borderId="0" xfId="0" applyFont="1" applyAlignment="1">
      <alignment vertical="center"/>
    </xf>
    <xf numFmtId="0" fontId="11" fillId="0" borderId="0" xfId="0" applyFont="1" applyAlignment="1">
      <alignment vertical="center"/>
    </xf>
    <xf numFmtId="0" fontId="5" fillId="2" borderId="31" xfId="0" applyFont="1" applyFill="1" applyBorder="1" applyAlignment="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Alignment="1">
      <alignment horizontal="center" vertical="center"/>
    </xf>
    <xf numFmtId="166" fontId="11" fillId="0" borderId="0" xfId="0" applyNumberFormat="1" applyFont="1" applyAlignment="1" applyProtection="1">
      <alignment vertical="center"/>
      <protection locked="0"/>
    </xf>
    <xf numFmtId="165" fontId="11" fillId="0" borderId="0" xfId="0" applyNumberFormat="1" applyFont="1" applyAlignment="1" applyProtection="1">
      <alignment vertical="center"/>
      <protection locked="0"/>
    </xf>
    <xf numFmtId="0" fontId="4" fillId="0" borderId="24" xfId="0" applyFont="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Alignment="1">
      <alignment horizontal="center" vertical="center"/>
    </xf>
    <xf numFmtId="167" fontId="11" fillId="2" borderId="38" xfId="0" applyNumberFormat="1" applyFont="1" applyFill="1" applyBorder="1" applyAlignment="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lignment horizontal="center" vertical="center"/>
    </xf>
    <xf numFmtId="0" fontId="11" fillId="2" borderId="50" xfId="0" applyFont="1" applyFill="1" applyBorder="1" applyAlignment="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lignment horizontal="center" vertical="center"/>
    </xf>
    <xf numFmtId="0" fontId="5" fillId="2" borderId="50" xfId="0" applyFont="1" applyFill="1" applyBorder="1" applyAlignment="1">
      <alignment vertical="center"/>
    </xf>
    <xf numFmtId="167" fontId="11" fillId="2" borderId="56" xfId="0" applyNumberFormat="1" applyFont="1" applyFill="1" applyBorder="1" applyAlignment="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lignment vertical="center"/>
    </xf>
    <xf numFmtId="0" fontId="8" fillId="2" borderId="47" xfId="0" applyFont="1" applyFill="1" applyBorder="1" applyAlignment="1">
      <alignment vertical="top"/>
    </xf>
    <xf numFmtId="167" fontId="11" fillId="2" borderId="21" xfId="0" applyNumberFormat="1" applyFont="1" applyFill="1" applyBorder="1" applyAlignment="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lignment horizontal="center" vertical="center"/>
    </xf>
    <xf numFmtId="167" fontId="11" fillId="2" borderId="13"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11" fillId="0" borderId="20" xfId="0" applyFont="1" applyBorder="1" applyAlignment="1">
      <alignment horizontal="center"/>
    </xf>
    <xf numFmtId="0" fontId="11" fillId="2" borderId="1" xfId="0" applyFont="1" applyFill="1" applyBorder="1" applyAlignment="1" applyProtection="1">
      <alignment horizontal="center" vertical="center"/>
      <protection locked="0"/>
    </xf>
    <xf numFmtId="0" fontId="11" fillId="0" borderId="22" xfId="0" applyFont="1" applyBorder="1" applyAlignment="1">
      <alignment horizontal="center"/>
    </xf>
    <xf numFmtId="0" fontId="11" fillId="6" borderId="54" xfId="0" applyFont="1" applyFill="1" applyBorder="1" applyAlignment="1">
      <alignment vertical="center"/>
    </xf>
    <xf numFmtId="0" fontId="11" fillId="6" borderId="7" xfId="0" applyFont="1" applyFill="1" applyBorder="1" applyAlignment="1">
      <alignment vertical="center"/>
    </xf>
    <xf numFmtId="0" fontId="11" fillId="6" borderId="0" xfId="0" applyFont="1" applyFill="1" applyAlignment="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lignment vertical="center"/>
    </xf>
    <xf numFmtId="0" fontId="5" fillId="6" borderId="49" xfId="0" applyFont="1" applyFill="1" applyBorder="1" applyAlignment="1">
      <alignment vertical="center"/>
    </xf>
    <xf numFmtId="0" fontId="1" fillId="6" borderId="0" xfId="0" applyFont="1" applyFill="1" applyAlignment="1">
      <alignment vertical="center"/>
    </xf>
    <xf numFmtId="0" fontId="5" fillId="6" borderId="0" xfId="0" applyFont="1" applyFill="1" applyAlignment="1">
      <alignment vertical="center"/>
    </xf>
    <xf numFmtId="0" fontId="4" fillId="6" borderId="0" xfId="0" applyFont="1" applyFill="1" applyAlignment="1">
      <alignment vertical="center"/>
    </xf>
    <xf numFmtId="0" fontId="4" fillId="6" borderId="0" xfId="0" applyFont="1" applyFill="1" applyAlignment="1">
      <alignment horizontal="center" vertical="center"/>
    </xf>
    <xf numFmtId="0" fontId="11" fillId="6" borderId="49" xfId="0" applyFont="1" applyFill="1" applyBorder="1" applyAlignment="1">
      <alignment vertical="center"/>
    </xf>
    <xf numFmtId="0" fontId="11" fillId="6" borderId="0" xfId="0" applyFont="1" applyFill="1" applyAlignment="1">
      <alignment horizontal="right" vertical="center"/>
    </xf>
    <xf numFmtId="0" fontId="4" fillId="6" borderId="0" xfId="0" applyFont="1" applyFill="1"/>
    <xf numFmtId="0" fontId="11" fillId="6" borderId="0" xfId="0" applyFont="1" applyFill="1" applyAlignment="1">
      <alignment horizontal="center" vertical="center"/>
    </xf>
    <xf numFmtId="0" fontId="1" fillId="6" borderId="49" xfId="0" applyFont="1" applyFill="1" applyBorder="1" applyAlignment="1">
      <alignment horizontal="left" vertical="center"/>
    </xf>
    <xf numFmtId="0" fontId="1" fillId="6" borderId="0" xfId="0" applyFont="1" applyFill="1" applyAlignment="1">
      <alignment horizontal="left" vertical="center"/>
    </xf>
    <xf numFmtId="0" fontId="4" fillId="6" borderId="48" xfId="0" applyFont="1" applyFill="1" applyBorder="1"/>
    <xf numFmtId="0" fontId="4" fillId="6" borderId="40" xfId="0" applyFont="1" applyFill="1" applyBorder="1"/>
    <xf numFmtId="0" fontId="4" fillId="6" borderId="45" xfId="0" applyFont="1" applyFill="1" applyBorder="1"/>
    <xf numFmtId="0" fontId="3" fillId="6" borderId="40" xfId="0" applyFont="1" applyFill="1" applyBorder="1" applyAlignment="1">
      <alignment horizontal="center" vertical="center"/>
    </xf>
    <xf numFmtId="0" fontId="11" fillId="6" borderId="40" xfId="0" applyFont="1" applyFill="1" applyBorder="1" applyAlignment="1">
      <alignment horizontal="centerContinuous"/>
    </xf>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Alignment="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lignment vertical="center"/>
    </xf>
    <xf numFmtId="0" fontId="5" fillId="6" borderId="51" xfId="0" applyFont="1" applyFill="1" applyBorder="1" applyAlignment="1">
      <alignment vertical="center"/>
    </xf>
    <xf numFmtId="0" fontId="5" fillId="6" borderId="7" xfId="0" applyFont="1" applyFill="1" applyBorder="1" applyAlignment="1">
      <alignment vertical="center"/>
    </xf>
    <xf numFmtId="0" fontId="5" fillId="6" borderId="6" xfId="0" applyFont="1" applyFill="1" applyBorder="1" applyAlignment="1">
      <alignment vertical="center"/>
    </xf>
    <xf numFmtId="0" fontId="5" fillId="6" borderId="13" xfId="0" applyFont="1" applyFill="1" applyBorder="1" applyAlignment="1">
      <alignment vertical="center"/>
    </xf>
    <xf numFmtId="0" fontId="5" fillId="6" borderId="55" xfId="0" applyFont="1" applyFill="1" applyBorder="1" applyAlignment="1">
      <alignment vertical="center"/>
    </xf>
    <xf numFmtId="167" fontId="11" fillId="6" borderId="39" xfId="0" applyNumberFormat="1" applyFont="1" applyFill="1" applyBorder="1" applyAlignment="1">
      <alignment horizontal="center" vertical="center"/>
    </xf>
    <xf numFmtId="0" fontId="5" fillId="6" borderId="61" xfId="0" applyFont="1" applyFill="1" applyBorder="1" applyAlignment="1">
      <alignment vertical="center"/>
    </xf>
    <xf numFmtId="0" fontId="1" fillId="6" borderId="23" xfId="0" applyFont="1" applyFill="1" applyBorder="1" applyAlignment="1">
      <alignment vertical="center"/>
    </xf>
    <xf numFmtId="167" fontId="11" fillId="6" borderId="0" xfId="0" applyNumberFormat="1" applyFont="1" applyFill="1" applyAlignment="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lignment vertical="center"/>
    </xf>
    <xf numFmtId="0" fontId="11" fillId="6" borderId="64" xfId="0" applyFont="1" applyFill="1" applyBorder="1" applyAlignment="1">
      <alignment vertical="center"/>
    </xf>
    <xf numFmtId="0" fontId="5" fillId="6" borderId="65" xfId="0" applyFont="1" applyFill="1" applyBorder="1" applyAlignment="1">
      <alignment vertical="center"/>
    </xf>
    <xf numFmtId="0" fontId="5" fillId="6" borderId="64" xfId="0" applyFont="1" applyFill="1" applyBorder="1" applyAlignment="1">
      <alignment vertical="center"/>
    </xf>
    <xf numFmtId="0" fontId="1" fillId="6" borderId="65" xfId="0" applyFont="1" applyFill="1" applyBorder="1" applyAlignment="1">
      <alignment vertical="center"/>
    </xf>
    <xf numFmtId="0" fontId="5" fillId="6" borderId="46" xfId="0" applyFont="1" applyFill="1" applyBorder="1" applyAlignment="1">
      <alignment vertical="center"/>
    </xf>
    <xf numFmtId="0" fontId="1" fillId="6" borderId="46" xfId="0" applyFont="1" applyFill="1" applyBorder="1" applyAlignment="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xf numFmtId="0" fontId="8" fillId="6" borderId="0" xfId="0" applyFont="1" applyFill="1" applyAlignment="1">
      <alignment horizontal="center" vertical="center"/>
    </xf>
    <xf numFmtId="0" fontId="2" fillId="6" borderId="0" xfId="0" applyFont="1" applyFill="1" applyAlignment="1">
      <alignment horizontal="center" vertical="center"/>
    </xf>
    <xf numFmtId="167" fontId="11" fillId="6" borderId="13" xfId="0" applyNumberFormat="1" applyFont="1" applyFill="1" applyBorder="1" applyAlignment="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lignment horizontal="center" vertical="center"/>
    </xf>
    <xf numFmtId="167" fontId="11" fillId="6" borderId="5" xfId="0" applyNumberFormat="1" applyFont="1" applyFill="1" applyBorder="1" applyAlignment="1">
      <alignment horizontal="center" vertical="center"/>
    </xf>
    <xf numFmtId="0" fontId="5" fillId="6" borderId="62" xfId="0" applyFont="1" applyFill="1" applyBorder="1" applyAlignment="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lignment horizontal="center" vertical="center"/>
    </xf>
    <xf numFmtId="167" fontId="11" fillId="6" borderId="49" xfId="0" applyNumberFormat="1" applyFont="1" applyFill="1" applyBorder="1" applyAlignment="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Alignment="1" applyProtection="1">
      <alignment horizontal="left" vertical="center"/>
      <protection locked="0"/>
    </xf>
    <xf numFmtId="0" fontId="19" fillId="6" borderId="0" xfId="0" applyFont="1" applyFill="1" applyAlignment="1">
      <alignment horizontal="right" vertical="center"/>
    </xf>
    <xf numFmtId="0" fontId="17" fillId="6" borderId="0" xfId="0" applyFont="1" applyFill="1" applyAlignment="1">
      <alignment horizontal="right" vertical="center"/>
    </xf>
    <xf numFmtId="0" fontId="6" fillId="6" borderId="0" xfId="0" applyFont="1" applyFill="1" applyAlignment="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Alignment="1" applyProtection="1">
      <alignment vertical="center"/>
      <protection locked="0"/>
    </xf>
    <xf numFmtId="0" fontId="8" fillId="6" borderId="59" xfId="0" applyFont="1" applyFill="1" applyBorder="1" applyAlignment="1">
      <alignment vertical="center"/>
    </xf>
    <xf numFmtId="0" fontId="5" fillId="6" borderId="63" xfId="0" applyFont="1" applyFill="1" applyBorder="1" applyAlignment="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Alignment="1" applyProtection="1">
      <alignment horizontal="centerContinuous" vertical="center" wrapText="1"/>
      <protection locked="0"/>
    </xf>
    <xf numFmtId="0" fontId="4" fillId="6" borderId="54" xfId="0" applyFont="1" applyFill="1" applyBorder="1"/>
    <xf numFmtId="0" fontId="4" fillId="6" borderId="0" xfId="0" applyFont="1" applyFill="1" applyAlignment="1">
      <alignment horizontal="centerContinuous"/>
    </xf>
    <xf numFmtId="0" fontId="4" fillId="6" borderId="46" xfId="0" applyFont="1" applyFill="1" applyBorder="1" applyAlignment="1">
      <alignment vertical="top"/>
    </xf>
    <xf numFmtId="0" fontId="11" fillId="6" borderId="3" xfId="0" applyFont="1" applyFill="1" applyBorder="1" applyAlignment="1">
      <alignment horizontal="center" vertical="center"/>
    </xf>
    <xf numFmtId="0" fontId="5" fillId="6" borderId="10" xfId="0" applyFont="1" applyFill="1" applyBorder="1" applyAlignment="1">
      <alignment vertical="center"/>
    </xf>
    <xf numFmtId="0" fontId="1" fillId="6" borderId="0" xfId="0" applyFont="1" applyFill="1"/>
    <xf numFmtId="0" fontId="11" fillId="6" borderId="0" xfId="0" applyFont="1" applyFill="1" applyAlignment="1">
      <alignment horizontal="left" vertical="center"/>
    </xf>
    <xf numFmtId="0" fontId="21" fillId="6" borderId="0" xfId="0" applyFont="1" applyFill="1"/>
    <xf numFmtId="0" fontId="5" fillId="6" borderId="0" xfId="0" applyFont="1" applyFill="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xf numFmtId="0" fontId="4" fillId="6" borderId="5" xfId="0" applyFont="1" applyFill="1" applyBorder="1"/>
    <xf numFmtId="0" fontId="4" fillId="6" borderId="33" xfId="0" applyFont="1" applyFill="1" applyBorder="1"/>
    <xf numFmtId="0" fontId="11" fillId="2" borderId="3" xfId="0" applyFont="1" applyFill="1" applyBorder="1"/>
    <xf numFmtId="0" fontId="11" fillId="2" borderId="0" xfId="0" applyFont="1" applyFill="1" applyAlignment="1">
      <alignment horizontal="center"/>
    </xf>
    <xf numFmtId="0" fontId="11" fillId="2" borderId="32"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lignment vertical="center"/>
    </xf>
    <xf numFmtId="0" fontId="1" fillId="6" borderId="6" xfId="0" applyFont="1" applyFill="1" applyBorder="1" applyAlignment="1">
      <alignment horizontal="left" vertical="center"/>
    </xf>
    <xf numFmtId="0" fontId="1" fillId="6" borderId="6" xfId="0" applyFont="1" applyFill="1" applyBorder="1" applyAlignment="1">
      <alignment vertical="center"/>
    </xf>
    <xf numFmtId="0" fontId="1" fillId="6" borderId="36" xfId="0" applyFont="1" applyFill="1" applyBorder="1" applyAlignment="1">
      <alignment vertical="center"/>
    </xf>
    <xf numFmtId="0" fontId="11" fillId="6" borderId="46" xfId="0" applyFont="1" applyFill="1" applyBorder="1" applyAlignment="1">
      <alignment horizontal="center" vertical="center"/>
    </xf>
    <xf numFmtId="0" fontId="5" fillId="6" borderId="52" xfId="0" applyFont="1" applyFill="1" applyBorder="1" applyAlignment="1">
      <alignment vertical="center"/>
    </xf>
    <xf numFmtId="0" fontId="7" fillId="6" borderId="14" xfId="0" applyFont="1" applyFill="1" applyBorder="1"/>
    <xf numFmtId="167" fontId="11" fillId="6" borderId="19" xfId="0" applyNumberFormat="1" applyFont="1" applyFill="1" applyBorder="1" applyAlignment="1">
      <alignment horizontal="center" vertical="center"/>
    </xf>
    <xf numFmtId="0" fontId="11" fillId="6" borderId="19" xfId="0" applyFont="1" applyFill="1" applyBorder="1" applyAlignment="1">
      <alignment horizontal="center" vertical="center"/>
    </xf>
    <xf numFmtId="0" fontId="5" fillId="6" borderId="16" xfId="0" applyFont="1" applyFill="1" applyBorder="1" applyAlignment="1">
      <alignment vertical="center"/>
    </xf>
    <xf numFmtId="167" fontId="11" fillId="6" borderId="58" xfId="0" applyNumberFormat="1" applyFont="1" applyFill="1" applyBorder="1" applyAlignment="1">
      <alignment horizontal="center" vertical="center"/>
    </xf>
    <xf numFmtId="0" fontId="4" fillId="6" borderId="36" xfId="0" applyFont="1" applyFill="1" applyBorder="1"/>
    <xf numFmtId="0" fontId="5" fillId="6" borderId="60" xfId="0" applyFont="1" applyFill="1" applyBorder="1" applyAlignment="1">
      <alignment vertical="center"/>
    </xf>
    <xf numFmtId="0" fontId="4" fillId="6" borderId="3" xfId="0" applyFont="1" applyFill="1" applyBorder="1" applyAlignment="1">
      <alignment vertical="center"/>
    </xf>
    <xf numFmtId="0" fontId="5" fillId="6" borderId="39" xfId="0" applyFont="1" applyFill="1" applyBorder="1" applyAlignment="1">
      <alignment vertical="center"/>
    </xf>
    <xf numFmtId="0" fontId="6" fillId="6" borderId="5" xfId="0" applyFont="1" applyFill="1" applyBorder="1" applyAlignment="1">
      <alignment horizontal="center" vertical="center"/>
    </xf>
    <xf numFmtId="0" fontId="8" fillId="6" borderId="5" xfId="0" applyFont="1" applyFill="1" applyBorder="1" applyAlignment="1">
      <alignment horizontal="center" vertical="center"/>
    </xf>
    <xf numFmtId="0" fontId="1" fillId="6" borderId="25" xfId="0" applyFont="1" applyFill="1" applyBorder="1" applyAlignment="1">
      <alignment vertical="center"/>
    </xf>
    <xf numFmtId="0" fontId="1" fillId="6" borderId="10" xfId="0" applyFont="1" applyFill="1" applyBorder="1" applyAlignment="1">
      <alignment vertical="center"/>
    </xf>
    <xf numFmtId="0" fontId="5" fillId="6" borderId="72" xfId="0" applyFont="1" applyFill="1" applyBorder="1" applyAlignment="1">
      <alignment vertical="center"/>
    </xf>
    <xf numFmtId="0" fontId="11" fillId="2" borderId="7" xfId="0" applyFont="1" applyFill="1" applyBorder="1" applyAlignment="1">
      <alignment horizontal="center" vertical="center"/>
    </xf>
    <xf numFmtId="0" fontId="5" fillId="6" borderId="74" xfId="0" applyFont="1" applyFill="1" applyBorder="1" applyAlignment="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lignment horizontal="left" vertical="center"/>
    </xf>
    <xf numFmtId="0" fontId="1" fillId="6" borderId="54" xfId="0" applyFont="1" applyFill="1" applyBorder="1" applyAlignment="1">
      <alignment vertical="center"/>
    </xf>
    <xf numFmtId="0" fontId="4" fillId="6" borderId="5" xfId="0" applyFont="1" applyFill="1" applyBorder="1" applyAlignment="1">
      <alignment horizontal="center" vertical="center"/>
    </xf>
    <xf numFmtId="0" fontId="11" fillId="6" borderId="5" xfId="0" applyFont="1" applyFill="1" applyBorder="1" applyAlignment="1" applyProtection="1">
      <alignment horizontal="center" vertical="center"/>
      <protection locked="0"/>
    </xf>
    <xf numFmtId="0" fontId="1" fillId="6" borderId="0" xfId="0" applyFont="1" applyFill="1" applyAlignment="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xf numFmtId="0" fontId="11" fillId="6" borderId="80" xfId="0" applyFont="1" applyFill="1" applyBorder="1" applyAlignment="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lignment horizontal="center" vertical="center"/>
    </xf>
    <xf numFmtId="0" fontId="4" fillId="6" borderId="83" xfId="0" applyFont="1" applyFill="1" applyBorder="1"/>
    <xf numFmtId="0" fontId="5" fillId="2" borderId="84" xfId="0" applyFont="1" applyFill="1" applyBorder="1" applyAlignment="1">
      <alignment vertical="center"/>
    </xf>
    <xf numFmtId="0" fontId="5" fillId="6" borderId="85" xfId="0" applyFont="1" applyFill="1" applyBorder="1" applyAlignment="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lignment horizontal="center" vertical="center"/>
    </xf>
    <xf numFmtId="0" fontId="5" fillId="6" borderId="88" xfId="0" applyFont="1" applyFill="1" applyBorder="1" applyAlignment="1">
      <alignment vertical="center"/>
    </xf>
    <xf numFmtId="0" fontId="5" fillId="6" borderId="89" xfId="0" applyFont="1" applyFill="1" applyBorder="1" applyAlignment="1">
      <alignment vertical="center"/>
    </xf>
    <xf numFmtId="0" fontId="1" fillId="6" borderId="90" xfId="0" applyFont="1" applyFill="1" applyBorder="1" applyAlignment="1">
      <alignment vertical="center"/>
    </xf>
    <xf numFmtId="0" fontId="4" fillId="6" borderId="28" xfId="0" applyFont="1" applyFill="1" applyBorder="1"/>
    <xf numFmtId="0" fontId="11" fillId="6" borderId="0" xfId="0" applyFont="1" applyFill="1" applyAlignment="1">
      <alignment horizontal="right"/>
    </xf>
    <xf numFmtId="0" fontId="22" fillId="6" borderId="0" xfId="0" applyFont="1" applyFill="1" applyAlignment="1">
      <alignment horizontal="right"/>
    </xf>
    <xf numFmtId="0" fontId="4" fillId="6" borderId="0" xfId="0" applyFont="1" applyFill="1" applyAlignment="1">
      <alignment vertical="center" wrapText="1"/>
    </xf>
    <xf numFmtId="0" fontId="11" fillId="6" borderId="5" xfId="0" applyFont="1" applyFill="1" applyBorder="1" applyAlignment="1">
      <alignment horizontal="center"/>
    </xf>
    <xf numFmtId="0" fontId="4" fillId="6" borderId="25" xfId="0" applyFont="1" applyFill="1" applyBorder="1" applyAlignment="1">
      <alignment vertical="center" wrapText="1"/>
    </xf>
    <xf numFmtId="0" fontId="11" fillId="6" borderId="0" xfId="0" applyFont="1" applyFill="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4" fillId="6" borderId="0" xfId="0" applyFont="1" applyFill="1" applyAlignment="1">
      <alignment horizontal="right" vertical="center"/>
    </xf>
    <xf numFmtId="0" fontId="9" fillId="6" borderId="0" xfId="0" applyFont="1" applyFill="1" applyAlignment="1">
      <alignment horizontal="centerContinuous" vertical="center"/>
    </xf>
    <xf numFmtId="0" fontId="4" fillId="6" borderId="0" xfId="0" applyFont="1" applyFill="1" applyAlignment="1">
      <alignment horizontal="right"/>
    </xf>
    <xf numFmtId="0" fontId="4" fillId="6" borderId="0" xfId="0" applyFont="1" applyFill="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Alignment="1">
      <alignment horizontal="center"/>
    </xf>
    <xf numFmtId="0" fontId="3" fillId="6" borderId="0" xfId="0" applyFont="1" applyFill="1" applyAlignment="1">
      <alignment horizontal="centerContinuous" vertical="center"/>
    </xf>
    <xf numFmtId="0" fontId="3" fillId="6" borderId="0" xfId="0" applyFont="1" applyFill="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Alignment="1">
      <alignment horizontal="center"/>
    </xf>
    <xf numFmtId="0" fontId="11" fillId="6" borderId="0" xfId="0" applyFont="1" applyFill="1" applyAlignment="1">
      <alignment vertical="center" wrapText="1"/>
    </xf>
    <xf numFmtId="0" fontId="9" fillId="6" borderId="0" xfId="0" applyFont="1" applyFill="1" applyAlignment="1">
      <alignment horizontal="center" vertical="center"/>
    </xf>
    <xf numFmtId="0" fontId="11" fillId="6" borderId="0" xfId="0" applyFont="1" applyFill="1" applyAlignment="1" applyProtection="1">
      <alignment horizontal="center" vertical="center"/>
      <protection locked="0"/>
    </xf>
    <xf numFmtId="0" fontId="5" fillId="6" borderId="0" xfId="0" applyFont="1" applyFill="1" applyAlignment="1">
      <alignment horizontal="right" vertical="center"/>
    </xf>
    <xf numFmtId="14" fontId="11" fillId="6" borderId="0" xfId="0" applyNumberFormat="1" applyFont="1" applyFill="1" applyAlignment="1" applyProtection="1">
      <alignment horizontal="center" vertical="center"/>
      <protection locked="0"/>
    </xf>
    <xf numFmtId="0" fontId="4" fillId="6" borderId="0" xfId="0" applyFont="1" applyFill="1" applyAlignment="1" applyProtection="1">
      <alignment vertical="center"/>
      <protection locked="0"/>
    </xf>
    <xf numFmtId="0" fontId="4" fillId="6" borderId="0" xfId="0" applyFont="1" applyFill="1" applyAlignment="1" applyProtection="1">
      <alignment horizontal="right" vertical="center"/>
      <protection locked="0"/>
    </xf>
    <xf numFmtId="0" fontId="5" fillId="6" borderId="0" xfId="0" applyFont="1" applyFill="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Alignment="1" applyProtection="1">
      <alignment vertical="center"/>
      <protection locked="0"/>
    </xf>
    <xf numFmtId="0" fontId="4" fillId="6" borderId="26" xfId="0" applyFont="1" applyFill="1" applyBorder="1"/>
    <xf numFmtId="0" fontId="4" fillId="6" borderId="70" xfId="0" applyFont="1" applyFill="1" applyBorder="1"/>
    <xf numFmtId="0" fontId="13" fillId="6" borderId="68" xfId="0" applyFont="1" applyFill="1" applyBorder="1" applyAlignment="1">
      <alignment horizontal="centerContinuous" vertical="center"/>
    </xf>
    <xf numFmtId="0" fontId="13" fillId="6" borderId="69" xfId="0" applyFont="1" applyFill="1" applyBorder="1" applyAlignment="1">
      <alignment horizontal="centerContinuous" vertical="center"/>
    </xf>
    <xf numFmtId="0" fontId="13" fillId="6" borderId="71" xfId="0" applyFont="1" applyFill="1" applyBorder="1" applyAlignment="1">
      <alignment horizontal="centerContinuous" vertical="center"/>
    </xf>
    <xf numFmtId="0" fontId="3" fillId="6" borderId="68" xfId="0" applyFont="1" applyFill="1" applyBorder="1" applyAlignment="1">
      <alignment vertical="center"/>
    </xf>
    <xf numFmtId="0" fontId="4" fillId="6" borderId="69" xfId="0" applyFont="1" applyFill="1" applyBorder="1"/>
    <xf numFmtId="0" fontId="5" fillId="6" borderId="76" xfId="0" applyFont="1" applyFill="1" applyBorder="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xf numFmtId="0" fontId="8" fillId="2" borderId="24" xfId="0" applyFont="1" applyFill="1" applyBorder="1" applyAlignment="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5" fillId="6" borderId="0" xfId="0" applyFont="1" applyFill="1" applyAlignment="1">
      <alignment horizontal="center" vertical="center"/>
    </xf>
    <xf numFmtId="0" fontId="4" fillId="2" borderId="92" xfId="0" applyFont="1" applyFill="1" applyBorder="1" applyAlignment="1">
      <alignment vertical="top"/>
    </xf>
    <xf numFmtId="0" fontId="4" fillId="2" borderId="93" xfId="0" applyFont="1" applyFill="1" applyBorder="1"/>
    <xf numFmtId="0" fontId="4" fillId="2" borderId="92" xfId="0" applyFont="1" applyFill="1" applyBorder="1"/>
    <xf numFmtId="0" fontId="4" fillId="2" borderId="95"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26" fillId="0" borderId="0" xfId="0" applyFont="1"/>
    <xf numFmtId="0" fontId="0" fillId="0" borderId="0" xfId="0" applyAlignment="1">
      <alignment vertical="top" wrapText="1"/>
    </xf>
    <xf numFmtId="0" fontId="0" fillId="0" borderId="0" xfId="0" applyAlignment="1">
      <alignment vertical="top"/>
    </xf>
    <xf numFmtId="0" fontId="24" fillId="0" borderId="0" xfId="2" applyFill="1" applyAlignment="1">
      <alignment vertical="top"/>
    </xf>
    <xf numFmtId="20" fontId="11" fillId="2" borderId="31" xfId="0" applyNumberFormat="1" applyFont="1" applyFill="1" applyBorder="1" applyAlignment="1">
      <alignment horizontal="center" vertical="center"/>
    </xf>
    <xf numFmtId="2" fontId="11" fillId="2" borderId="50" xfId="0" applyNumberFormat="1" applyFont="1" applyFill="1" applyBorder="1" applyAlignment="1">
      <alignment horizontal="center" vertical="center"/>
    </xf>
    <xf numFmtId="20" fontId="11" fillId="2" borderId="50" xfId="0" applyNumberFormat="1" applyFont="1" applyFill="1" applyBorder="1" applyAlignment="1">
      <alignment horizontal="center" vertical="center"/>
    </xf>
    <xf numFmtId="20" fontId="11" fillId="2" borderId="1" xfId="0" applyNumberFormat="1" applyFont="1" applyFill="1" applyBorder="1" applyAlignment="1">
      <alignment horizontal="center" vertical="center"/>
    </xf>
    <xf numFmtId="0" fontId="4" fillId="0" borderId="73" xfId="0" applyFont="1" applyBorder="1"/>
    <xf numFmtId="0" fontId="1" fillId="6" borderId="0" xfId="0" applyFont="1" applyFill="1" applyAlignment="1" applyProtection="1">
      <alignment vertical="center" wrapText="1"/>
      <protection locked="0"/>
    </xf>
    <xf numFmtId="0" fontId="5" fillId="6" borderId="100" xfId="0" applyFont="1" applyFill="1" applyBorder="1" applyAlignment="1">
      <alignment vertical="center"/>
    </xf>
    <xf numFmtId="0" fontId="23" fillId="6" borderId="77" xfId="0" applyFont="1" applyFill="1" applyBorder="1" applyAlignment="1">
      <alignment vertical="top" wrapText="1"/>
    </xf>
    <xf numFmtId="0" fontId="23" fillId="6" borderId="78" xfId="0" applyFont="1" applyFill="1" applyBorder="1" applyAlignment="1">
      <alignment vertical="top" wrapText="1"/>
    </xf>
    <xf numFmtId="2" fontId="11" fillId="2" borderId="1" xfId="0" applyNumberFormat="1" applyFont="1" applyFill="1" applyBorder="1" applyAlignment="1">
      <alignment horizontal="center" vertical="center"/>
    </xf>
    <xf numFmtId="167" fontId="11" fillId="6" borderId="9"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6" fillId="6" borderId="0" xfId="0" applyFont="1" applyFill="1" applyAlignment="1">
      <alignment horizontal="center" vertical="center"/>
    </xf>
    <xf numFmtId="0" fontId="16" fillId="6" borderId="0" xfId="0" applyFont="1" applyFill="1" applyAlignment="1">
      <alignment vertical="center"/>
    </xf>
    <xf numFmtId="0" fontId="11" fillId="6" borderId="0" xfId="0" applyFont="1" applyFill="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lignment horizontal="center" vertical="center"/>
    </xf>
    <xf numFmtId="0" fontId="4" fillId="6" borderId="6" xfId="0" applyFont="1" applyFill="1" applyBorder="1"/>
    <xf numFmtId="0" fontId="11" fillId="6" borderId="102" xfId="0" applyFont="1" applyFill="1" applyBorder="1" applyAlignment="1">
      <alignment horizontal="center" vertical="center"/>
    </xf>
    <xf numFmtId="0" fontId="5" fillId="6" borderId="101" xfId="0" applyFont="1" applyFill="1" applyBorder="1" applyAlignment="1">
      <alignment vertical="center"/>
    </xf>
    <xf numFmtId="20" fontId="11" fillId="2" borderId="21" xfId="0" applyNumberFormat="1" applyFont="1" applyFill="1" applyBorder="1" applyAlignment="1">
      <alignment horizontal="center" vertical="center"/>
    </xf>
    <xf numFmtId="0" fontId="16" fillId="6" borderId="0" xfId="0" applyFont="1" applyFill="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11" fontId="11" fillId="7" borderId="13" xfId="0" applyNumberFormat="1"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xf numFmtId="0" fontId="11" fillId="7" borderId="25" xfId="0" applyFont="1" applyFill="1" applyBorder="1" applyAlignment="1" applyProtection="1">
      <alignment vertical="center"/>
      <protection locked="0"/>
    </xf>
    <xf numFmtId="0" fontId="11" fillId="7" borderId="77" xfId="0" applyFont="1" applyFill="1" applyBorder="1"/>
    <xf numFmtId="0" fontId="28" fillId="7" borderId="0" xfId="0" applyFont="1" applyFill="1"/>
    <xf numFmtId="0" fontId="11" fillId="7" borderId="66" xfId="0" quotePrefix="1" applyFont="1" applyFill="1" applyBorder="1"/>
    <xf numFmtId="0" fontId="11" fillId="7" borderId="78" xfId="0" applyFont="1" applyFill="1" applyBorder="1" applyAlignment="1">
      <alignment horizontal="right"/>
    </xf>
    <xf numFmtId="0" fontId="4" fillId="7" borderId="0" xfId="0" applyFont="1" applyFill="1"/>
    <xf numFmtId="0" fontId="11" fillId="7" borderId="19" xfId="0" applyFont="1" applyFill="1" applyBorder="1" applyAlignment="1">
      <alignment horizont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4" fontId="11" fillId="0" borderId="1" xfId="0" applyNumberFormat="1" applyFont="1" applyBorder="1" applyAlignment="1" applyProtection="1">
      <alignment horizontal="center" vertical="center"/>
      <protection locked="0"/>
    </xf>
    <xf numFmtId="20" fontId="5" fillId="6" borderId="55" xfId="0" applyNumberFormat="1" applyFont="1" applyFill="1" applyBorder="1" applyAlignment="1">
      <alignment vertical="center"/>
    </xf>
    <xf numFmtId="0" fontId="11" fillId="7" borderId="94" xfId="0" applyFont="1" applyFill="1" applyBorder="1" applyAlignment="1">
      <alignment horizontal="center"/>
    </xf>
    <xf numFmtId="0" fontId="11" fillId="7" borderId="78" xfId="0" applyFont="1" applyFill="1" applyBorder="1" applyAlignment="1">
      <alignment horizont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1" fillId="0" borderId="28"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27" xfId="0" applyFont="1" applyBorder="1" applyAlignment="1">
      <alignment horizontal="left" vertical="top"/>
    </xf>
    <xf numFmtId="0" fontId="11" fillId="0" borderId="15" xfId="0" applyFont="1" applyBorder="1" applyAlignment="1">
      <alignment horizontal="left" vertical="top"/>
    </xf>
    <xf numFmtId="0" fontId="11" fillId="0" borderId="30" xfId="0" applyFont="1" applyBorder="1" applyAlignment="1">
      <alignment horizontal="left" vertical="top"/>
    </xf>
    <xf numFmtId="0" fontId="1" fillId="6" borderId="3"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25" xfId="0" applyFont="1" applyFill="1" applyBorder="1" applyAlignment="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lignment horizontal="center" vertical="center"/>
    </xf>
    <xf numFmtId="20" fontId="11"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4" fillId="6" borderId="19"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3" fillId="6" borderId="4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42" xfId="0" applyFont="1" applyFill="1" applyBorder="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lignment horizontal="center" wrapText="1"/>
    </xf>
    <xf numFmtId="0" fontId="1" fillId="6" borderId="55" xfId="0" applyFont="1" applyFill="1" applyBorder="1" applyAlignment="1">
      <alignment horizontal="center" wrapText="1"/>
    </xf>
    <xf numFmtId="0" fontId="16" fillId="6" borderId="0" xfId="0" applyFont="1" applyFill="1" applyAlignment="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9" xfId="0" applyFont="1" applyFill="1" applyBorder="1" applyAlignment="1" applyProtection="1">
      <alignment horizontal="center" vertical="center"/>
      <protection locked="0"/>
    </xf>
    <xf numFmtId="2" fontId="13" fillId="6" borderId="68" xfId="0" applyNumberFormat="1" applyFont="1" applyFill="1" applyBorder="1" applyAlignment="1" applyProtection="1">
      <alignment horizontal="center" vertical="center"/>
      <protection locked="0"/>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14" fontId="4" fillId="0" borderId="0" xfId="0" applyNumberFormat="1" applyFont="1" applyAlignment="1">
      <alignment horizontal="center"/>
    </xf>
    <xf numFmtId="0" fontId="0" fillId="0" borderId="0" xfId="0" applyAlignment="1">
      <alignment horizontal="center"/>
    </xf>
    <xf numFmtId="0" fontId="4" fillId="0" borderId="0" xfId="0" applyFont="1"/>
    <xf numFmtId="0" fontId="0" fillId="0" borderId="0" xfId="0"/>
    <xf numFmtId="14" fontId="11" fillId="0" borderId="0" xfId="0" applyNumberFormat="1" applyFont="1" applyAlignment="1">
      <alignment horizontal="center" vertical="center"/>
    </xf>
    <xf numFmtId="0" fontId="18" fillId="0" borderId="0" xfId="0" applyFont="1" applyAlignment="1">
      <alignment horizontal="center" vertical="center"/>
    </xf>
    <xf numFmtId="0" fontId="11" fillId="2" borderId="99" xfId="0" applyFont="1" applyFill="1" applyBorder="1" applyAlignment="1">
      <alignment horizontal="left" vertical="top" wrapText="1"/>
    </xf>
    <xf numFmtId="0" fontId="11" fillId="0" borderId="0" xfId="0" applyFont="1" applyAlignment="1">
      <alignment horizontal="center"/>
    </xf>
    <xf numFmtId="0" fontId="18" fillId="0" borderId="0" xfId="0" applyFont="1" applyAlignment="1">
      <alignment horizontal="center"/>
    </xf>
    <xf numFmtId="0" fontId="11" fillId="2" borderId="29"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0" xfId="0" applyFont="1" applyFill="1" applyAlignment="1">
      <alignment horizontal="left" vertical="top" wrapText="1"/>
    </xf>
    <xf numFmtId="0" fontId="11" fillId="2" borderId="25" xfId="0" applyFont="1" applyFill="1" applyBorder="1" applyAlignment="1">
      <alignment horizontal="left" vertical="top" wrapText="1"/>
    </xf>
    <xf numFmtId="0" fontId="11" fillId="2" borderId="67" xfId="0" applyFont="1" applyFill="1" applyBorder="1" applyAlignment="1">
      <alignment horizontal="left" vertical="top" wrapText="1"/>
    </xf>
    <xf numFmtId="0" fontId="11" fillId="2" borderId="15" xfId="0" applyFont="1" applyFill="1" applyBorder="1" applyAlignment="1">
      <alignment horizontal="left" vertical="top" wrapText="1"/>
    </xf>
    <xf numFmtId="0" fontId="11" fillId="2" borderId="30" xfId="0" applyFont="1" applyFill="1" applyBorder="1" applyAlignment="1">
      <alignment horizontal="left" vertical="top" wrapText="1"/>
    </xf>
  </cellXfs>
  <cellStyles count="3">
    <cellStyle name="Hyperlink" xfId="2" builtinId="8"/>
    <cellStyle name="Normal" xfId="0" builtinId="0"/>
    <cellStyle name="Normal 2" xfId="1" xr:uid="{FFB00BBA-766C-4AFA-B388-50D6A3BFC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 Id="rId27"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CDMO%20Digital%20M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Digital%20WQ%20Field%20Log%20Ver.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 Log"/>
      <sheetName val="MET drop down inputs"/>
      <sheetName val="Hardcopy"/>
    </sheetNames>
    <sheetDataSet>
      <sheetData sheetId="0"/>
      <sheetData sheetId="1">
        <row r="2">
          <cell r="A2" t="str">
            <v>Ace Basin</v>
          </cell>
          <cell r="B2" t="str">
            <v>Yes</v>
          </cell>
          <cell r="C2" t="str">
            <v>Location 1</v>
          </cell>
          <cell r="D2" t="str">
            <v>Jane Doe</v>
          </cell>
          <cell r="E2" t="str">
            <v>Laptop</v>
          </cell>
          <cell r="F2">
            <v>38353</v>
          </cell>
          <cell r="G2">
            <v>38385</v>
          </cell>
          <cell r="H2">
            <v>38414</v>
          </cell>
          <cell r="I2">
            <v>38446</v>
          </cell>
          <cell r="J2">
            <v>38477</v>
          </cell>
          <cell r="K2" t="str">
            <v>Local NWS Station</v>
          </cell>
        </row>
        <row r="3">
          <cell r="A3" t="str">
            <v>Apalachicola</v>
          </cell>
          <cell r="B3" t="str">
            <v>No</v>
          </cell>
          <cell r="C3" t="str">
            <v>Location 2</v>
          </cell>
          <cell r="D3" t="str">
            <v>John Smith</v>
          </cell>
          <cell r="E3" t="str">
            <v>Storage Module</v>
          </cell>
          <cell r="K3" t="str">
            <v>Local Airport</v>
          </cell>
        </row>
        <row r="4">
          <cell r="A4" t="str">
            <v>CB - Maryland</v>
          </cell>
          <cell r="C4" t="str">
            <v>Location 3</v>
          </cell>
          <cell r="D4" t="str">
            <v>John Doe &amp; Jane Smith</v>
          </cell>
          <cell r="E4" t="str">
            <v>Phone</v>
          </cell>
        </row>
        <row r="5">
          <cell r="A5" t="str">
            <v>CB - Virginia</v>
          </cell>
          <cell r="C5" t="str">
            <v>Location 4</v>
          </cell>
          <cell r="D5" t="str">
            <v xml:space="preserve"> </v>
          </cell>
          <cell r="E5" t="str">
            <v>Hardwire</v>
          </cell>
        </row>
        <row r="6">
          <cell r="A6" t="str">
            <v>Delaware</v>
          </cell>
          <cell r="C6" t="str">
            <v>etc.</v>
          </cell>
          <cell r="D6" t="str">
            <v xml:space="preserve"> </v>
          </cell>
          <cell r="E6" t="str">
            <v>RF Telemetry</v>
          </cell>
        </row>
        <row r="7">
          <cell r="A7" t="str">
            <v>Elkhorn Slough</v>
          </cell>
          <cell r="C7" t="str">
            <v xml:space="preserve"> </v>
          </cell>
          <cell r="D7" t="str">
            <v xml:space="preserve"> </v>
          </cell>
          <cell r="E7" t="str">
            <v>Satellite</v>
          </cell>
        </row>
        <row r="8">
          <cell r="A8" t="str">
            <v>Grand Bay</v>
          </cell>
          <cell r="C8" t="str">
            <v xml:space="preserve"> </v>
          </cell>
          <cell r="D8" t="str">
            <v xml:space="preserve"> </v>
          </cell>
        </row>
        <row r="9">
          <cell r="A9" t="str">
            <v>Great Bay</v>
          </cell>
          <cell r="C9" t="str">
            <v xml:space="preserve"> </v>
          </cell>
          <cell r="D9" t="str">
            <v xml:space="preserve"> </v>
          </cell>
        </row>
        <row r="10">
          <cell r="A10" t="str">
            <v>G-T-M</v>
          </cell>
          <cell r="C10" t="str">
            <v xml:space="preserve"> </v>
          </cell>
          <cell r="D10" t="str">
            <v xml:space="preserve"> </v>
          </cell>
        </row>
        <row r="11">
          <cell r="A11" t="str">
            <v>Hudson River</v>
          </cell>
          <cell r="C11" t="str">
            <v xml:space="preserve"> </v>
          </cell>
          <cell r="D11" t="str">
            <v xml:space="preserve"> </v>
          </cell>
        </row>
        <row r="12">
          <cell r="A12" t="str">
            <v>Jacques Cousteau</v>
          </cell>
          <cell r="C12" t="str">
            <v xml:space="preserve"> </v>
          </cell>
          <cell r="D12" t="str">
            <v xml:space="preserve"> </v>
          </cell>
        </row>
        <row r="13">
          <cell r="A13" t="str">
            <v>Jobos Bay</v>
          </cell>
          <cell r="C13" t="str">
            <v xml:space="preserve"> </v>
          </cell>
          <cell r="D13" t="str">
            <v xml:space="preserve"> </v>
          </cell>
        </row>
        <row r="14">
          <cell r="A14" t="str">
            <v>Kachemak Bay</v>
          </cell>
          <cell r="C14" t="str">
            <v xml:space="preserve"> </v>
          </cell>
          <cell r="D14" t="str">
            <v xml:space="preserve"> </v>
          </cell>
        </row>
        <row r="15">
          <cell r="A15" t="str">
            <v>Narragansett Bay</v>
          </cell>
          <cell r="C15" t="str">
            <v xml:space="preserve"> </v>
          </cell>
          <cell r="D15" t="str">
            <v xml:space="preserve"> </v>
          </cell>
        </row>
        <row r="16">
          <cell r="A16" t="str">
            <v>North Carolina</v>
          </cell>
          <cell r="C16" t="str">
            <v xml:space="preserve"> </v>
          </cell>
          <cell r="D16" t="str">
            <v xml:space="preserve"> </v>
          </cell>
        </row>
        <row r="17">
          <cell r="A17" t="str">
            <v>North Inlet-Winyah Bay</v>
          </cell>
          <cell r="C17" t="str">
            <v xml:space="preserve"> </v>
          </cell>
          <cell r="D17" t="str">
            <v xml:space="preserve"> </v>
          </cell>
        </row>
        <row r="18">
          <cell r="A18" t="str">
            <v>Old Woman Creek</v>
          </cell>
          <cell r="C18" t="str">
            <v xml:space="preserve"> </v>
          </cell>
          <cell r="D18" t="str">
            <v xml:space="preserve"> </v>
          </cell>
        </row>
        <row r="19">
          <cell r="A19" t="str">
            <v>Padilla Bay</v>
          </cell>
          <cell r="C19" t="str">
            <v xml:space="preserve"> </v>
          </cell>
          <cell r="D19" t="str">
            <v xml:space="preserve"> </v>
          </cell>
        </row>
        <row r="20">
          <cell r="A20" t="str">
            <v>Rookery Bay</v>
          </cell>
          <cell r="C20" t="str">
            <v xml:space="preserve"> </v>
          </cell>
          <cell r="D20" t="str">
            <v xml:space="preserve"> </v>
          </cell>
        </row>
        <row r="21">
          <cell r="A21" t="str">
            <v>San Francisco Bay</v>
          </cell>
          <cell r="C21" t="str">
            <v xml:space="preserve"> </v>
          </cell>
          <cell r="D21" t="str">
            <v xml:space="preserve"> </v>
          </cell>
        </row>
        <row r="22">
          <cell r="A22" t="str">
            <v>Sapelo Island</v>
          </cell>
          <cell r="C22" t="str">
            <v xml:space="preserve"> </v>
          </cell>
          <cell r="D22" t="str">
            <v xml:space="preserve"> </v>
          </cell>
        </row>
        <row r="23">
          <cell r="A23" t="str">
            <v>South Slough</v>
          </cell>
          <cell r="C23" t="str">
            <v xml:space="preserve"> </v>
          </cell>
          <cell r="D23" t="str">
            <v xml:space="preserve"> </v>
          </cell>
        </row>
        <row r="24">
          <cell r="A24" t="str">
            <v>Texas</v>
          </cell>
          <cell r="C24" t="str">
            <v xml:space="preserve"> </v>
          </cell>
          <cell r="D24" t="str">
            <v xml:space="preserve"> </v>
          </cell>
        </row>
        <row r="25">
          <cell r="A25" t="str">
            <v>Tijuana River</v>
          </cell>
          <cell r="C25" t="str">
            <v xml:space="preserve"> </v>
          </cell>
          <cell r="D25" t="str">
            <v xml:space="preserve"> </v>
          </cell>
        </row>
        <row r="26">
          <cell r="A26" t="str">
            <v>Waquoit Bay</v>
          </cell>
          <cell r="C26" t="str">
            <v xml:space="preserve"> </v>
          </cell>
          <cell r="D26" t="str">
            <v xml:space="preserve"> </v>
          </cell>
        </row>
        <row r="27">
          <cell r="A27" t="str">
            <v>Weeks Bay</v>
          </cell>
        </row>
        <row r="28">
          <cell r="A28" t="str">
            <v>Wells</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row r="2">
          <cell r="A2" t="str">
            <v>Ace Basin</v>
          </cell>
          <cell r="B2" t="str">
            <v>Yes</v>
          </cell>
          <cell r="C2" t="str">
            <v>Location 1</v>
          </cell>
          <cell r="D2" t="str">
            <v>Jane Doe</v>
          </cell>
          <cell r="E2" t="str">
            <v>S12345</v>
          </cell>
        </row>
        <row r="3">
          <cell r="A3" t="str">
            <v>Apalachicola</v>
          </cell>
          <cell r="B3" t="str">
            <v>No</v>
          </cell>
          <cell r="C3" t="str">
            <v>Location 2</v>
          </cell>
          <cell r="D3" t="str">
            <v>John Smith</v>
          </cell>
          <cell r="E3" t="str">
            <v>S54321</v>
          </cell>
        </row>
        <row r="4">
          <cell r="A4" t="str">
            <v>CB - Maryland</v>
          </cell>
          <cell r="B4" t="str">
            <v>Comment</v>
          </cell>
          <cell r="C4" t="str">
            <v>Location 3</v>
          </cell>
          <cell r="D4" t="str">
            <v>John Doe &amp; Jane Smith</v>
          </cell>
          <cell r="E4" t="str">
            <v xml:space="preserve"> </v>
          </cell>
        </row>
        <row r="5">
          <cell r="A5" t="str">
            <v>CB - Virginia</v>
          </cell>
          <cell r="C5" t="str">
            <v>Location 4</v>
          </cell>
          <cell r="D5" t="str">
            <v xml:space="preserve"> </v>
          </cell>
          <cell r="E5" t="str">
            <v xml:space="preserve"> </v>
          </cell>
        </row>
        <row r="6">
          <cell r="A6" t="str">
            <v>Delaware</v>
          </cell>
          <cell r="C6" t="str">
            <v>etc.</v>
          </cell>
          <cell r="D6" t="str">
            <v xml:space="preserve"> </v>
          </cell>
          <cell r="E6" t="str">
            <v xml:space="preserve"> </v>
          </cell>
        </row>
        <row r="7">
          <cell r="A7" t="str">
            <v>Elkhorn Slough</v>
          </cell>
          <cell r="C7" t="str">
            <v xml:space="preserve"> </v>
          </cell>
          <cell r="D7" t="str">
            <v xml:space="preserve"> </v>
          </cell>
          <cell r="E7" t="str">
            <v xml:space="preserve"> </v>
          </cell>
        </row>
        <row r="8">
          <cell r="A8" t="str">
            <v>Grand Bay</v>
          </cell>
          <cell r="C8" t="str">
            <v xml:space="preserve"> </v>
          </cell>
          <cell r="D8" t="str">
            <v xml:space="preserve"> </v>
          </cell>
          <cell r="E8" t="str">
            <v xml:space="preserve"> </v>
          </cell>
        </row>
        <row r="9">
          <cell r="A9" t="str">
            <v>Great Bay</v>
          </cell>
          <cell r="C9" t="str">
            <v xml:space="preserve"> </v>
          </cell>
          <cell r="D9" t="str">
            <v xml:space="preserve"> </v>
          </cell>
          <cell r="E9" t="str">
            <v xml:space="preserve"> </v>
          </cell>
        </row>
        <row r="10">
          <cell r="A10" t="str">
            <v>GTM</v>
          </cell>
          <cell r="C10" t="str">
            <v xml:space="preserve"> </v>
          </cell>
          <cell r="D10" t="str">
            <v xml:space="preserve"> </v>
          </cell>
          <cell r="E10" t="str">
            <v xml:space="preserve"> </v>
          </cell>
        </row>
        <row r="11">
          <cell r="A11" t="str">
            <v>Hudson River</v>
          </cell>
          <cell r="C11" t="str">
            <v xml:space="preserve"> </v>
          </cell>
          <cell r="D11" t="str">
            <v xml:space="preserve"> </v>
          </cell>
          <cell r="E11" t="str">
            <v xml:space="preserve"> </v>
          </cell>
        </row>
        <row r="12">
          <cell r="A12" t="str">
            <v>Jacques Cousteau</v>
          </cell>
          <cell r="C12" t="str">
            <v xml:space="preserve"> </v>
          </cell>
          <cell r="D12" t="str">
            <v xml:space="preserve"> </v>
          </cell>
          <cell r="E12" t="str">
            <v xml:space="preserve"> </v>
          </cell>
        </row>
        <row r="13">
          <cell r="A13" t="str">
            <v>Jobos Bay</v>
          </cell>
          <cell r="C13" t="str">
            <v xml:space="preserve"> </v>
          </cell>
          <cell r="D13" t="str">
            <v xml:space="preserve"> </v>
          </cell>
          <cell r="E13" t="str">
            <v xml:space="preserve"> </v>
          </cell>
        </row>
        <row r="14">
          <cell r="A14" t="str">
            <v>Kachemak Bay</v>
          </cell>
          <cell r="C14" t="str">
            <v xml:space="preserve"> </v>
          </cell>
          <cell r="D14" t="str">
            <v xml:space="preserve"> </v>
          </cell>
          <cell r="E14" t="str">
            <v xml:space="preserve"> </v>
          </cell>
        </row>
        <row r="15">
          <cell r="A15" t="str">
            <v>Narragansett Bay</v>
          </cell>
          <cell r="C15" t="str">
            <v xml:space="preserve"> </v>
          </cell>
          <cell r="D15" t="str">
            <v xml:space="preserve"> </v>
          </cell>
          <cell r="E15" t="str">
            <v xml:space="preserve"> </v>
          </cell>
        </row>
        <row r="16">
          <cell r="A16" t="str">
            <v>North Carolina</v>
          </cell>
          <cell r="C16" t="str">
            <v xml:space="preserve"> </v>
          </cell>
          <cell r="D16" t="str">
            <v xml:space="preserve"> </v>
          </cell>
          <cell r="E16" t="str">
            <v xml:space="preserve"> </v>
          </cell>
        </row>
        <row r="17">
          <cell r="A17" t="str">
            <v>North Inlet-Winyah Bay</v>
          </cell>
          <cell r="C17" t="str">
            <v xml:space="preserve"> </v>
          </cell>
          <cell r="D17" t="str">
            <v xml:space="preserve"> </v>
          </cell>
          <cell r="E17" t="str">
            <v xml:space="preserve"> </v>
          </cell>
        </row>
        <row r="18">
          <cell r="A18" t="str">
            <v>Old Woman Creek</v>
          </cell>
          <cell r="C18" t="str">
            <v xml:space="preserve"> </v>
          </cell>
          <cell r="D18" t="str">
            <v xml:space="preserve"> </v>
          </cell>
          <cell r="E18" t="str">
            <v xml:space="preserve"> </v>
          </cell>
        </row>
        <row r="19">
          <cell r="A19" t="str">
            <v>Padilla Bay</v>
          </cell>
          <cell r="C19" t="str">
            <v xml:space="preserve"> </v>
          </cell>
          <cell r="D19" t="str">
            <v xml:space="preserve"> </v>
          </cell>
          <cell r="E19" t="str">
            <v xml:space="preserve"> </v>
          </cell>
        </row>
        <row r="20">
          <cell r="A20" t="str">
            <v>Rookery Bay</v>
          </cell>
          <cell r="C20" t="str">
            <v xml:space="preserve"> </v>
          </cell>
          <cell r="D20" t="str">
            <v xml:space="preserve"> </v>
          </cell>
          <cell r="E20" t="str">
            <v xml:space="preserve"> </v>
          </cell>
        </row>
        <row r="21">
          <cell r="A21" t="str">
            <v>San Francisco Bay</v>
          </cell>
          <cell r="C21" t="str">
            <v xml:space="preserve"> </v>
          </cell>
          <cell r="D21" t="str">
            <v xml:space="preserve"> </v>
          </cell>
          <cell r="E21" t="str">
            <v xml:space="preserve"> </v>
          </cell>
        </row>
        <row r="22">
          <cell r="A22" t="str">
            <v>Sapelo Island</v>
          </cell>
          <cell r="C22" t="str">
            <v xml:space="preserve"> </v>
          </cell>
          <cell r="D22" t="str">
            <v xml:space="preserve"> </v>
          </cell>
          <cell r="E22" t="str">
            <v xml:space="preserve"> </v>
          </cell>
        </row>
        <row r="23">
          <cell r="A23" t="str">
            <v>South Slough</v>
          </cell>
          <cell r="C23" t="str">
            <v xml:space="preserve"> </v>
          </cell>
          <cell r="D23" t="str">
            <v xml:space="preserve"> </v>
          </cell>
          <cell r="E23" t="str">
            <v xml:space="preserve"> </v>
          </cell>
        </row>
        <row r="24">
          <cell r="A24" t="str">
            <v>Texas</v>
          </cell>
          <cell r="C24" t="str">
            <v xml:space="preserve"> </v>
          </cell>
          <cell r="D24" t="str">
            <v xml:space="preserve"> </v>
          </cell>
          <cell r="E24" t="str">
            <v xml:space="preserve"> </v>
          </cell>
        </row>
        <row r="25">
          <cell r="A25" t="str">
            <v>Tijuana River</v>
          </cell>
          <cell r="C25" t="str">
            <v xml:space="preserve"> </v>
          </cell>
          <cell r="D25" t="str">
            <v xml:space="preserve"> </v>
          </cell>
          <cell r="E25" t="str">
            <v xml:space="preserve"> </v>
          </cell>
        </row>
        <row r="26">
          <cell r="A26" t="str">
            <v>Waquoit Bay</v>
          </cell>
          <cell r="C26" t="str">
            <v xml:space="preserve"> </v>
          </cell>
          <cell r="D26" t="str">
            <v xml:space="preserve"> </v>
          </cell>
          <cell r="E26" t="str">
            <v xml:space="preserve"> </v>
          </cell>
        </row>
        <row r="27">
          <cell r="A27" t="str">
            <v>Weeks Bay</v>
          </cell>
        </row>
        <row r="28">
          <cell r="A28" t="str">
            <v>Wells</v>
          </cell>
        </row>
      </sheetData>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person displayName="Samantha" id="{414D1DD4-CBBF-4049-A908-375209BF40C6}" userId="S::Samantha.Howe@FloridaDEP.gov::9abc86fd-5521-4165-8636-05d4c23f64d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D2" dT="2021-11-17T19:29:44.71" personId="{414D1DD4-CBBF-4049-A908-375209BF40C6}" id="{B406644F-3C3F-4478-88A1-5478D745E1F8}">
    <text>+0.1 represents the accuracy of your thermometer. The total accuracy should include the addition of your NIST device. Your NIST should be at least this accurate.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dimension ref="A1:P32"/>
  <sheetViews>
    <sheetView zoomScale="115" zoomScaleNormal="115" workbookViewId="0">
      <selection activeCell="C5" sqref="C5"/>
    </sheetView>
  </sheetViews>
  <sheetFormatPr defaultRowHeight="15" x14ac:dyDescent="0.25"/>
  <sheetData>
    <row r="1" spans="1:16" s="40" customFormat="1" ht="15.75" x14ac:dyDescent="0.25">
      <c r="B1" s="41" t="s">
        <v>0</v>
      </c>
    </row>
    <row r="2" spans="1:16" s="9" customFormat="1" ht="15.75" x14ac:dyDescent="0.25">
      <c r="A2" s="39" t="s">
        <v>1</v>
      </c>
      <c r="B2" s="10" t="s">
        <v>2</v>
      </c>
      <c r="C2" s="10"/>
      <c r="D2" s="10"/>
      <c r="E2" s="10"/>
      <c r="F2" s="10"/>
      <c r="G2" s="10"/>
      <c r="H2" s="10"/>
      <c r="I2" s="10"/>
      <c r="J2" s="10"/>
      <c r="K2" s="10"/>
      <c r="L2" s="10"/>
      <c r="M2" s="10"/>
      <c r="N2" s="10"/>
    </row>
    <row r="3" spans="1:16" s="9" customFormat="1" ht="15.75" x14ac:dyDescent="0.25">
      <c r="A3" s="39" t="s">
        <v>1</v>
      </c>
      <c r="B3" s="10" t="s">
        <v>309</v>
      </c>
      <c r="C3" s="10"/>
      <c r="D3" s="10"/>
      <c r="E3" s="10"/>
      <c r="F3" s="10"/>
      <c r="G3" s="10"/>
      <c r="H3" s="10"/>
      <c r="I3" s="10"/>
      <c r="J3" s="10"/>
      <c r="K3" s="10"/>
      <c r="L3" s="10"/>
      <c r="M3" s="10"/>
      <c r="N3" s="10"/>
    </row>
    <row r="4" spans="1:16" s="9" customFormat="1" ht="15.75" x14ac:dyDescent="0.25">
      <c r="A4" s="39" t="s">
        <v>1</v>
      </c>
      <c r="B4" s="10" t="s">
        <v>301</v>
      </c>
      <c r="C4" s="10"/>
      <c r="D4" s="10"/>
      <c r="E4" s="10"/>
      <c r="F4" s="10"/>
      <c r="G4" s="10"/>
      <c r="H4" s="10"/>
      <c r="I4" s="10"/>
      <c r="J4" s="10"/>
      <c r="K4" s="10"/>
      <c r="L4" s="10"/>
      <c r="M4" s="10"/>
      <c r="N4" s="10"/>
    </row>
    <row r="5" spans="1:16" s="9" customFormat="1" ht="15.75" x14ac:dyDescent="0.25">
      <c r="A5" s="39" t="s">
        <v>1</v>
      </c>
      <c r="B5" s="10" t="s">
        <v>3</v>
      </c>
      <c r="C5" s="10"/>
      <c r="D5" s="10"/>
      <c r="E5" s="10"/>
      <c r="F5" s="10"/>
      <c r="G5" s="10"/>
      <c r="H5" s="10"/>
      <c r="I5" s="10"/>
      <c r="J5" s="10"/>
      <c r="K5" s="10"/>
      <c r="L5" s="10"/>
      <c r="M5" s="10"/>
      <c r="N5" s="10"/>
    </row>
    <row r="6" spans="1:16" s="9" customFormat="1" ht="15.75" x14ac:dyDescent="0.25">
      <c r="A6" s="39" t="s">
        <v>1</v>
      </c>
      <c r="B6" s="10" t="s">
        <v>304</v>
      </c>
      <c r="C6" s="10"/>
      <c r="D6" s="10"/>
      <c r="E6" s="10"/>
      <c r="F6" s="10"/>
      <c r="G6" s="10"/>
      <c r="H6" s="10"/>
      <c r="I6" s="10"/>
      <c r="J6" s="10"/>
      <c r="K6" s="10"/>
      <c r="L6" s="10"/>
      <c r="M6" s="10"/>
      <c r="N6" s="10"/>
    </row>
    <row r="7" spans="1:16" s="9" customFormat="1" ht="15.75" x14ac:dyDescent="0.25">
      <c r="A7" s="39" t="s">
        <v>1</v>
      </c>
      <c r="B7" s="10" t="s">
        <v>302</v>
      </c>
      <c r="C7" s="10"/>
      <c r="D7" s="10"/>
      <c r="E7" s="10"/>
      <c r="F7" s="10"/>
      <c r="G7" s="10"/>
      <c r="H7" s="10"/>
      <c r="I7" s="10"/>
      <c r="J7" s="10"/>
      <c r="K7" s="10"/>
      <c r="L7" s="10"/>
      <c r="M7" s="10"/>
      <c r="N7" s="10"/>
    </row>
    <row r="8" spans="1:16" s="9" customFormat="1" ht="15.75" x14ac:dyDescent="0.25">
      <c r="A8" s="39" t="s">
        <v>1</v>
      </c>
      <c r="B8" s="10" t="s">
        <v>303</v>
      </c>
      <c r="C8" s="10"/>
      <c r="D8" s="10"/>
      <c r="E8" s="10"/>
      <c r="F8" s="10"/>
      <c r="G8" s="10"/>
      <c r="H8" s="10"/>
      <c r="I8" s="10"/>
      <c r="J8" s="10"/>
      <c r="K8" s="10"/>
      <c r="L8" s="10"/>
      <c r="M8" s="10"/>
      <c r="N8" s="10"/>
    </row>
    <row r="9" spans="1:16" s="9" customFormat="1" ht="15.75" x14ac:dyDescent="0.25">
      <c r="A9" s="39" t="s">
        <v>1</v>
      </c>
      <c r="B9" s="10" t="s">
        <v>313</v>
      </c>
      <c r="C9" s="10"/>
      <c r="D9" s="10"/>
      <c r="E9" s="10"/>
      <c r="F9" s="10"/>
      <c r="G9" s="10"/>
      <c r="H9" s="10"/>
      <c r="I9" s="10"/>
      <c r="J9" s="10"/>
      <c r="K9" s="10"/>
      <c r="L9" s="10"/>
      <c r="M9" s="10"/>
      <c r="N9" s="10"/>
    </row>
    <row r="10" spans="1:16" s="9" customFormat="1" ht="15.75" x14ac:dyDescent="0.25">
      <c r="A10" s="39" t="s">
        <v>1</v>
      </c>
      <c r="B10" s="10" t="s">
        <v>314</v>
      </c>
      <c r="C10" s="10"/>
      <c r="D10" s="10"/>
      <c r="E10" s="10"/>
      <c r="F10" s="10"/>
      <c r="G10" s="10"/>
      <c r="H10" s="10"/>
      <c r="I10" s="10"/>
      <c r="J10" s="10"/>
      <c r="K10" s="10"/>
      <c r="L10" s="10"/>
      <c r="M10" s="10"/>
      <c r="N10" s="10"/>
    </row>
    <row r="11" spans="1:16" s="40" customFormat="1" ht="15.75" x14ac:dyDescent="0.25">
      <c r="B11" s="41" t="s">
        <v>4</v>
      </c>
      <c r="C11" s="41"/>
      <c r="D11" s="41"/>
      <c r="E11" s="41"/>
      <c r="F11" s="41"/>
      <c r="G11" s="41"/>
      <c r="H11" s="41"/>
      <c r="I11" s="41"/>
      <c r="J11" s="41"/>
      <c r="K11" s="41"/>
      <c r="L11" s="41"/>
      <c r="M11" s="41"/>
      <c r="N11" s="41"/>
      <c r="O11" s="41"/>
      <c r="P11" s="47"/>
    </row>
    <row r="12" spans="1:16" s="6" customFormat="1" ht="15.75" x14ac:dyDescent="0.25">
      <c r="A12" s="39" t="s">
        <v>1</v>
      </c>
      <c r="B12" s="10" t="s">
        <v>305</v>
      </c>
      <c r="C12" s="10"/>
      <c r="D12" s="10"/>
      <c r="E12" s="10"/>
      <c r="F12" s="10"/>
      <c r="G12" s="10"/>
      <c r="H12" s="10"/>
      <c r="I12" s="10"/>
      <c r="J12" s="10"/>
      <c r="K12" s="10"/>
      <c r="L12" s="10"/>
      <c r="M12" s="10"/>
      <c r="N12" s="10"/>
      <c r="O12" s="10"/>
      <c r="P12" s="10"/>
    </row>
    <row r="13" spans="1:16" s="9" customFormat="1" ht="15.75" x14ac:dyDescent="0.25">
      <c r="A13" s="39" t="s">
        <v>1</v>
      </c>
      <c r="B13" s="10" t="s">
        <v>5</v>
      </c>
      <c r="C13" s="10"/>
      <c r="D13" s="10"/>
      <c r="E13" s="10"/>
      <c r="F13" s="10"/>
      <c r="G13" s="10"/>
      <c r="H13" s="10"/>
      <c r="I13" s="10"/>
      <c r="J13" s="10"/>
      <c r="K13" s="10"/>
      <c r="L13" s="10"/>
      <c r="M13" s="10"/>
      <c r="N13" s="10"/>
      <c r="O13" s="10"/>
      <c r="P13" s="48"/>
    </row>
    <row r="14" spans="1:16" ht="15.75" x14ac:dyDescent="0.25">
      <c r="A14" s="39" t="s">
        <v>1</v>
      </c>
      <c r="B14" s="10" t="s">
        <v>306</v>
      </c>
    </row>
    <row r="25" spans="1:16" ht="15.75" x14ac:dyDescent="0.25">
      <c r="A25" s="39"/>
      <c r="B25" s="33"/>
      <c r="C25" s="33"/>
      <c r="D25" s="33"/>
      <c r="E25" s="33"/>
      <c r="F25" s="33"/>
      <c r="G25" s="33"/>
      <c r="H25" s="33"/>
      <c r="I25" s="33"/>
      <c r="J25" s="33"/>
      <c r="K25" s="33"/>
      <c r="L25" s="33"/>
      <c r="M25" s="33"/>
      <c r="N25" s="33"/>
      <c r="O25" s="33"/>
      <c r="P25" s="46"/>
    </row>
    <row r="26" spans="1:16" ht="15.75" x14ac:dyDescent="0.25">
      <c r="B26" s="33"/>
      <c r="C26" s="33"/>
      <c r="D26" s="33"/>
      <c r="E26" s="33"/>
      <c r="F26" s="33"/>
      <c r="G26" s="33"/>
      <c r="H26" s="33"/>
      <c r="I26" s="33"/>
      <c r="J26" s="33"/>
      <c r="K26" s="33"/>
      <c r="L26" s="33"/>
      <c r="M26" s="33"/>
      <c r="N26" s="33"/>
      <c r="O26" s="33"/>
      <c r="P26" s="46"/>
    </row>
    <row r="27" spans="1:16" ht="15.75" x14ac:dyDescent="0.25">
      <c r="B27" s="33"/>
      <c r="C27" s="33"/>
      <c r="D27" s="33"/>
      <c r="E27" s="33"/>
      <c r="F27" s="33"/>
      <c r="G27" s="33"/>
      <c r="H27" s="33"/>
      <c r="I27" s="33"/>
      <c r="J27" s="33"/>
      <c r="K27" s="33"/>
      <c r="L27" s="33"/>
      <c r="M27" s="33"/>
      <c r="N27" s="33"/>
      <c r="O27" s="33"/>
      <c r="P27" s="46"/>
    </row>
    <row r="28" spans="1:16" ht="15.75" x14ac:dyDescent="0.25">
      <c r="B28" s="33"/>
      <c r="C28" s="33"/>
      <c r="D28" s="33"/>
      <c r="E28" s="33"/>
      <c r="F28" s="33"/>
      <c r="G28" s="33"/>
      <c r="H28" s="33"/>
      <c r="I28" s="33"/>
      <c r="J28" s="33"/>
      <c r="K28" s="33"/>
      <c r="L28" s="33"/>
      <c r="M28" s="33"/>
      <c r="N28" s="33"/>
      <c r="O28" s="33"/>
      <c r="P28" s="46"/>
    </row>
    <row r="29" spans="1:16" ht="15.75" x14ac:dyDescent="0.25">
      <c r="B29" s="33"/>
      <c r="C29" s="33"/>
      <c r="D29" s="33"/>
      <c r="E29" s="33"/>
      <c r="F29" s="33"/>
      <c r="G29" s="33"/>
      <c r="H29" s="33"/>
      <c r="I29" s="33"/>
      <c r="J29" s="33"/>
      <c r="K29" s="33"/>
      <c r="L29" s="33"/>
      <c r="M29" s="33"/>
      <c r="N29" s="33"/>
      <c r="O29" s="33"/>
      <c r="P29" s="46"/>
    </row>
    <row r="30" spans="1:16" ht="15.75" x14ac:dyDescent="0.25">
      <c r="B30" s="33"/>
      <c r="C30" s="33"/>
      <c r="D30" s="33"/>
      <c r="E30" s="33"/>
      <c r="F30" s="33"/>
      <c r="G30" s="33"/>
      <c r="H30" s="33"/>
      <c r="I30" s="33"/>
      <c r="J30" s="33"/>
      <c r="K30" s="33"/>
      <c r="L30" s="33"/>
      <c r="M30" s="33"/>
      <c r="N30" s="33"/>
      <c r="O30" s="33"/>
      <c r="P30" s="46"/>
    </row>
    <row r="31" spans="1:16" ht="15.75" x14ac:dyDescent="0.25">
      <c r="B31" s="33"/>
      <c r="C31" s="33"/>
      <c r="D31" s="33"/>
      <c r="E31" s="33"/>
      <c r="F31" s="33"/>
      <c r="G31" s="33"/>
      <c r="H31" s="33"/>
      <c r="I31" s="33"/>
      <c r="J31" s="33"/>
      <c r="K31" s="33"/>
      <c r="L31" s="33"/>
      <c r="M31" s="33"/>
      <c r="N31" s="33"/>
      <c r="O31" s="33"/>
      <c r="P31" s="46"/>
    </row>
    <row r="32" spans="1:16" ht="15.75" x14ac:dyDescent="0.25">
      <c r="B32" s="33"/>
      <c r="C32" s="33"/>
      <c r="D32" s="33"/>
      <c r="E32" s="33"/>
      <c r="F32" s="33"/>
      <c r="G32" s="33"/>
      <c r="H32" s="33"/>
      <c r="I32" s="33"/>
      <c r="J32" s="33"/>
      <c r="K32" s="33"/>
      <c r="L32" s="33"/>
      <c r="M32" s="33"/>
      <c r="N32" s="33"/>
      <c r="O32" s="33"/>
      <c r="P32" s="4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dimension ref="A1:F54"/>
  <sheetViews>
    <sheetView workbookViewId="0">
      <selection activeCell="D8" sqref="D8"/>
    </sheetView>
  </sheetViews>
  <sheetFormatPr defaultRowHeight="15" x14ac:dyDescent="0.25"/>
  <cols>
    <col min="1" max="1" width="19.85546875" customWidth="1"/>
    <col min="2" max="2" width="25.28515625" customWidth="1"/>
  </cols>
  <sheetData>
    <row r="1" spans="1:6" ht="15.75" thickBot="1" x14ac:dyDescent="0.3">
      <c r="A1" s="308" t="s">
        <v>269</v>
      </c>
    </row>
    <row r="2" spans="1:6" ht="15" customHeight="1" thickBot="1" x14ac:dyDescent="0.3">
      <c r="A2" s="300" t="s">
        <v>267</v>
      </c>
      <c r="B2" s="301" t="s">
        <v>268</v>
      </c>
      <c r="D2" s="310" t="s">
        <v>307</v>
      </c>
      <c r="E2" s="309"/>
      <c r="F2" s="309"/>
    </row>
    <row r="3" spans="1:6" ht="15.75" thickBot="1" x14ac:dyDescent="0.3">
      <c r="A3" s="302" t="s">
        <v>214</v>
      </c>
      <c r="B3" s="303" t="s">
        <v>215</v>
      </c>
      <c r="D3" s="311" t="s">
        <v>308</v>
      </c>
      <c r="E3" s="309"/>
      <c r="F3" s="309"/>
    </row>
    <row r="4" spans="1:6" ht="16.5" thickBot="1" x14ac:dyDescent="0.3">
      <c r="A4" s="304">
        <v>0</v>
      </c>
      <c r="B4" s="305">
        <v>14.621</v>
      </c>
      <c r="D4" s="309"/>
      <c r="E4" s="309"/>
      <c r="F4" s="309"/>
    </row>
    <row r="5" spans="1:6" ht="16.5" thickBot="1" x14ac:dyDescent="0.3">
      <c r="A5" s="304">
        <v>1</v>
      </c>
      <c r="B5" s="305">
        <v>14.215999999999999</v>
      </c>
      <c r="D5" s="309"/>
      <c r="E5" s="309"/>
      <c r="F5" s="309"/>
    </row>
    <row r="6" spans="1:6" ht="16.5" thickBot="1" x14ac:dyDescent="0.3">
      <c r="A6" s="304">
        <v>2</v>
      </c>
      <c r="B6" s="305">
        <v>13.829000000000001</v>
      </c>
      <c r="D6" s="309"/>
      <c r="E6" s="309"/>
      <c r="F6" s="309"/>
    </row>
    <row r="7" spans="1:6" ht="16.5" thickBot="1" x14ac:dyDescent="0.3">
      <c r="A7" s="304">
        <v>3</v>
      </c>
      <c r="B7" s="305">
        <v>13.46</v>
      </c>
      <c r="D7" s="309"/>
      <c r="E7" s="309"/>
      <c r="F7" s="309"/>
    </row>
    <row r="8" spans="1:6" ht="16.5" thickBot="1" x14ac:dyDescent="0.3">
      <c r="A8" s="304">
        <v>4</v>
      </c>
      <c r="B8" s="305">
        <v>13.106999999999999</v>
      </c>
      <c r="D8" s="309"/>
      <c r="E8" s="309"/>
      <c r="F8" s="309"/>
    </row>
    <row r="9" spans="1:6" ht="16.5" thickBot="1" x14ac:dyDescent="0.3">
      <c r="A9" s="304">
        <v>5</v>
      </c>
      <c r="B9" s="305">
        <v>12.77</v>
      </c>
      <c r="D9" s="309"/>
      <c r="E9" s="309"/>
      <c r="F9" s="309"/>
    </row>
    <row r="10" spans="1:6" ht="16.5" thickBot="1" x14ac:dyDescent="0.3">
      <c r="A10" s="304">
        <v>6</v>
      </c>
      <c r="B10" s="305">
        <v>12.446999999999999</v>
      </c>
    </row>
    <row r="11" spans="1:6" ht="16.5" thickBot="1" x14ac:dyDescent="0.3">
      <c r="A11" s="304">
        <v>7</v>
      </c>
      <c r="B11" s="305">
        <v>12.138999999999999</v>
      </c>
    </row>
    <row r="12" spans="1:6" ht="16.5" thickBot="1" x14ac:dyDescent="0.3">
      <c r="A12" s="304">
        <v>8</v>
      </c>
      <c r="B12" s="305">
        <v>11.843</v>
      </c>
    </row>
    <row r="13" spans="1:6" ht="16.5" thickBot="1" x14ac:dyDescent="0.3">
      <c r="A13" s="304">
        <v>9</v>
      </c>
      <c r="B13" s="305">
        <v>11.558999999999999</v>
      </c>
    </row>
    <row r="14" spans="1:6" ht="16.5" thickBot="1" x14ac:dyDescent="0.3">
      <c r="A14" s="304">
        <v>10</v>
      </c>
      <c r="B14" s="305">
        <v>11.288</v>
      </c>
    </row>
    <row r="15" spans="1:6" ht="16.5" thickBot="1" x14ac:dyDescent="0.3">
      <c r="A15" s="304">
        <v>11</v>
      </c>
      <c r="B15" s="305">
        <v>11.026999999999999</v>
      </c>
    </row>
    <row r="16" spans="1:6" ht="16.5" thickBot="1" x14ac:dyDescent="0.3">
      <c r="A16" s="304">
        <v>12</v>
      </c>
      <c r="B16" s="305">
        <v>10.776999999999999</v>
      </c>
    </row>
    <row r="17" spans="1:2" ht="16.5" thickBot="1" x14ac:dyDescent="0.3">
      <c r="A17" s="304">
        <v>13</v>
      </c>
      <c r="B17" s="305">
        <v>10.537000000000001</v>
      </c>
    </row>
    <row r="18" spans="1:2" ht="16.5" thickBot="1" x14ac:dyDescent="0.3">
      <c r="A18" s="304">
        <v>14</v>
      </c>
      <c r="B18" s="305">
        <v>10.305999999999999</v>
      </c>
    </row>
    <row r="19" spans="1:2" ht="16.5" thickBot="1" x14ac:dyDescent="0.3">
      <c r="A19" s="304">
        <v>15</v>
      </c>
      <c r="B19" s="305">
        <v>10.084</v>
      </c>
    </row>
    <row r="20" spans="1:2" ht="16.5" thickBot="1" x14ac:dyDescent="0.3">
      <c r="A20" s="304">
        <v>16</v>
      </c>
      <c r="B20" s="305">
        <v>9.8699999999999992</v>
      </c>
    </row>
    <row r="21" spans="1:2" ht="16.5" thickBot="1" x14ac:dyDescent="0.3">
      <c r="A21" s="304">
        <v>17</v>
      </c>
      <c r="B21" s="305">
        <v>9.6649999999999991</v>
      </c>
    </row>
    <row r="22" spans="1:2" ht="16.5" thickBot="1" x14ac:dyDescent="0.3">
      <c r="A22" s="304">
        <v>18</v>
      </c>
      <c r="B22" s="305">
        <v>9.4670000000000005</v>
      </c>
    </row>
    <row r="23" spans="1:2" ht="16.5" thickBot="1" x14ac:dyDescent="0.3">
      <c r="A23" s="304">
        <v>19</v>
      </c>
      <c r="B23" s="305">
        <v>9.2759999999999998</v>
      </c>
    </row>
    <row r="24" spans="1:2" ht="16.5" thickBot="1" x14ac:dyDescent="0.3">
      <c r="A24" s="304">
        <v>20</v>
      </c>
      <c r="B24" s="305">
        <v>9.0920000000000005</v>
      </c>
    </row>
    <row r="25" spans="1:2" ht="16.5" thickBot="1" x14ac:dyDescent="0.3">
      <c r="A25" s="304">
        <v>21</v>
      </c>
      <c r="B25" s="305">
        <v>8.9149999999999991</v>
      </c>
    </row>
    <row r="26" spans="1:2" ht="16.5" thickBot="1" x14ac:dyDescent="0.3">
      <c r="A26" s="304">
        <v>22</v>
      </c>
      <c r="B26" s="305">
        <v>8.7430000000000003</v>
      </c>
    </row>
    <row r="27" spans="1:2" ht="16.5" thickBot="1" x14ac:dyDescent="0.3">
      <c r="A27" s="304">
        <v>23</v>
      </c>
      <c r="B27" s="305">
        <v>8.5779999999999994</v>
      </c>
    </row>
    <row r="28" spans="1:2" ht="16.5" thickBot="1" x14ac:dyDescent="0.3">
      <c r="A28" s="304">
        <v>24</v>
      </c>
      <c r="B28" s="305">
        <v>8.4179999999999993</v>
      </c>
    </row>
    <row r="29" spans="1:2" ht="16.5" thickBot="1" x14ac:dyDescent="0.3">
      <c r="A29" s="304">
        <v>25</v>
      </c>
      <c r="B29" s="305">
        <v>8.2629999999999999</v>
      </c>
    </row>
    <row r="30" spans="1:2" ht="16.5" thickBot="1" x14ac:dyDescent="0.3">
      <c r="A30" s="304">
        <v>26</v>
      </c>
      <c r="B30" s="305">
        <v>8.1129999999999995</v>
      </c>
    </row>
    <row r="31" spans="1:2" ht="16.5" thickBot="1" x14ac:dyDescent="0.3">
      <c r="A31" s="306">
        <v>27</v>
      </c>
      <c r="B31" s="307">
        <v>7.968</v>
      </c>
    </row>
    <row r="32" spans="1:2" ht="16.5" thickBot="1" x14ac:dyDescent="0.3">
      <c r="A32" s="304">
        <v>28</v>
      </c>
      <c r="B32" s="305">
        <v>7.827</v>
      </c>
    </row>
    <row r="33" spans="1:2" ht="16.5" thickBot="1" x14ac:dyDescent="0.3">
      <c r="A33" s="304">
        <v>29</v>
      </c>
      <c r="B33" s="305">
        <v>7.6909999999999998</v>
      </c>
    </row>
    <row r="34" spans="1:2" ht="16.5" thickBot="1" x14ac:dyDescent="0.3">
      <c r="A34" s="304">
        <v>30</v>
      </c>
      <c r="B34" s="305">
        <v>7.5590000000000002</v>
      </c>
    </row>
    <row r="35" spans="1:2" ht="16.5" thickBot="1" x14ac:dyDescent="0.3">
      <c r="A35" s="304">
        <v>31</v>
      </c>
      <c r="B35" s="305">
        <v>7.43</v>
      </c>
    </row>
    <row r="36" spans="1:2" ht="16.5" thickBot="1" x14ac:dyDescent="0.3">
      <c r="A36" s="304">
        <v>32</v>
      </c>
      <c r="B36" s="305">
        <v>7.3049999999999997</v>
      </c>
    </row>
    <row r="37" spans="1:2" ht="16.5" thickBot="1" x14ac:dyDescent="0.3">
      <c r="A37" s="304">
        <v>33</v>
      </c>
      <c r="B37" s="305">
        <v>7.1829999999999998</v>
      </c>
    </row>
    <row r="38" spans="1:2" ht="16.5" thickBot="1" x14ac:dyDescent="0.3">
      <c r="A38" s="304">
        <v>34</v>
      </c>
      <c r="B38" s="305">
        <v>7.0650000000000004</v>
      </c>
    </row>
    <row r="39" spans="1:2" ht="16.5" thickBot="1" x14ac:dyDescent="0.3">
      <c r="A39" s="304">
        <v>35</v>
      </c>
      <c r="B39" s="305">
        <v>9.65</v>
      </c>
    </row>
    <row r="40" spans="1:2" ht="16.5" thickBot="1" x14ac:dyDescent="0.3">
      <c r="A40" s="304">
        <v>36</v>
      </c>
      <c r="B40" s="305">
        <v>6.8369999999999997</v>
      </c>
    </row>
    <row r="41" spans="1:2" ht="16.5" thickBot="1" x14ac:dyDescent="0.3">
      <c r="A41" s="304">
        <v>37</v>
      </c>
      <c r="B41" s="305">
        <v>6.7270000000000003</v>
      </c>
    </row>
    <row r="42" spans="1:2" ht="16.5" thickBot="1" x14ac:dyDescent="0.3">
      <c r="A42" s="304">
        <v>38</v>
      </c>
      <c r="B42" s="305">
        <v>6.62</v>
      </c>
    </row>
    <row r="43" spans="1:2" ht="16.5" thickBot="1" x14ac:dyDescent="0.3">
      <c r="A43" s="304">
        <v>39</v>
      </c>
      <c r="B43" s="305">
        <v>6.5149999999999997</v>
      </c>
    </row>
    <row r="44" spans="1:2" ht="16.5" thickBot="1" x14ac:dyDescent="0.3">
      <c r="A44" s="304">
        <v>40</v>
      </c>
      <c r="B44" s="305">
        <v>6.4119999999999999</v>
      </c>
    </row>
    <row r="45" spans="1:2" ht="16.5" thickBot="1" x14ac:dyDescent="0.3">
      <c r="A45" s="304">
        <v>41</v>
      </c>
      <c r="B45" s="305">
        <v>6.3120000000000003</v>
      </c>
    </row>
    <row r="46" spans="1:2" ht="16.5" thickBot="1" x14ac:dyDescent="0.3">
      <c r="A46" s="304">
        <v>42</v>
      </c>
      <c r="B46" s="305">
        <v>6.2130000000000001</v>
      </c>
    </row>
    <row r="47" spans="1:2" ht="16.5" thickBot="1" x14ac:dyDescent="0.3">
      <c r="A47" s="304">
        <v>43</v>
      </c>
      <c r="B47" s="305">
        <v>6.1159999999999997</v>
      </c>
    </row>
    <row r="48" spans="1:2" ht="16.5" thickBot="1" x14ac:dyDescent="0.3">
      <c r="A48" s="304">
        <v>44</v>
      </c>
      <c r="B48" s="305">
        <v>6.0209999999999999</v>
      </c>
    </row>
    <row r="49" spans="1:2" ht="16.5" thickBot="1" x14ac:dyDescent="0.3">
      <c r="A49" s="304">
        <v>45</v>
      </c>
      <c r="B49" s="305">
        <v>5.9269999999999996</v>
      </c>
    </row>
    <row r="50" spans="1:2" ht="16.5" thickBot="1" x14ac:dyDescent="0.3">
      <c r="A50" s="304">
        <v>46</v>
      </c>
      <c r="B50" s="305">
        <v>8.8350000000000009</v>
      </c>
    </row>
    <row r="51" spans="1:2" ht="16.5" thickBot="1" x14ac:dyDescent="0.3">
      <c r="A51" s="304">
        <v>47</v>
      </c>
      <c r="B51" s="305">
        <v>5.7439999999999998</v>
      </c>
    </row>
    <row r="52" spans="1:2" ht="16.5" thickBot="1" x14ac:dyDescent="0.3">
      <c r="A52" s="304">
        <v>48</v>
      </c>
      <c r="B52" s="305">
        <v>5.6539999999999999</v>
      </c>
    </row>
    <row r="53" spans="1:2" ht="16.5" thickBot="1" x14ac:dyDescent="0.3">
      <c r="A53" s="304">
        <v>49</v>
      </c>
      <c r="B53" s="305">
        <v>5.5650000000000004</v>
      </c>
    </row>
    <row r="54" spans="1:2" ht="16.5" thickBot="1" x14ac:dyDescent="0.3">
      <c r="A54" s="304">
        <v>50</v>
      </c>
      <c r="B54" s="305">
        <v>5.4770000000000003</v>
      </c>
    </row>
  </sheetData>
  <hyperlinks>
    <hyperlink ref="D3" r:id="rId1" display="DEP SOP FT 1500-1." xr:uid="{15DB25B6-32D0-43D3-B625-29F8070D3F2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I15"/>
  <sheetViews>
    <sheetView workbookViewId="0">
      <pane ySplit="1" topLeftCell="A2" activePane="bottomLeft" state="frozen"/>
      <selection activeCell="E1" sqref="E1"/>
      <selection pane="bottomLeft" activeCell="U6" sqref="U6:U7"/>
    </sheetView>
  </sheetViews>
  <sheetFormatPr defaultColWidth="8.85546875" defaultRowHeight="15.75" x14ac:dyDescent="0.25"/>
  <cols>
    <col min="1" max="1" width="9.7109375" style="29" customWidth="1"/>
    <col min="2" max="2" width="28.85546875" style="30" customWidth="1"/>
    <col min="3" max="3" width="10.28515625" style="30" customWidth="1"/>
    <col min="4" max="4" width="16.42578125" style="30" customWidth="1"/>
    <col min="5" max="5" width="12.42578125" style="30" bestFit="1" customWidth="1"/>
    <col min="6" max="6" width="14.28515625" style="30" bestFit="1" customWidth="1"/>
    <col min="7" max="7" width="14.140625" style="30" bestFit="1" customWidth="1"/>
    <col min="8" max="8" width="14.7109375" style="30" bestFit="1" customWidth="1"/>
    <col min="9" max="9" width="12.85546875" style="30" bestFit="1" customWidth="1"/>
    <col min="10" max="10" width="15.5703125" style="30" bestFit="1" customWidth="1"/>
    <col min="11" max="11" width="7" style="343" customWidth="1"/>
    <col min="12" max="12" width="9.5703125" style="343" customWidth="1"/>
    <col min="13" max="13" width="9.5703125" style="30" bestFit="1" customWidth="1"/>
    <col min="14" max="14" width="11.28515625" style="30" bestFit="1" customWidth="1"/>
    <col min="15" max="15" width="11.140625" style="30" bestFit="1" customWidth="1"/>
    <col min="16" max="16" width="11.7109375" style="30" bestFit="1" customWidth="1"/>
    <col min="17" max="17" width="10.7109375" style="30" customWidth="1"/>
    <col min="18" max="18" width="12.5703125" style="30" bestFit="1" customWidth="1"/>
    <col min="19" max="19" width="12.7109375" style="343" bestFit="1" customWidth="1"/>
    <col min="20" max="20" width="13" style="30" customWidth="1"/>
    <col min="21" max="21" width="14.85546875" style="34" customWidth="1"/>
    <col min="22" max="22" width="19" style="350" customWidth="1"/>
    <col min="23" max="23" width="14.28515625" style="349" customWidth="1"/>
    <col min="24" max="24" width="15" style="353" customWidth="1"/>
    <col min="25" max="25" width="12.28515625" style="350" customWidth="1"/>
    <col min="26" max="26" width="9.7109375" style="349" customWidth="1"/>
    <col min="27" max="27" width="21.140625" style="350" customWidth="1"/>
    <col min="28" max="28" width="14.42578125" style="345" customWidth="1"/>
    <col min="29" max="29" width="22.28515625" style="350" customWidth="1"/>
    <col min="30" max="30" width="19.5703125" style="349" customWidth="1"/>
    <col min="31" max="31" width="21.85546875" style="350" customWidth="1"/>
    <col min="32" max="32" width="10.7109375" style="349" customWidth="1"/>
    <col min="33" max="33" width="11.5703125" style="350" customWidth="1"/>
    <col min="34" max="34" width="17" style="349" customWidth="1"/>
    <col min="35" max="35" width="19.140625" style="345" customWidth="1"/>
    <col min="36" max="16384" width="8.85546875" style="33"/>
  </cols>
  <sheetData>
    <row r="1" spans="1:35" s="28" customFormat="1" ht="16.5" thickBot="1" x14ac:dyDescent="0.3">
      <c r="A1" s="78" t="s">
        <v>6</v>
      </c>
      <c r="B1" s="27" t="s">
        <v>7</v>
      </c>
      <c r="C1" s="27" t="s">
        <v>8</v>
      </c>
      <c r="D1" s="27" t="s">
        <v>296</v>
      </c>
      <c r="E1" s="27" t="s">
        <v>9</v>
      </c>
      <c r="F1" s="27" t="s">
        <v>10</v>
      </c>
      <c r="G1" s="27" t="s">
        <v>11</v>
      </c>
      <c r="H1" s="27" t="s">
        <v>12</v>
      </c>
      <c r="I1" s="27" t="s">
        <v>13</v>
      </c>
      <c r="J1" s="27" t="s">
        <v>14</v>
      </c>
      <c r="K1" s="342" t="s">
        <v>15</v>
      </c>
      <c r="L1" s="342" t="s">
        <v>16</v>
      </c>
      <c r="M1" s="27" t="s">
        <v>17</v>
      </c>
      <c r="N1" s="27" t="s">
        <v>18</v>
      </c>
      <c r="O1" s="27" t="s">
        <v>19</v>
      </c>
      <c r="P1" s="27" t="s">
        <v>20</v>
      </c>
      <c r="Q1" s="27" t="s">
        <v>21</v>
      </c>
      <c r="R1" s="27" t="s">
        <v>22</v>
      </c>
      <c r="S1" s="342" t="s">
        <v>23</v>
      </c>
      <c r="T1" s="27" t="s">
        <v>24</v>
      </c>
      <c r="U1" s="80" t="s">
        <v>25</v>
      </c>
      <c r="V1" s="346" t="s">
        <v>26</v>
      </c>
      <c r="W1" s="347"/>
      <c r="X1" s="351" t="s">
        <v>27</v>
      </c>
      <c r="Y1" s="354" t="s">
        <v>28</v>
      </c>
      <c r="Z1" s="355"/>
      <c r="AA1" s="354" t="s">
        <v>29</v>
      </c>
      <c r="AB1" s="357"/>
      <c r="AC1" s="367" t="s">
        <v>30</v>
      </c>
      <c r="AD1" s="368"/>
      <c r="AE1" s="354" t="s">
        <v>31</v>
      </c>
      <c r="AF1" s="360"/>
      <c r="AG1" s="367" t="s">
        <v>32</v>
      </c>
      <c r="AH1" s="368"/>
      <c r="AI1" s="362" t="s">
        <v>205</v>
      </c>
    </row>
    <row r="2" spans="1:35" ht="15" customHeight="1" x14ac:dyDescent="0.25">
      <c r="A2" s="29" t="s">
        <v>33</v>
      </c>
      <c r="B2" s="30" t="s">
        <v>34</v>
      </c>
      <c r="C2" s="31">
        <v>156018</v>
      </c>
      <c r="D2" s="32" t="s">
        <v>35</v>
      </c>
      <c r="E2" s="30" t="s">
        <v>36</v>
      </c>
      <c r="F2" s="32" t="s">
        <v>37</v>
      </c>
      <c r="G2" s="30" t="s">
        <v>38</v>
      </c>
      <c r="H2" s="32" t="s">
        <v>39</v>
      </c>
      <c r="I2" s="30" t="s">
        <v>40</v>
      </c>
      <c r="J2" s="32" t="s">
        <v>41</v>
      </c>
      <c r="K2" s="343" t="s">
        <v>42</v>
      </c>
      <c r="L2" s="344" t="s">
        <v>43</v>
      </c>
      <c r="M2" s="31">
        <v>577602</v>
      </c>
      <c r="N2" s="31" t="s">
        <v>44</v>
      </c>
      <c r="O2" s="31" t="s">
        <v>45</v>
      </c>
      <c r="P2" s="31">
        <v>599827</v>
      </c>
      <c r="Q2" s="31" t="s">
        <v>46</v>
      </c>
      <c r="R2" s="31" t="s">
        <v>47</v>
      </c>
      <c r="S2" s="343" t="s">
        <v>48</v>
      </c>
      <c r="T2" s="31" t="s">
        <v>49</v>
      </c>
      <c r="U2" s="35" t="s">
        <v>50</v>
      </c>
      <c r="V2" s="348" t="s">
        <v>51</v>
      </c>
      <c r="W2" s="349" t="s">
        <v>52</v>
      </c>
      <c r="X2" s="352" t="s">
        <v>272</v>
      </c>
      <c r="Y2" s="350" t="s">
        <v>53</v>
      </c>
      <c r="Z2" s="349" t="s">
        <v>54</v>
      </c>
      <c r="AA2" s="350" t="s">
        <v>55</v>
      </c>
      <c r="AB2" s="345" t="s">
        <v>56</v>
      </c>
      <c r="AC2" s="359" t="s">
        <v>57</v>
      </c>
      <c r="AD2" s="349" t="s">
        <v>58</v>
      </c>
      <c r="AE2" s="350" t="s">
        <v>59</v>
      </c>
      <c r="AF2" s="349" t="s">
        <v>60</v>
      </c>
      <c r="AG2" s="350" t="s">
        <v>61</v>
      </c>
      <c r="AH2" s="349" t="s">
        <v>62</v>
      </c>
      <c r="AI2" s="345" t="s">
        <v>265</v>
      </c>
    </row>
    <row r="3" spans="1:35" ht="15" customHeight="1" x14ac:dyDescent="0.25">
      <c r="A3" s="29" t="s">
        <v>63</v>
      </c>
      <c r="B3" s="30" t="s">
        <v>64</v>
      </c>
      <c r="C3" s="31">
        <v>156019</v>
      </c>
      <c r="D3" s="32" t="s">
        <v>65</v>
      </c>
      <c r="E3" s="30" t="s">
        <v>66</v>
      </c>
      <c r="F3" s="32" t="s">
        <v>67</v>
      </c>
      <c r="G3" s="30" t="s">
        <v>68</v>
      </c>
      <c r="H3" s="32" t="s">
        <v>69</v>
      </c>
      <c r="I3" s="30" t="s">
        <v>70</v>
      </c>
      <c r="J3" s="32" t="s">
        <v>71</v>
      </c>
      <c r="K3" s="343" t="s">
        <v>72</v>
      </c>
      <c r="L3" s="344" t="s">
        <v>73</v>
      </c>
      <c r="M3" s="31">
        <v>577602</v>
      </c>
      <c r="N3" s="31" t="s">
        <v>44</v>
      </c>
      <c r="O3" s="31" t="s">
        <v>45</v>
      </c>
      <c r="P3" s="31">
        <v>599827</v>
      </c>
      <c r="Q3" s="31"/>
      <c r="R3" s="31" t="s">
        <v>323</v>
      </c>
      <c r="S3" s="343" t="s">
        <v>74</v>
      </c>
      <c r="T3" s="31" t="s">
        <v>75</v>
      </c>
      <c r="U3" s="35" t="s">
        <v>76</v>
      </c>
      <c r="V3" s="350" t="s">
        <v>77</v>
      </c>
      <c r="W3" s="349" t="s">
        <v>78</v>
      </c>
      <c r="X3" s="352" t="s">
        <v>273</v>
      </c>
      <c r="Y3" s="348">
        <v>6600</v>
      </c>
      <c r="Z3" s="349" t="s">
        <v>79</v>
      </c>
      <c r="AA3" s="350" t="s">
        <v>80</v>
      </c>
      <c r="AB3" s="345" t="s">
        <v>81</v>
      </c>
      <c r="AC3" s="350" t="s">
        <v>82</v>
      </c>
      <c r="AD3" s="349" t="s">
        <v>83</v>
      </c>
      <c r="AG3" s="350" t="s">
        <v>84</v>
      </c>
      <c r="AH3" s="349" t="s">
        <v>85</v>
      </c>
      <c r="AI3" s="345" t="s">
        <v>266</v>
      </c>
    </row>
    <row r="4" spans="1:35" ht="15" customHeight="1" x14ac:dyDescent="0.25">
      <c r="A4" s="29" t="s">
        <v>86</v>
      </c>
      <c r="B4" s="37" t="s">
        <v>87</v>
      </c>
      <c r="C4" s="31">
        <v>156894</v>
      </c>
      <c r="D4" s="30" t="s">
        <v>88</v>
      </c>
      <c r="E4" s="30" t="s">
        <v>89</v>
      </c>
      <c r="F4" s="30" t="s">
        <v>90</v>
      </c>
      <c r="G4" s="30" t="s">
        <v>91</v>
      </c>
      <c r="H4" s="30" t="s">
        <v>92</v>
      </c>
      <c r="J4" s="32" t="s">
        <v>93</v>
      </c>
      <c r="K4" s="343" t="s">
        <v>94</v>
      </c>
      <c r="T4" s="31">
        <v>2004922</v>
      </c>
      <c r="U4" s="34" t="s">
        <v>95</v>
      </c>
      <c r="AA4" s="350" t="s">
        <v>96</v>
      </c>
      <c r="AB4" s="345" t="s">
        <v>97</v>
      </c>
      <c r="AI4" s="361"/>
    </row>
    <row r="5" spans="1:35" ht="15" customHeight="1" x14ac:dyDescent="0.25">
      <c r="A5" s="29" t="s">
        <v>98</v>
      </c>
      <c r="B5" s="33" t="s">
        <v>99</v>
      </c>
      <c r="C5" s="31">
        <v>156893</v>
      </c>
      <c r="D5" s="30" t="s">
        <v>100</v>
      </c>
      <c r="E5" s="30" t="s">
        <v>101</v>
      </c>
      <c r="F5" s="30" t="s">
        <v>102</v>
      </c>
      <c r="G5" s="30" t="s">
        <v>103</v>
      </c>
      <c r="H5" s="30" t="s">
        <v>104</v>
      </c>
      <c r="J5" s="32" t="s">
        <v>105</v>
      </c>
      <c r="T5" s="31" t="s">
        <v>106</v>
      </c>
      <c r="U5" s="34" t="s">
        <v>339</v>
      </c>
      <c r="Z5" s="356"/>
      <c r="AA5" s="350" t="s">
        <v>107</v>
      </c>
      <c r="AB5" s="345" t="s">
        <v>108</v>
      </c>
    </row>
    <row r="6" spans="1:35" x14ac:dyDescent="0.25">
      <c r="A6" s="29" t="s">
        <v>109</v>
      </c>
      <c r="B6" s="37" t="s">
        <v>110</v>
      </c>
      <c r="C6" s="30">
        <v>2</v>
      </c>
      <c r="D6" s="32" t="s">
        <v>317</v>
      </c>
      <c r="E6" s="30" t="s">
        <v>318</v>
      </c>
      <c r="F6" s="30" t="s">
        <v>319</v>
      </c>
      <c r="G6" s="30" t="s">
        <v>320</v>
      </c>
      <c r="H6" s="30" t="s">
        <v>321</v>
      </c>
      <c r="J6" s="30" t="s">
        <v>322</v>
      </c>
      <c r="T6" s="31" t="s">
        <v>111</v>
      </c>
      <c r="U6" s="34" t="s">
        <v>429</v>
      </c>
      <c r="Z6" s="356"/>
      <c r="AA6" s="350" t="s">
        <v>112</v>
      </c>
      <c r="AB6" s="345" t="s">
        <v>113</v>
      </c>
    </row>
    <row r="7" spans="1:35" x14ac:dyDescent="0.25">
      <c r="A7" s="29" t="s">
        <v>114</v>
      </c>
      <c r="B7" s="36" t="s">
        <v>115</v>
      </c>
      <c r="C7" s="30">
        <v>1</v>
      </c>
      <c r="D7" s="32" t="s">
        <v>370</v>
      </c>
      <c r="E7" s="30" t="s">
        <v>371</v>
      </c>
      <c r="F7" s="30" t="s">
        <v>372</v>
      </c>
      <c r="G7" s="30" t="s">
        <v>373</v>
      </c>
      <c r="H7" s="30" t="s">
        <v>374</v>
      </c>
      <c r="J7" s="30" t="s">
        <v>375</v>
      </c>
      <c r="T7" s="31" t="s">
        <v>116</v>
      </c>
      <c r="U7" s="34" t="s">
        <v>468</v>
      </c>
      <c r="AA7" s="350" t="s">
        <v>117</v>
      </c>
      <c r="AB7" s="345" t="s">
        <v>118</v>
      </c>
    </row>
    <row r="8" spans="1:35" x14ac:dyDescent="0.25">
      <c r="A8" s="29" t="s">
        <v>119</v>
      </c>
      <c r="B8" s="37" t="s">
        <v>120</v>
      </c>
      <c r="E8" s="30" t="s">
        <v>469</v>
      </c>
    </row>
    <row r="9" spans="1:35" x14ac:dyDescent="0.25">
      <c r="B9" s="30" t="s">
        <v>121</v>
      </c>
    </row>
    <row r="10" spans="1:35" x14ac:dyDescent="0.25">
      <c r="B10" s="30" t="s">
        <v>315</v>
      </c>
    </row>
    <row r="15" spans="1:35" x14ac:dyDescent="0.25">
      <c r="AB15" s="358"/>
    </row>
  </sheetData>
  <mergeCells count="2">
    <mergeCell ref="AG1:AH1"/>
    <mergeCell ref="AC1:AD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0"/>
  <sheetViews>
    <sheetView zoomScale="90" zoomScaleNormal="90" workbookViewId="0">
      <selection activeCell="I9" sqref="I9:J9"/>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255</v>
      </c>
      <c r="E3" s="436"/>
      <c r="F3" s="436"/>
      <c r="G3" s="436"/>
      <c r="H3" s="436"/>
      <c r="I3" s="436"/>
      <c r="J3" s="248" t="s">
        <v>124</v>
      </c>
      <c r="K3" s="95"/>
      <c r="L3" s="248"/>
      <c r="M3" s="255"/>
      <c r="N3" s="255"/>
      <c r="O3" s="255"/>
      <c r="P3" s="272"/>
      <c r="Q3" s="272"/>
      <c r="R3" s="94" t="s">
        <v>123</v>
      </c>
      <c r="S3" s="437" t="s">
        <v>256</v>
      </c>
      <c r="T3" s="437"/>
      <c r="U3" s="437"/>
      <c r="V3" s="437"/>
      <c r="W3" s="437"/>
      <c r="X3" s="437"/>
      <c r="Y3" s="437"/>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156019</v>
      </c>
      <c r="D6" s="436"/>
      <c r="E6" s="95"/>
      <c r="F6" s="14" t="s">
        <v>35</v>
      </c>
      <c r="G6" s="95"/>
      <c r="H6" s="232" t="s">
        <v>135</v>
      </c>
      <c r="I6" s="418" t="s">
        <v>101</v>
      </c>
      <c r="J6" s="419"/>
      <c r="K6" s="418">
        <v>577602</v>
      </c>
      <c r="L6" s="439"/>
      <c r="M6" s="419"/>
      <c r="N6" s="91"/>
      <c r="O6" s="91"/>
      <c r="P6" s="95"/>
      <c r="Q6" s="83"/>
      <c r="R6" s="232" t="s">
        <v>136</v>
      </c>
      <c r="S6" s="8">
        <v>20</v>
      </c>
      <c r="T6" s="385" t="s">
        <v>254</v>
      </c>
      <c r="U6" s="385"/>
      <c r="V6" s="385"/>
      <c r="W6" s="385"/>
      <c r="X6" s="386"/>
      <c r="Y6" s="293">
        <v>44389</v>
      </c>
      <c r="Z6" s="287" t="s">
        <v>263</v>
      </c>
      <c r="AA6" s="287" t="s">
        <v>249</v>
      </c>
      <c r="AB6" s="229"/>
    </row>
    <row r="7" spans="1:28" ht="20.65" customHeight="1" x14ac:dyDescent="0.25">
      <c r="A7" s="130"/>
      <c r="B7" s="232" t="s">
        <v>137</v>
      </c>
      <c r="C7" s="436" t="s">
        <v>15</v>
      </c>
      <c r="D7" s="436"/>
      <c r="E7" s="95"/>
      <c r="F7" s="254" t="s">
        <v>138</v>
      </c>
      <c r="G7" s="95"/>
      <c r="H7" s="253" t="s">
        <v>139</v>
      </c>
      <c r="I7" s="418" t="s">
        <v>37</v>
      </c>
      <c r="J7" s="419"/>
      <c r="K7" s="418" t="s">
        <v>44</v>
      </c>
      <c r="L7" s="439"/>
      <c r="M7" s="419"/>
      <c r="N7" s="91"/>
      <c r="O7" s="92"/>
      <c r="P7" s="95"/>
      <c r="Q7" s="92"/>
      <c r="R7" s="232" t="s">
        <v>136</v>
      </c>
      <c r="S7" s="8">
        <v>50</v>
      </c>
      <c r="T7" s="385">
        <v>2105829</v>
      </c>
      <c r="U7" s="385"/>
      <c r="V7" s="385"/>
      <c r="W7" s="385"/>
      <c r="X7" s="386"/>
      <c r="Y7" s="293">
        <v>44378</v>
      </c>
      <c r="Z7" s="287" t="s">
        <v>262</v>
      </c>
      <c r="AA7" s="287" t="s">
        <v>250</v>
      </c>
      <c r="AB7" s="229"/>
    </row>
    <row r="8" spans="1:28" ht="20.65" customHeight="1" x14ac:dyDescent="0.25">
      <c r="A8" s="130"/>
      <c r="B8" s="232" t="s">
        <v>140</v>
      </c>
      <c r="C8" s="436" t="s">
        <v>258</v>
      </c>
      <c r="D8" s="436"/>
      <c r="E8" s="95"/>
      <c r="F8" s="79" t="s">
        <v>48</v>
      </c>
      <c r="G8" s="95"/>
      <c r="H8" s="232" t="s">
        <v>141</v>
      </c>
      <c r="I8" s="418" t="s">
        <v>38</v>
      </c>
      <c r="J8" s="419"/>
      <c r="K8" s="418" t="s">
        <v>45</v>
      </c>
      <c r="L8" s="439"/>
      <c r="M8" s="419"/>
      <c r="N8" s="255"/>
      <c r="O8" s="91"/>
      <c r="P8" s="160"/>
      <c r="Q8" s="160"/>
      <c r="R8" s="232" t="s">
        <v>135</v>
      </c>
      <c r="S8" s="8">
        <v>4</v>
      </c>
      <c r="T8" s="385">
        <v>2004922</v>
      </c>
      <c r="U8" s="385"/>
      <c r="V8" s="385"/>
      <c r="W8" s="385"/>
      <c r="X8" s="386"/>
      <c r="Y8" s="293">
        <v>44389</v>
      </c>
      <c r="Z8" s="287" t="s">
        <v>259</v>
      </c>
      <c r="AA8" s="287" t="s">
        <v>251</v>
      </c>
      <c r="AB8" s="229"/>
    </row>
    <row r="9" spans="1:28" ht="20.65" customHeight="1" x14ac:dyDescent="0.25">
      <c r="A9" s="130"/>
      <c r="B9" s="234" t="s">
        <v>142</v>
      </c>
      <c r="C9" s="450" t="s">
        <v>33</v>
      </c>
      <c r="D9" s="451"/>
      <c r="E9" s="160"/>
      <c r="F9" s="160"/>
      <c r="G9" s="95"/>
      <c r="H9" s="232" t="s">
        <v>143</v>
      </c>
      <c r="I9" s="418" t="s">
        <v>69</v>
      </c>
      <c r="J9" s="419"/>
      <c r="K9" s="418">
        <v>599827</v>
      </c>
      <c r="L9" s="439"/>
      <c r="M9" s="419"/>
      <c r="N9" s="255"/>
      <c r="O9" s="255"/>
      <c r="P9" s="160"/>
      <c r="Q9" s="160"/>
      <c r="R9" s="232" t="s">
        <v>135</v>
      </c>
      <c r="S9" s="8">
        <v>7</v>
      </c>
      <c r="T9" s="385" t="s">
        <v>106</v>
      </c>
      <c r="U9" s="385"/>
      <c r="V9" s="385"/>
      <c r="W9" s="385"/>
      <c r="X9" s="386"/>
      <c r="Y9" s="293">
        <v>44319</v>
      </c>
      <c r="Z9" s="287" t="s">
        <v>261</v>
      </c>
      <c r="AA9" s="287" t="s">
        <v>252</v>
      </c>
      <c r="AB9" s="229"/>
    </row>
    <row r="10" spans="1:28" ht="20.65" customHeight="1" x14ac:dyDescent="0.25">
      <c r="A10" s="130"/>
      <c r="B10" s="234" t="s">
        <v>144</v>
      </c>
      <c r="C10" s="384" t="s">
        <v>34</v>
      </c>
      <c r="D10" s="385"/>
      <c r="E10" s="385"/>
      <c r="F10" s="386"/>
      <c r="G10" s="95"/>
      <c r="H10" s="232" t="s">
        <v>145</v>
      </c>
      <c r="I10" s="416" t="s">
        <v>40</v>
      </c>
      <c r="J10" s="417"/>
      <c r="K10" s="418" t="s">
        <v>46</v>
      </c>
      <c r="L10" s="439"/>
      <c r="M10" s="419"/>
      <c r="N10" s="255"/>
      <c r="O10" s="255"/>
      <c r="P10" s="160"/>
      <c r="Q10" s="160"/>
      <c r="R10" s="232" t="s">
        <v>135</v>
      </c>
      <c r="S10" s="8">
        <v>10</v>
      </c>
      <c r="T10" s="385" t="s">
        <v>111</v>
      </c>
      <c r="U10" s="385"/>
      <c r="V10" s="385"/>
      <c r="W10" s="385"/>
      <c r="X10" s="386"/>
      <c r="Y10" s="293">
        <v>44316</v>
      </c>
      <c r="Z10" s="287" t="s">
        <v>260</v>
      </c>
      <c r="AA10" s="287" t="s">
        <v>249</v>
      </c>
      <c r="AB10" s="229"/>
    </row>
    <row r="11" spans="1:28" ht="20.65" customHeight="1" x14ac:dyDescent="0.25">
      <c r="A11" s="130"/>
      <c r="B11" s="425"/>
      <c r="C11" s="83"/>
      <c r="D11" s="83"/>
      <c r="E11" s="83"/>
      <c r="F11" s="83"/>
      <c r="G11" s="95"/>
      <c r="H11" s="232" t="s">
        <v>146</v>
      </c>
      <c r="I11" s="418" t="s">
        <v>93</v>
      </c>
      <c r="J11" s="419"/>
      <c r="K11" s="418" t="s">
        <v>47</v>
      </c>
      <c r="L11" s="439"/>
      <c r="M11" s="419"/>
      <c r="N11" s="255"/>
      <c r="O11" s="255"/>
      <c r="P11" s="160"/>
      <c r="Q11" s="160"/>
      <c r="R11" s="232" t="s">
        <v>147</v>
      </c>
      <c r="S11" s="8">
        <v>124</v>
      </c>
      <c r="T11" s="385" t="s">
        <v>257</v>
      </c>
      <c r="U11" s="385"/>
      <c r="V11" s="385"/>
      <c r="W11" s="385"/>
      <c r="X11" s="386"/>
      <c r="Y11" s="293">
        <v>44432</v>
      </c>
      <c r="Z11" s="287" t="s">
        <v>259</v>
      </c>
      <c r="AA11" s="287" t="s">
        <v>253</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72</v>
      </c>
      <c r="G13" s="95"/>
      <c r="H13" s="91"/>
      <c r="I13" s="251"/>
      <c r="J13" s="232" t="s">
        <v>149</v>
      </c>
      <c r="K13" s="452" t="s">
        <v>72</v>
      </c>
      <c r="L13" s="453"/>
      <c r="M13" s="454"/>
      <c r="N13" s="256"/>
      <c r="O13" s="257"/>
      <c r="P13" s="90"/>
      <c r="Q13" s="90"/>
      <c r="R13" s="90"/>
      <c r="S13" s="232" t="s">
        <v>150</v>
      </c>
      <c r="T13" s="418" t="s">
        <v>50</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44502</v>
      </c>
      <c r="L15" s="431"/>
      <c r="M15" s="431"/>
      <c r="N15" s="431"/>
      <c r="O15" s="432"/>
      <c r="P15" s="90"/>
      <c r="Q15" s="90"/>
      <c r="R15" s="90"/>
      <c r="S15" s="232" t="s">
        <v>153</v>
      </c>
      <c r="T15" s="455">
        <v>44523</v>
      </c>
      <c r="U15" s="456"/>
      <c r="V15" s="456"/>
      <c r="W15" s="456"/>
      <c r="X15" s="456"/>
      <c r="Y15" s="456"/>
      <c r="Z15" s="457"/>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t="s">
        <v>248</v>
      </c>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21.75</v>
      </c>
      <c r="D23" s="124" t="s">
        <v>167</v>
      </c>
      <c r="E23" s="125"/>
      <c r="F23" s="284">
        <v>21.693000000000001</v>
      </c>
      <c r="G23" s="126" t="s">
        <v>168</v>
      </c>
      <c r="H23" s="128"/>
      <c r="I23" s="127"/>
      <c r="J23" s="125"/>
      <c r="K23" s="134" t="s">
        <v>83</v>
      </c>
      <c r="L23" s="125"/>
      <c r="M23" s="76" t="s">
        <v>43</v>
      </c>
      <c r="N23" s="115"/>
      <c r="O23" s="288">
        <v>0.2986111111111111</v>
      </c>
      <c r="P23" s="122"/>
      <c r="Q23" s="191"/>
      <c r="R23" s="15">
        <v>20.5</v>
      </c>
      <c r="S23" s="90" t="s">
        <v>167</v>
      </c>
      <c r="T23" s="20" t="s">
        <v>43</v>
      </c>
      <c r="U23" s="133"/>
      <c r="V23" s="292">
        <v>0.53888888888888886</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20.46</v>
      </c>
      <c r="S24" s="118" t="s">
        <v>168</v>
      </c>
      <c r="T24" s="179"/>
      <c r="U24" s="119"/>
      <c r="V24" s="180"/>
      <c r="W24" s="181"/>
      <c r="X24" s="160"/>
      <c r="Y24" s="158" t="s">
        <v>173</v>
      </c>
      <c r="Z24" s="159"/>
      <c r="AA24" s="363">
        <v>99.55</v>
      </c>
      <c r="AB24" s="229"/>
      <c r="AD24" s="36"/>
    </row>
    <row r="25" spans="1:50" s="22" customFormat="1" ht="20.65" customHeight="1" x14ac:dyDescent="0.25">
      <c r="A25" s="100"/>
      <c r="B25" s="83" t="s">
        <v>174</v>
      </c>
      <c r="C25" s="8">
        <v>50</v>
      </c>
      <c r="D25" s="89" t="s">
        <v>175</v>
      </c>
      <c r="E25" s="90"/>
      <c r="F25" s="284">
        <v>49.767000000000003</v>
      </c>
      <c r="G25" s="89" t="s">
        <v>175</v>
      </c>
      <c r="H25" s="89"/>
      <c r="I25" s="285">
        <v>50</v>
      </c>
      <c r="J25" s="98" t="s">
        <v>175</v>
      </c>
      <c r="K25" s="8" t="s">
        <v>97</v>
      </c>
      <c r="L25" s="91"/>
      <c r="M25" s="119"/>
      <c r="N25" s="90"/>
      <c r="O25" s="288">
        <v>0.29722222222222222</v>
      </c>
      <c r="P25" s="122"/>
      <c r="Q25" s="194" t="s">
        <v>176</v>
      </c>
      <c r="R25" s="71">
        <v>50.02</v>
      </c>
      <c r="S25" s="89" t="s">
        <v>175</v>
      </c>
      <c r="T25" s="20" t="s">
        <v>43</v>
      </c>
      <c r="U25" s="182"/>
      <c r="V25" s="312">
        <v>0.54166666666666663</v>
      </c>
      <c r="W25" s="184"/>
      <c r="X25" s="160"/>
      <c r="Y25" s="158" t="s">
        <v>177</v>
      </c>
      <c r="Z25" s="159"/>
      <c r="AA25" s="363">
        <v>24432.81</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0.39583333333333331</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v>20.111999999999998</v>
      </c>
      <c r="J27" s="98" t="s">
        <v>175</v>
      </c>
      <c r="K27" s="57" t="s">
        <v>113</v>
      </c>
      <c r="L27" s="90"/>
      <c r="M27" s="59" t="s">
        <v>43</v>
      </c>
      <c r="N27" s="90"/>
      <c r="O27" s="289">
        <v>0.30138888888888887</v>
      </c>
      <c r="P27" s="122"/>
      <c r="Q27" s="90"/>
      <c r="R27" s="96"/>
      <c r="S27" s="195"/>
      <c r="T27" s="119"/>
      <c r="U27" s="119"/>
      <c r="V27" s="96"/>
      <c r="W27" s="156"/>
      <c r="X27" s="160"/>
      <c r="Y27" s="158" t="s">
        <v>181</v>
      </c>
      <c r="Z27" s="162"/>
      <c r="AA27" s="12">
        <v>65</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7.05</v>
      </c>
      <c r="G28" s="87"/>
      <c r="H28" s="87"/>
      <c r="I28" s="54">
        <v>7.02</v>
      </c>
      <c r="J28" s="97"/>
      <c r="K28" s="54" t="s">
        <v>311</v>
      </c>
      <c r="L28" s="88"/>
      <c r="M28" s="105"/>
      <c r="N28" s="88"/>
      <c r="O28" s="290">
        <v>0.29930555555555555</v>
      </c>
      <c r="P28" s="117"/>
      <c r="Q28" s="146" t="s">
        <v>176</v>
      </c>
      <c r="R28" s="313">
        <v>7.1</v>
      </c>
      <c r="S28" s="171"/>
      <c r="T28" s="52" t="s">
        <v>43</v>
      </c>
      <c r="U28" s="140"/>
      <c r="V28" s="314">
        <v>0.5444444444444444</v>
      </c>
      <c r="W28" s="177"/>
      <c r="X28" s="160"/>
      <c r="Y28" s="158" t="s">
        <v>183</v>
      </c>
      <c r="Z28" s="159"/>
      <c r="AA28" s="12" t="s">
        <v>15</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10.08</v>
      </c>
      <c r="G29" s="89"/>
      <c r="H29" s="89"/>
      <c r="I29" s="8">
        <v>10.050000000000001</v>
      </c>
      <c r="J29" s="98"/>
      <c r="K29" s="8" t="s">
        <v>311</v>
      </c>
      <c r="L29" s="91"/>
      <c r="M29" s="119"/>
      <c r="N29" s="112"/>
      <c r="O29" s="288">
        <v>0.29930555555555555</v>
      </c>
      <c r="P29" s="122"/>
      <c r="Q29" s="147" t="s">
        <v>176</v>
      </c>
      <c r="R29" s="12">
        <v>10.06</v>
      </c>
      <c r="S29" s="95"/>
      <c r="T29" s="7" t="s">
        <v>43</v>
      </c>
      <c r="U29" s="119"/>
      <c r="V29" s="315">
        <v>0.54513888888888895</v>
      </c>
      <c r="W29" s="156"/>
      <c r="X29" s="160"/>
      <c r="Y29" s="158" t="s">
        <v>185</v>
      </c>
      <c r="Z29" s="161"/>
      <c r="AA29" s="7">
        <v>0.41666666666666669</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95"/>
      <c r="H30" s="95"/>
      <c r="I30" s="12">
        <v>-30.7</v>
      </c>
      <c r="J30" s="98" t="s">
        <v>187</v>
      </c>
      <c r="K30" s="8" t="s">
        <v>188</v>
      </c>
      <c r="L30" s="91"/>
      <c r="M30" s="7" t="s">
        <v>43</v>
      </c>
      <c r="N30" s="90"/>
      <c r="O30" s="135"/>
      <c r="P30" s="122"/>
      <c r="Q30" s="112"/>
      <c r="R30" s="24">
        <v>-35.5</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95"/>
      <c r="H31" s="95"/>
      <c r="I31" s="12">
        <v>-204.1</v>
      </c>
      <c r="J31" s="98" t="s">
        <v>187</v>
      </c>
      <c r="K31" s="11" t="s">
        <v>191</v>
      </c>
      <c r="L31" s="91"/>
      <c r="M31" s="7" t="s">
        <v>43</v>
      </c>
      <c r="N31" s="113"/>
      <c r="O31" s="119"/>
      <c r="P31" s="122"/>
      <c r="Q31" s="90"/>
      <c r="R31" s="24">
        <v>-203.9</v>
      </c>
      <c r="S31" s="98" t="s">
        <v>187</v>
      </c>
      <c r="T31" s="7" t="s">
        <v>43</v>
      </c>
      <c r="U31" s="119"/>
      <c r="V31" s="91"/>
      <c r="W31" s="156"/>
      <c r="X31" s="10"/>
      <c r="Y31" s="10" t="s">
        <v>192</v>
      </c>
      <c r="Z31" s="166"/>
      <c r="AA31" s="167" t="s">
        <v>42</v>
      </c>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95"/>
      <c r="H32" s="95"/>
      <c r="I32" s="12">
        <v>148.80000000000001</v>
      </c>
      <c r="J32" s="98" t="s">
        <v>187</v>
      </c>
      <c r="K32" s="11" t="s">
        <v>194</v>
      </c>
      <c r="L32" s="106"/>
      <c r="M32" s="7" t="s">
        <v>43</v>
      </c>
      <c r="N32" s="90"/>
      <c r="O32" s="119"/>
      <c r="P32" s="122"/>
      <c r="Q32" s="90"/>
      <c r="R32" s="204"/>
      <c r="S32" s="98"/>
      <c r="T32" s="322"/>
      <c r="U32" s="119"/>
      <c r="V32" s="91"/>
      <c r="W32" s="156"/>
      <c r="X32" s="10"/>
      <c r="Y32" s="10" t="s">
        <v>195</v>
      </c>
      <c r="Z32" s="10"/>
      <c r="AA32" s="167" t="s">
        <v>42</v>
      </c>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5"/>
      <c r="H33" s="95"/>
      <c r="I33" s="321">
        <f>I30-I31</f>
        <v>173.4</v>
      </c>
      <c r="J33" s="98"/>
      <c r="K33" s="72" t="s">
        <v>197</v>
      </c>
      <c r="L33" s="107"/>
      <c r="M33" s="7" t="s">
        <v>43</v>
      </c>
      <c r="N33" s="90"/>
      <c r="O33" s="136"/>
      <c r="P33" s="122"/>
      <c r="Q33" s="90"/>
      <c r="R33" s="321">
        <f>R30-R31</f>
        <v>168.4</v>
      </c>
      <c r="S33" s="91"/>
      <c r="T33" s="7" t="s">
        <v>43</v>
      </c>
      <c r="U33" s="119"/>
      <c r="V33" s="91"/>
      <c r="W33" s="156"/>
      <c r="X33" s="10"/>
      <c r="Y33" s="10"/>
      <c r="Z33" s="10"/>
      <c r="AA33" s="167"/>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4</v>
      </c>
      <c r="D34" s="89"/>
      <c r="E34" s="90"/>
      <c r="F34" s="91"/>
      <c r="G34" s="426" t="s">
        <v>176</v>
      </c>
      <c r="H34" s="427"/>
      <c r="I34" s="57">
        <v>3.9</v>
      </c>
      <c r="J34" s="98"/>
      <c r="K34" s="58" t="s">
        <v>199</v>
      </c>
      <c r="L34" s="106"/>
      <c r="M34" s="59" t="s">
        <v>43</v>
      </c>
      <c r="N34" s="90"/>
      <c r="O34" s="288">
        <v>0.30277777777777776</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765.55600000000004</v>
      </c>
      <c r="G35" s="87" t="s">
        <v>201</v>
      </c>
      <c r="H35" s="87"/>
      <c r="I35" s="138"/>
      <c r="J35" s="97"/>
      <c r="K35" s="139"/>
      <c r="L35" s="105"/>
      <c r="M35" s="140"/>
      <c r="N35" s="88"/>
      <c r="O35" s="140"/>
      <c r="P35" s="88"/>
      <c r="Q35" s="148"/>
      <c r="R35" s="324">
        <v>765.56</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7.5534000000000004E-2</v>
      </c>
      <c r="D36" s="89" t="s">
        <v>203</v>
      </c>
      <c r="E36" s="90"/>
      <c r="F36" s="284">
        <v>6.2E-2</v>
      </c>
      <c r="G36" s="89" t="s">
        <v>204</v>
      </c>
      <c r="H36" s="89"/>
      <c r="I36" s="284">
        <v>7.5999999999999998E-2</v>
      </c>
      <c r="J36" s="98" t="s">
        <v>204</v>
      </c>
      <c r="K36" s="61" t="s">
        <v>62</v>
      </c>
      <c r="L36" s="90"/>
      <c r="M36" s="59" t="s">
        <v>43</v>
      </c>
      <c r="N36" s="115"/>
      <c r="O36" s="295">
        <v>0.30833333333333335</v>
      </c>
      <c r="P36" s="296"/>
      <c r="Q36" s="149"/>
      <c r="R36" s="62">
        <v>7.1999999999999995E-2</v>
      </c>
      <c r="S36" s="98" t="s">
        <v>204</v>
      </c>
      <c r="T36" s="59" t="s">
        <v>43</v>
      </c>
      <c r="U36" s="119"/>
      <c r="V36" s="326">
        <v>0.54861111111111105</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-0.1</v>
      </c>
      <c r="G37" s="141"/>
      <c r="H37" s="87"/>
      <c r="I37" s="54">
        <v>0</v>
      </c>
      <c r="J37" s="141" t="s">
        <v>206</v>
      </c>
      <c r="K37" s="54" t="s">
        <v>265</v>
      </c>
      <c r="L37" s="88"/>
      <c r="M37" s="140"/>
      <c r="N37" s="110"/>
      <c r="O37" s="291">
        <v>0.31041666666666667</v>
      </c>
      <c r="P37" s="117"/>
      <c r="Q37" s="146" t="s">
        <v>176</v>
      </c>
      <c r="R37" s="53">
        <v>0.04</v>
      </c>
      <c r="S37" s="120" t="s">
        <v>206</v>
      </c>
      <c r="T37" s="52" t="s">
        <v>43</v>
      </c>
      <c r="U37" s="140"/>
      <c r="V37" s="314">
        <v>0.55208333333333337</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123.24</v>
      </c>
      <c r="G38" s="142" t="s">
        <v>206</v>
      </c>
      <c r="H38" s="89"/>
      <c r="I38" s="8">
        <v>124</v>
      </c>
      <c r="J38" s="142" t="s">
        <v>206</v>
      </c>
      <c r="K38" s="8" t="s">
        <v>266</v>
      </c>
      <c r="L38" s="90"/>
      <c r="M38" s="91"/>
      <c r="N38" s="112"/>
      <c r="O38" s="288">
        <v>0.31319444444444444</v>
      </c>
      <c r="P38" s="122"/>
      <c r="Q38" s="147" t="s">
        <v>176</v>
      </c>
      <c r="R38" s="12">
        <v>117.72</v>
      </c>
      <c r="S38" s="121" t="s">
        <v>208</v>
      </c>
      <c r="T38" s="7" t="s">
        <v>43</v>
      </c>
      <c r="U38" s="119"/>
      <c r="V38" s="315">
        <v>0.55347222222222225</v>
      </c>
      <c r="W38" s="156"/>
      <c r="X38" s="377" t="s">
        <v>247</v>
      </c>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123.89</v>
      </c>
      <c r="J39" s="142" t="s">
        <v>206</v>
      </c>
      <c r="K39" s="57" t="s">
        <v>266</v>
      </c>
      <c r="L39" s="91"/>
      <c r="M39" s="59" t="s">
        <v>43</v>
      </c>
      <c r="N39" s="114"/>
      <c r="O39" s="288">
        <v>0.31666666666666665</v>
      </c>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765.55600000000004</v>
      </c>
      <c r="G40" s="87" t="s">
        <v>201</v>
      </c>
      <c r="H40" s="87"/>
      <c r="I40" s="138"/>
      <c r="J40" s="97"/>
      <c r="K40" s="139"/>
      <c r="L40" s="105"/>
      <c r="M40" s="116"/>
      <c r="N40" s="88"/>
      <c r="O40" s="116"/>
      <c r="P40" s="117"/>
      <c r="Q40" s="150"/>
      <c r="R40" s="327">
        <v>765.55600000000004</v>
      </c>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101.7</v>
      </c>
      <c r="G41" s="89" t="s">
        <v>212</v>
      </c>
      <c r="H41" s="91"/>
      <c r="I41" s="12">
        <v>100.9</v>
      </c>
      <c r="J41" s="98" t="s">
        <v>212</v>
      </c>
      <c r="K41" s="11" t="s">
        <v>246</v>
      </c>
      <c r="L41" s="91"/>
      <c r="M41" s="7" t="s">
        <v>43</v>
      </c>
      <c r="N41" s="91"/>
      <c r="O41" s="288">
        <v>0.31805555555555554</v>
      </c>
      <c r="P41" s="122"/>
      <c r="Q41" s="90"/>
      <c r="R41" s="73">
        <v>100.5</v>
      </c>
      <c r="S41" s="173" t="s">
        <v>212</v>
      </c>
      <c r="T41" s="7" t="s">
        <v>43</v>
      </c>
      <c r="U41" s="119"/>
      <c r="V41" s="315">
        <v>0.55694444444444446</v>
      </c>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1.02</v>
      </c>
      <c r="J42" s="433" t="s">
        <v>279</v>
      </c>
      <c r="K42" s="12" t="s">
        <v>54</v>
      </c>
      <c r="L42" s="91"/>
      <c r="M42" s="7" t="s">
        <v>43</v>
      </c>
      <c r="N42" s="91"/>
      <c r="O42" s="119"/>
      <c r="P42" s="122"/>
      <c r="Q42" s="90"/>
      <c r="R42" s="73">
        <v>100.5</v>
      </c>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8.85</v>
      </c>
      <c r="D43" s="128" t="s">
        <v>282</v>
      </c>
      <c r="E43" s="108"/>
      <c r="F43" s="282">
        <v>21.75</v>
      </c>
      <c r="G43" s="128" t="s">
        <v>214</v>
      </c>
      <c r="H43" s="108"/>
      <c r="I43" s="129">
        <v>8.7430000000000003</v>
      </c>
      <c r="J43" s="434"/>
      <c r="K43" s="74" t="s">
        <v>216</v>
      </c>
      <c r="L43" s="108"/>
      <c r="M43" s="75" t="s">
        <v>43</v>
      </c>
      <c r="N43" s="115"/>
      <c r="O43" s="75">
        <v>0.3215277777777778</v>
      </c>
      <c r="P43" s="137"/>
      <c r="Q43" s="90"/>
      <c r="R43" s="57">
        <v>9.0500000000000007</v>
      </c>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3.2</v>
      </c>
      <c r="J44" s="210" t="s">
        <v>217</v>
      </c>
      <c r="K44" s="211" t="s">
        <v>271</v>
      </c>
      <c r="L44" s="208"/>
      <c r="M44" s="212" t="s">
        <v>43</v>
      </c>
      <c r="N44" s="208"/>
      <c r="O44" s="336"/>
      <c r="P44" s="213"/>
      <c r="Q44" s="222"/>
      <c r="R44" s="334">
        <v>20.5</v>
      </c>
      <c r="S44" s="175" t="s">
        <v>214</v>
      </c>
      <c r="T44" s="69" t="s">
        <v>43</v>
      </c>
      <c r="U44" s="183"/>
      <c r="V44" s="340">
        <v>0.56180555555555556</v>
      </c>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2.2400000000000002</v>
      </c>
      <c r="S45" s="221" t="s">
        <v>217</v>
      </c>
      <c r="T45" s="218" t="s">
        <v>43</v>
      </c>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377" t="s">
        <v>274</v>
      </c>
      <c r="Y50" s="378"/>
      <c r="Z50" s="378"/>
      <c r="AA50" s="378"/>
      <c r="AB50" s="37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80"/>
      <c r="Y51" s="374"/>
      <c r="Z51" s="374"/>
      <c r="AA51" s="374"/>
      <c r="AB51" s="381"/>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80"/>
      <c r="Y52" s="374"/>
      <c r="Z52" s="374"/>
      <c r="AA52" s="374"/>
      <c r="AB52" s="381"/>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80"/>
      <c r="Y53" s="374"/>
      <c r="Z53" s="374"/>
      <c r="AA53" s="374"/>
      <c r="AB53" s="38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80"/>
      <c r="Y54" s="374"/>
      <c r="Z54" s="374"/>
      <c r="AA54" s="374"/>
      <c r="AB54" s="381"/>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80"/>
      <c r="Y55" s="374"/>
      <c r="Z55" s="374"/>
      <c r="AA55" s="374"/>
      <c r="AB55" s="381"/>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380"/>
      <c r="Y56" s="374"/>
      <c r="Z56" s="374"/>
      <c r="AA56" s="374"/>
      <c r="AB56" s="381"/>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44502</v>
      </c>
      <c r="L57" s="243"/>
      <c r="M57" s="83"/>
      <c r="N57" s="243"/>
      <c r="O57" s="412">
        <v>44523</v>
      </c>
      <c r="P57" s="385"/>
      <c r="Q57" s="386"/>
      <c r="R57" s="95"/>
      <c r="S57" s="369" t="s">
        <v>277</v>
      </c>
      <c r="T57" s="370"/>
      <c r="U57" s="370"/>
      <c r="V57" s="370"/>
      <c r="W57" s="370"/>
      <c r="X57" s="380"/>
      <c r="Y57" s="374"/>
      <c r="Z57" s="374"/>
      <c r="AA57" s="374"/>
      <c r="AB57" s="381"/>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0.36944444444444446</v>
      </c>
      <c r="L58" s="243"/>
      <c r="M58" s="243"/>
      <c r="N58" s="243"/>
      <c r="O58" s="413">
        <v>0.4284722222222222</v>
      </c>
      <c r="P58" s="414"/>
      <c r="Q58" s="415"/>
      <c r="R58" s="225"/>
      <c r="S58" s="373" t="s">
        <v>276</v>
      </c>
      <c r="T58" s="374"/>
      <c r="U58" s="374"/>
      <c r="V58" s="374"/>
      <c r="W58" s="374"/>
      <c r="X58" s="380"/>
      <c r="Y58" s="374"/>
      <c r="Z58" s="374"/>
      <c r="AA58" s="374"/>
      <c r="AB58" s="381"/>
    </row>
    <row r="59" spans="1:50" s="26" customFormat="1" ht="20.65" customHeight="1" x14ac:dyDescent="0.25">
      <c r="A59" s="395"/>
      <c r="B59" s="395"/>
      <c r="C59" s="395"/>
      <c r="D59" s="395"/>
      <c r="E59" s="395"/>
      <c r="F59" s="396"/>
      <c r="G59" s="95"/>
      <c r="H59" s="95"/>
      <c r="I59" s="170"/>
      <c r="J59" s="223" t="s">
        <v>234</v>
      </c>
      <c r="K59" s="288">
        <v>0.375</v>
      </c>
      <c r="L59" s="243"/>
      <c r="M59" s="243"/>
      <c r="N59" s="243"/>
      <c r="O59" s="413">
        <v>0.41666666666666669</v>
      </c>
      <c r="P59" s="414"/>
      <c r="Q59" s="415"/>
      <c r="R59" s="227"/>
      <c r="S59" s="373"/>
      <c r="T59" s="374"/>
      <c r="U59" s="374"/>
      <c r="V59" s="374"/>
      <c r="W59" s="374"/>
      <c r="X59" s="380"/>
      <c r="Y59" s="374"/>
      <c r="Z59" s="374"/>
      <c r="AA59" s="374"/>
      <c r="AB59" s="381"/>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280</v>
      </c>
      <c r="L60" s="243"/>
      <c r="M60" s="243"/>
      <c r="N60" s="243"/>
      <c r="O60" s="384" t="s">
        <v>281</v>
      </c>
      <c r="P60" s="385"/>
      <c r="Q60" s="386"/>
      <c r="R60" s="95"/>
      <c r="S60" s="373"/>
      <c r="T60" s="374"/>
      <c r="U60" s="374"/>
      <c r="V60" s="374"/>
      <c r="W60" s="374"/>
      <c r="X60" s="380"/>
      <c r="Y60" s="374"/>
      <c r="Z60" s="374"/>
      <c r="AA60" s="374"/>
      <c r="AB60" s="381"/>
    </row>
    <row r="61" spans="1:50" s="26" customFormat="1" ht="20.65" customHeight="1" x14ac:dyDescent="0.25">
      <c r="A61" s="397" t="s">
        <v>290</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380"/>
      <c r="Y61" s="374"/>
      <c r="Z61" s="374"/>
      <c r="AA61" s="374"/>
      <c r="AB61" s="381"/>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v>6.3399999999999998E-2</v>
      </c>
      <c r="L62" s="83" t="s">
        <v>204</v>
      </c>
      <c r="M62" s="83"/>
      <c r="N62" s="83"/>
      <c r="O62" s="384">
        <v>7.8700000000000006E-2</v>
      </c>
      <c r="P62" s="385"/>
      <c r="Q62" s="386"/>
      <c r="R62" s="83" t="s">
        <v>204</v>
      </c>
      <c r="S62" s="373"/>
      <c r="T62" s="374"/>
      <c r="U62" s="374"/>
      <c r="V62" s="374"/>
      <c r="W62" s="374"/>
      <c r="X62" s="380"/>
      <c r="Y62" s="374"/>
      <c r="Z62" s="374"/>
      <c r="AA62" s="374"/>
      <c r="AB62" s="381"/>
    </row>
    <row r="63" spans="1:50" s="26" customFormat="1" ht="20.65" customHeight="1" thickBot="1" x14ac:dyDescent="0.3">
      <c r="A63" s="397" t="s">
        <v>289</v>
      </c>
      <c r="B63" s="398"/>
      <c r="C63" s="398"/>
      <c r="D63" s="398"/>
      <c r="E63" s="398"/>
      <c r="F63" s="399"/>
      <c r="G63" s="95"/>
      <c r="H63" s="95"/>
      <c r="I63" s="170"/>
      <c r="J63" s="224" t="s">
        <v>238</v>
      </c>
      <c r="K63" s="329">
        <v>19.3</v>
      </c>
      <c r="L63" s="83" t="s">
        <v>214</v>
      </c>
      <c r="M63" s="331"/>
      <c r="N63" s="331"/>
      <c r="O63" s="384">
        <v>17.5</v>
      </c>
      <c r="P63" s="385"/>
      <c r="Q63" s="386"/>
      <c r="R63" s="83" t="s">
        <v>214</v>
      </c>
      <c r="S63" s="373"/>
      <c r="T63" s="374"/>
      <c r="U63" s="374"/>
      <c r="V63" s="374"/>
      <c r="W63" s="374"/>
      <c r="X63" s="380"/>
      <c r="Y63" s="374"/>
      <c r="Z63" s="374"/>
      <c r="AA63" s="374"/>
      <c r="AB63" s="381"/>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v>103.9</v>
      </c>
      <c r="L64" s="83" t="s">
        <v>212</v>
      </c>
      <c r="M64" s="331"/>
      <c r="N64" s="331"/>
      <c r="O64" s="384">
        <v>94.2</v>
      </c>
      <c r="P64" s="385"/>
      <c r="Q64" s="386"/>
      <c r="R64" s="83" t="s">
        <v>212</v>
      </c>
      <c r="S64" s="373"/>
      <c r="T64" s="374"/>
      <c r="U64" s="374"/>
      <c r="V64" s="374"/>
      <c r="W64" s="374"/>
      <c r="X64" s="380"/>
      <c r="Y64" s="374"/>
      <c r="Z64" s="374"/>
      <c r="AA64" s="374"/>
      <c r="AB64" s="381"/>
      <c r="AE64" s="316"/>
    </row>
    <row r="65" spans="1:29" ht="20.65" customHeight="1" thickBot="1" x14ac:dyDescent="0.3">
      <c r="A65" s="403" t="s">
        <v>291</v>
      </c>
      <c r="B65" s="404"/>
      <c r="C65" s="404"/>
      <c r="D65" s="404"/>
      <c r="E65" s="404"/>
      <c r="F65" s="405"/>
      <c r="G65" s="95"/>
      <c r="H65" s="95"/>
      <c r="I65" s="170"/>
      <c r="J65" s="224" t="s">
        <v>240</v>
      </c>
      <c r="K65" s="323">
        <v>8.2100000000000009</v>
      </c>
      <c r="L65" s="95" t="s">
        <v>215</v>
      </c>
      <c r="M65" s="331"/>
      <c r="N65" s="331"/>
      <c r="O65" s="384">
        <v>7.94</v>
      </c>
      <c r="P65" s="385"/>
      <c r="Q65" s="386"/>
      <c r="R65" s="83" t="s">
        <v>215</v>
      </c>
      <c r="S65" s="375"/>
      <c r="T65" s="376"/>
      <c r="U65" s="376"/>
      <c r="V65" s="376"/>
      <c r="W65" s="376"/>
      <c r="X65" s="380"/>
      <c r="Y65" s="374"/>
      <c r="Z65" s="374"/>
      <c r="AA65" s="374"/>
      <c r="AB65" s="381"/>
    </row>
    <row r="66" spans="1:29" ht="20.65" customHeight="1" thickBot="1" x14ac:dyDescent="0.3">
      <c r="A66" s="406" t="s">
        <v>293</v>
      </c>
      <c r="B66" s="407"/>
      <c r="C66" s="407"/>
      <c r="D66" s="407"/>
      <c r="E66" s="407"/>
      <c r="F66" s="408"/>
      <c r="G66" s="95"/>
      <c r="H66" s="95"/>
      <c r="I66" s="170"/>
      <c r="J66" s="223" t="s">
        <v>136</v>
      </c>
      <c r="K66" s="297">
        <v>41.064999999999998</v>
      </c>
      <c r="L66" s="83" t="s">
        <v>175</v>
      </c>
      <c r="M66" s="331"/>
      <c r="N66" s="331"/>
      <c r="O66" s="384">
        <v>33.298000000000002</v>
      </c>
      <c r="P66" s="385"/>
      <c r="Q66" s="386"/>
      <c r="R66" s="83" t="s">
        <v>175</v>
      </c>
      <c r="S66" s="371" t="s">
        <v>278</v>
      </c>
      <c r="T66" s="372"/>
      <c r="U66" s="372"/>
      <c r="V66" s="372"/>
      <c r="W66" s="372"/>
      <c r="X66" s="380"/>
      <c r="Y66" s="374"/>
      <c r="Z66" s="374"/>
      <c r="AA66" s="374"/>
      <c r="AB66" s="381"/>
    </row>
    <row r="67" spans="1:29" ht="20.65" customHeight="1" thickBot="1" x14ac:dyDescent="0.3">
      <c r="A67" s="403" t="s">
        <v>294</v>
      </c>
      <c r="B67" s="404"/>
      <c r="C67" s="404"/>
      <c r="D67" s="404"/>
      <c r="E67" s="404"/>
      <c r="F67" s="405"/>
      <c r="G67" s="95"/>
      <c r="H67" s="95"/>
      <c r="I67" s="170"/>
      <c r="J67" s="224" t="s">
        <v>241</v>
      </c>
      <c r="K67" s="323">
        <v>26.35</v>
      </c>
      <c r="L67" s="255" t="s">
        <v>242</v>
      </c>
      <c r="M67" s="95"/>
      <c r="N67" s="331"/>
      <c r="O67" s="384">
        <v>20.91</v>
      </c>
      <c r="P67" s="385"/>
      <c r="Q67" s="386"/>
      <c r="R67" s="228" t="s">
        <v>242</v>
      </c>
      <c r="S67" s="373" t="s">
        <v>275</v>
      </c>
      <c r="T67" s="374"/>
      <c r="U67" s="374"/>
      <c r="V67" s="374"/>
      <c r="W67" s="374"/>
      <c r="X67" s="380"/>
      <c r="Y67" s="374"/>
      <c r="Z67" s="374"/>
      <c r="AA67" s="374"/>
      <c r="AB67" s="381"/>
    </row>
    <row r="68" spans="1:29" ht="20.65" customHeight="1" thickBot="1" x14ac:dyDescent="0.3">
      <c r="A68" s="409" t="s">
        <v>284</v>
      </c>
      <c r="B68" s="410"/>
      <c r="C68" s="410"/>
      <c r="D68" s="410"/>
      <c r="E68" s="410"/>
      <c r="F68" s="411"/>
      <c r="G68" s="95"/>
      <c r="H68" s="95"/>
      <c r="I68" s="170"/>
      <c r="J68" s="223" t="s">
        <v>135</v>
      </c>
      <c r="K68" s="323">
        <v>8.1999999999999993</v>
      </c>
      <c r="L68" s="95"/>
      <c r="M68" s="332"/>
      <c r="N68" s="332"/>
      <c r="O68" s="384">
        <v>8.0299999999999994</v>
      </c>
      <c r="P68" s="385"/>
      <c r="Q68" s="386"/>
      <c r="R68" s="95"/>
      <c r="S68" s="373"/>
      <c r="T68" s="374"/>
      <c r="U68" s="374"/>
      <c r="V68" s="374"/>
      <c r="W68" s="374"/>
      <c r="X68" s="380"/>
      <c r="Y68" s="374"/>
      <c r="Z68" s="374"/>
      <c r="AA68" s="374"/>
      <c r="AB68" s="381"/>
    </row>
    <row r="69" spans="1:29" ht="20.65" customHeight="1" thickBot="1" x14ac:dyDescent="0.3">
      <c r="A69" s="409" t="s">
        <v>285</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380"/>
      <c r="Y69" s="374"/>
      <c r="Z69" s="374"/>
      <c r="AA69" s="374"/>
      <c r="AB69" s="381"/>
    </row>
    <row r="70" spans="1:29" ht="20.65" customHeight="1" thickBot="1" x14ac:dyDescent="0.3">
      <c r="A70" s="410" t="s">
        <v>286</v>
      </c>
      <c r="B70" s="410"/>
      <c r="C70" s="410"/>
      <c r="D70" s="410"/>
      <c r="E70" s="410"/>
      <c r="F70" s="411"/>
      <c r="G70" s="95"/>
      <c r="H70" s="95"/>
      <c r="I70" s="170"/>
      <c r="J70" s="223" t="s">
        <v>245</v>
      </c>
      <c r="K70" s="329">
        <v>-76.900000000000006</v>
      </c>
      <c r="L70" s="83" t="s">
        <v>187</v>
      </c>
      <c r="M70" s="330"/>
      <c r="N70" s="83"/>
      <c r="O70" s="384">
        <v>-74.099999999999994</v>
      </c>
      <c r="P70" s="385"/>
      <c r="Q70" s="386"/>
      <c r="R70" s="83" t="s">
        <v>187</v>
      </c>
      <c r="S70" s="373"/>
      <c r="T70" s="374"/>
      <c r="U70" s="374"/>
      <c r="V70" s="374"/>
      <c r="W70" s="374"/>
      <c r="X70" s="380"/>
      <c r="Y70" s="374"/>
      <c r="Z70" s="374"/>
      <c r="AA70" s="374"/>
      <c r="AB70" s="381"/>
    </row>
    <row r="71" spans="1:29" ht="20.65" customHeight="1" thickBot="1" x14ac:dyDescent="0.3">
      <c r="A71" s="409" t="s">
        <v>295</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380"/>
      <c r="Y71" s="374"/>
      <c r="Z71" s="374"/>
      <c r="AA71" s="374"/>
      <c r="AB71" s="381"/>
      <c r="AC71" s="45"/>
    </row>
    <row r="72" spans="1:29" ht="20.65" customHeight="1" thickBot="1" x14ac:dyDescent="0.3">
      <c r="A72" s="403" t="s">
        <v>287</v>
      </c>
      <c r="B72" s="404"/>
      <c r="C72" s="404"/>
      <c r="D72" s="404"/>
      <c r="E72" s="404"/>
      <c r="F72" s="405"/>
      <c r="G72" s="278"/>
      <c r="H72" s="109"/>
      <c r="I72" s="109"/>
      <c r="J72" s="223"/>
      <c r="K72" s="333"/>
      <c r="L72" s="83"/>
      <c r="M72" s="83"/>
      <c r="N72" s="83"/>
      <c r="O72" s="384"/>
      <c r="P72" s="385"/>
      <c r="Q72" s="386"/>
      <c r="R72" s="229"/>
      <c r="S72" s="373"/>
      <c r="T72" s="374"/>
      <c r="U72" s="374"/>
      <c r="V72" s="374"/>
      <c r="W72" s="374"/>
      <c r="X72" s="380"/>
      <c r="Y72" s="374"/>
      <c r="Z72" s="374"/>
      <c r="AA72" s="374"/>
      <c r="AB72" s="381"/>
      <c r="AC72" s="45"/>
    </row>
    <row r="73" spans="1:29" ht="20.65" customHeight="1" x14ac:dyDescent="0.25">
      <c r="A73" s="387" t="s">
        <v>310</v>
      </c>
      <c r="B73" s="388"/>
      <c r="C73" s="388"/>
      <c r="D73" s="388"/>
      <c r="E73" s="388"/>
      <c r="F73" s="388"/>
      <c r="G73" s="388"/>
      <c r="H73" s="388"/>
      <c r="I73" s="389"/>
      <c r="J73" s="130"/>
      <c r="K73" s="95"/>
      <c r="L73" s="95"/>
      <c r="M73" s="95"/>
      <c r="N73" s="95"/>
      <c r="O73" s="95"/>
      <c r="P73" s="95"/>
      <c r="Q73" s="95"/>
      <c r="R73" s="229"/>
      <c r="S73" s="373"/>
      <c r="T73" s="374"/>
      <c r="U73" s="374"/>
      <c r="V73" s="374"/>
      <c r="W73" s="374"/>
      <c r="X73" s="380"/>
      <c r="Y73" s="374"/>
      <c r="Z73" s="374"/>
      <c r="AA73" s="374"/>
      <c r="AB73" s="381"/>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382"/>
      <c r="Y74" s="376"/>
      <c r="Z74" s="376"/>
      <c r="AA74" s="376"/>
      <c r="AB74" s="38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 ref="C7:D7"/>
    <mergeCell ref="T7:X7"/>
    <mergeCell ref="C8:D8"/>
    <mergeCell ref="T8:X8"/>
    <mergeCell ref="I7:J7"/>
    <mergeCell ref="I8:J8"/>
    <mergeCell ref="K7:M7"/>
    <mergeCell ref="K8:M8"/>
    <mergeCell ref="D3:I3"/>
    <mergeCell ref="S3:Y3"/>
    <mergeCell ref="C5:D5"/>
    <mergeCell ref="T5:X5"/>
    <mergeCell ref="C6:D6"/>
    <mergeCell ref="I6:J6"/>
    <mergeCell ref="I5:J5"/>
    <mergeCell ref="K5:M5"/>
    <mergeCell ref="K6:M6"/>
    <mergeCell ref="T6:X6"/>
    <mergeCell ref="O68:Q68"/>
    <mergeCell ref="O60:Q60"/>
    <mergeCell ref="O63:Q63"/>
    <mergeCell ref="O64:Q64"/>
    <mergeCell ref="O65:Q65"/>
    <mergeCell ref="K61:Q61"/>
    <mergeCell ref="O62:Q62"/>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S57:W57"/>
    <mergeCell ref="S66:W66"/>
    <mergeCell ref="S58:W65"/>
    <mergeCell ref="S67:W74"/>
    <mergeCell ref="X38:AB48"/>
    <mergeCell ref="X50:AB74"/>
  </mergeCells>
  <dataValidations count="2">
    <dataValidation showInputMessage="1" showErrorMessage="1" sqref="L3:O3 J3" xr:uid="{EC922772-0A22-47D7-94CB-F1C28C26A2D5}"/>
    <dataValidation type="list" allowBlank="1" showInputMessage="1" showErrorMessage="1" sqref="T36:U38 U47 M51 M41:M44 U40:U43 T41 U23:U33 T50 T44:T47 T23 T25 M48 M23:M24 M26:M27 M39 M30:M34 M36 M54 T52:T53 T49:U49 U53 T28:T31 T33" xr:uid="{37A01D27-8EF0-4F22-BD1D-03CFC3756347}">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0B87EFFD-13EA-414C-912E-772C5B76F343}">
          <x14:formula1>
            <xm:f>'Drop-downs'!$Z$2</xm:f>
          </x14:formula1>
          <xm:sqref>K42</xm:sqref>
        </x14:dataValidation>
        <x14:dataValidation type="list" allowBlank="1" showInputMessage="1" showErrorMessage="1" xr:uid="{558ABC74-8C91-452E-A965-D0B9631EB7D0}">
          <x14:formula1>
            <xm:f>'Drop-downs'!$AH$2</xm:f>
          </x14:formula1>
          <xm:sqref>K36</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8B5D2473-2C36-470E-A670-4A505975F13B}">
          <x14:formula1>
            <xm:f>'Drop-downs'!$D:$D</xm:f>
          </x14:formula1>
          <xm:sqref>F6</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pageSetUpPr fitToPage="1"/>
  </sheetPr>
  <dimension ref="A1:AX80"/>
  <sheetViews>
    <sheetView topLeftCell="A19" zoomScale="90" zoomScaleNormal="90" workbookViewId="0">
      <selection activeCell="C34" sqref="C34"/>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c r="E3" s="436"/>
      <c r="F3" s="436"/>
      <c r="G3" s="436"/>
      <c r="H3" s="436"/>
      <c r="I3" s="436"/>
      <c r="J3" s="248" t="s">
        <v>124</v>
      </c>
      <c r="K3" s="95"/>
      <c r="L3" s="248"/>
      <c r="M3" s="255"/>
      <c r="N3" s="255"/>
      <c r="O3" s="255"/>
      <c r="P3" s="272"/>
      <c r="Q3" s="272"/>
      <c r="R3" s="94" t="s">
        <v>123</v>
      </c>
      <c r="S3" s="437"/>
      <c r="T3" s="437"/>
      <c r="U3" s="437"/>
      <c r="V3" s="437"/>
      <c r="W3" s="437"/>
      <c r="X3" s="437"/>
      <c r="Y3" s="437"/>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2</v>
      </c>
      <c r="D6" s="436"/>
      <c r="E6" s="95"/>
      <c r="F6" s="14" t="s">
        <v>317</v>
      </c>
      <c r="G6" s="95"/>
      <c r="H6" s="232" t="s">
        <v>135</v>
      </c>
      <c r="I6" s="418" t="s">
        <v>318</v>
      </c>
      <c r="J6" s="419"/>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319</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316</v>
      </c>
      <c r="D8" s="436"/>
      <c r="E8" s="95"/>
      <c r="F8" s="79" t="s">
        <v>48</v>
      </c>
      <c r="G8" s="95"/>
      <c r="H8" s="232" t="s">
        <v>141</v>
      </c>
      <c r="I8" s="418" t="s">
        <v>320</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321</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322</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c r="G13" s="95"/>
      <c r="H13" s="91"/>
      <c r="I13" s="251"/>
      <c r="J13" s="232" t="s">
        <v>149</v>
      </c>
      <c r="K13" s="452"/>
      <c r="L13" s="453"/>
      <c r="M13" s="454"/>
      <c r="N13" s="256"/>
      <c r="O13" s="257"/>
      <c r="P13" s="90"/>
      <c r="Q13" s="90"/>
      <c r="R13" s="90"/>
      <c r="S13" s="232" t="s">
        <v>150</v>
      </c>
      <c r="T13" s="418" t="s">
        <v>25</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c r="G15" s="246"/>
      <c r="H15" s="250"/>
      <c r="I15" s="95"/>
      <c r="J15" s="232" t="s">
        <v>152</v>
      </c>
      <c r="K15" s="430"/>
      <c r="L15" s="431"/>
      <c r="M15" s="431"/>
      <c r="N15" s="431"/>
      <c r="O15" s="432"/>
      <c r="P15" s="90"/>
      <c r="Q15" s="90"/>
      <c r="R15" s="90"/>
      <c r="S15" s="232" t="s">
        <v>153</v>
      </c>
      <c r="T15" s="455"/>
      <c r="U15" s="456"/>
      <c r="V15" s="456"/>
      <c r="W15" s="456"/>
      <c r="X15" s="456"/>
      <c r="Y15" s="456"/>
      <c r="Z15" s="457"/>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c r="D23" s="124" t="s">
        <v>167</v>
      </c>
      <c r="E23" s="125"/>
      <c r="F23" s="284"/>
      <c r="G23" s="126" t="s">
        <v>168</v>
      </c>
      <c r="H23" s="128"/>
      <c r="I23" s="127"/>
      <c r="J23" s="125"/>
      <c r="K23" s="134" t="s">
        <v>83</v>
      </c>
      <c r="L23" s="125"/>
      <c r="M23" s="76"/>
      <c r="N23" s="115"/>
      <c r="O23" s="288"/>
      <c r="P23" s="122"/>
      <c r="Q23" s="191"/>
      <c r="R23" s="15"/>
      <c r="S23" s="90" t="s">
        <v>167</v>
      </c>
      <c r="T23" s="20"/>
      <c r="U23" s="133"/>
      <c r="V23" s="292"/>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c r="G24" s="87"/>
      <c r="H24" s="87"/>
      <c r="I24" s="88"/>
      <c r="J24" s="105"/>
      <c r="K24" s="70" t="s">
        <v>172</v>
      </c>
      <c r="L24" s="88"/>
      <c r="M24" s="52"/>
      <c r="N24" s="111"/>
      <c r="O24" s="116"/>
      <c r="P24" s="117"/>
      <c r="Q24" s="193"/>
      <c r="R24" s="192"/>
      <c r="S24" s="118" t="s">
        <v>168</v>
      </c>
      <c r="T24" s="179"/>
      <c r="U24" s="119"/>
      <c r="V24" s="180"/>
      <c r="W24" s="181"/>
      <c r="X24" s="160"/>
      <c r="Y24" s="158" t="s">
        <v>173</v>
      </c>
      <c r="Z24" s="159"/>
      <c r="AA24" s="363"/>
      <c r="AB24" s="229"/>
      <c r="AD24" s="36"/>
    </row>
    <row r="25" spans="1:50" s="22" customFormat="1" ht="20.65" customHeight="1" x14ac:dyDescent="0.25">
      <c r="A25" s="100"/>
      <c r="B25" s="83" t="s">
        <v>174</v>
      </c>
      <c r="C25" s="8">
        <v>50</v>
      </c>
      <c r="D25" s="89" t="s">
        <v>175</v>
      </c>
      <c r="E25" s="90"/>
      <c r="F25" s="284"/>
      <c r="G25" s="89" t="s">
        <v>175</v>
      </c>
      <c r="H25" s="89"/>
      <c r="I25" s="285"/>
      <c r="J25" s="98" t="s">
        <v>175</v>
      </c>
      <c r="K25" s="8" t="s">
        <v>97</v>
      </c>
      <c r="L25" s="91"/>
      <c r="M25" s="119"/>
      <c r="N25" s="90"/>
      <c r="O25" s="288"/>
      <c r="P25" s="122"/>
      <c r="Q25" s="194" t="s">
        <v>176</v>
      </c>
      <c r="R25" s="71"/>
      <c r="S25" s="89" t="s">
        <v>175</v>
      </c>
      <c r="T25" s="20"/>
      <c r="U25" s="182"/>
      <c r="V25" s="312"/>
      <c r="W25" s="184"/>
      <c r="X25" s="160"/>
      <c r="Y25" s="158" t="s">
        <v>177</v>
      </c>
      <c r="Z25" s="159"/>
      <c r="AA25" s="363"/>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c r="J26" s="91"/>
      <c r="K26" s="17" t="s">
        <v>52</v>
      </c>
      <c r="L26" s="91"/>
      <c r="M26" s="7"/>
      <c r="N26" s="91"/>
      <c r="O26" s="91"/>
      <c r="P26" s="122"/>
      <c r="Q26" s="90"/>
      <c r="R26" s="155"/>
      <c r="S26" s="147"/>
      <c r="T26" s="135"/>
      <c r="U26" s="119"/>
      <c r="V26" s="155"/>
      <c r="W26" s="156"/>
      <c r="X26" s="160"/>
      <c r="Y26" s="158" t="s">
        <v>179</v>
      </c>
      <c r="Z26" s="161"/>
      <c r="AA26" s="364"/>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c r="J27" s="98" t="s">
        <v>175</v>
      </c>
      <c r="K27" s="57" t="s">
        <v>113</v>
      </c>
      <c r="L27" s="90"/>
      <c r="M27" s="59"/>
      <c r="N27" s="90"/>
      <c r="O27" s="289"/>
      <c r="P27" s="122"/>
      <c r="Q27" s="90"/>
      <c r="R27" s="96"/>
      <c r="S27" s="195"/>
      <c r="T27" s="119"/>
      <c r="U27" s="119"/>
      <c r="V27" s="96"/>
      <c r="W27" s="156"/>
      <c r="X27" s="160"/>
      <c r="Y27" s="158" t="s">
        <v>181</v>
      </c>
      <c r="Z27" s="162"/>
      <c r="AA27" s="12"/>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c r="G28" s="87"/>
      <c r="H28" s="87"/>
      <c r="I28" s="54"/>
      <c r="J28" s="97"/>
      <c r="K28" s="54" t="s">
        <v>311</v>
      </c>
      <c r="L28" s="88"/>
      <c r="M28" s="105"/>
      <c r="N28" s="88"/>
      <c r="O28" s="290"/>
      <c r="P28" s="117"/>
      <c r="Q28" s="146" t="s">
        <v>176</v>
      </c>
      <c r="R28" s="313"/>
      <c r="S28" s="171"/>
      <c r="T28" s="52"/>
      <c r="U28" s="140"/>
      <c r="V28" s="314"/>
      <c r="W28" s="177"/>
      <c r="X28" s="160"/>
      <c r="Y28" s="158" t="s">
        <v>183</v>
      </c>
      <c r="Z28" s="159"/>
      <c r="AA28" s="12" t="s">
        <v>15</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c r="G29" s="89"/>
      <c r="H29" s="89"/>
      <c r="I29" s="8"/>
      <c r="J29" s="98"/>
      <c r="K29" s="8" t="s">
        <v>311</v>
      </c>
      <c r="L29" s="91"/>
      <c r="M29" s="119"/>
      <c r="N29" s="112"/>
      <c r="O29" s="288"/>
      <c r="P29" s="122"/>
      <c r="Q29" s="147" t="s">
        <v>176</v>
      </c>
      <c r="R29" s="12"/>
      <c r="S29" s="95"/>
      <c r="T29" s="7"/>
      <c r="U29" s="119"/>
      <c r="V29" s="315"/>
      <c r="W29" s="156"/>
      <c r="X29" s="160"/>
      <c r="Y29" s="158" t="s">
        <v>185</v>
      </c>
      <c r="Z29" s="161"/>
      <c r="AA29" s="7"/>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c r="J30" s="98" t="s">
        <v>187</v>
      </c>
      <c r="K30" s="8" t="s">
        <v>188</v>
      </c>
      <c r="L30" s="91"/>
      <c r="M30" s="7"/>
      <c r="N30" s="90"/>
      <c r="O30" s="135"/>
      <c r="P30" s="122"/>
      <c r="Q30" s="112"/>
      <c r="R30" s="24"/>
      <c r="S30" s="98" t="s">
        <v>187</v>
      </c>
      <c r="T30" s="7"/>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c r="J31" s="98" t="s">
        <v>187</v>
      </c>
      <c r="K31" s="11" t="s">
        <v>191</v>
      </c>
      <c r="L31" s="91"/>
      <c r="M31" s="7"/>
      <c r="N31" s="113"/>
      <c r="O31" s="119"/>
      <c r="P31" s="122"/>
      <c r="Q31" s="90"/>
      <c r="R31" s="24"/>
      <c r="S31" s="98" t="s">
        <v>187</v>
      </c>
      <c r="T31" s="7"/>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f>I30-I31</f>
        <v>0</v>
      </c>
      <c r="J33" s="98"/>
      <c r="K33" s="72" t="s">
        <v>197</v>
      </c>
      <c r="L33" s="107"/>
      <c r="M33" s="7"/>
      <c r="N33" s="90"/>
      <c r="O33" s="136"/>
      <c r="P33" s="122"/>
      <c r="Q33" s="90"/>
      <c r="R33" s="321">
        <f>R30-R31</f>
        <v>0</v>
      </c>
      <c r="S33" s="91"/>
      <c r="T33" s="7"/>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c r="J34" s="98"/>
      <c r="K34" s="58" t="s">
        <v>199</v>
      </c>
      <c r="L34" s="106"/>
      <c r="M34" s="59"/>
      <c r="N34" s="90"/>
      <c r="O34" s="288"/>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c r="G35" s="87" t="s">
        <v>201</v>
      </c>
      <c r="H35" s="87"/>
      <c r="I35" s="138"/>
      <c r="J35" s="97"/>
      <c r="K35" s="139"/>
      <c r="L35" s="105"/>
      <c r="M35" s="140"/>
      <c r="N35" s="88"/>
      <c r="O35" s="140"/>
      <c r="P35" s="88"/>
      <c r="Q35" s="148"/>
      <c r="R35" s="324"/>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c r="D36" s="89" t="s">
        <v>203</v>
      </c>
      <c r="E36" s="90"/>
      <c r="F36" s="284"/>
      <c r="G36" s="89" t="s">
        <v>204</v>
      </c>
      <c r="H36" s="89"/>
      <c r="I36" s="284"/>
      <c r="J36" s="98" t="s">
        <v>204</v>
      </c>
      <c r="K36" s="61" t="s">
        <v>62</v>
      </c>
      <c r="L36" s="90"/>
      <c r="M36" s="59"/>
      <c r="N36" s="115"/>
      <c r="O36" s="295"/>
      <c r="P36" s="296"/>
      <c r="Q36" s="149"/>
      <c r="R36" s="62"/>
      <c r="S36" s="98" t="s">
        <v>204</v>
      </c>
      <c r="T36" s="59"/>
      <c r="U36" s="119"/>
      <c r="V36" s="326"/>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c r="G37" s="141"/>
      <c r="H37" s="87"/>
      <c r="I37" s="54"/>
      <c r="J37" s="141" t="s">
        <v>206</v>
      </c>
      <c r="K37" s="54" t="s">
        <v>265</v>
      </c>
      <c r="L37" s="88"/>
      <c r="M37" s="140"/>
      <c r="N37" s="110"/>
      <c r="O37" s="291"/>
      <c r="P37" s="117"/>
      <c r="Q37" s="146" t="s">
        <v>176</v>
      </c>
      <c r="R37" s="53"/>
      <c r="S37" s="120" t="s">
        <v>206</v>
      </c>
      <c r="T37" s="52"/>
      <c r="U37" s="140"/>
      <c r="V37" s="314"/>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c r="G38" s="142" t="s">
        <v>206</v>
      </c>
      <c r="H38" s="89"/>
      <c r="I38" s="8"/>
      <c r="J38" s="142" t="s">
        <v>206</v>
      </c>
      <c r="K38" s="8" t="s">
        <v>266</v>
      </c>
      <c r="L38" s="90"/>
      <c r="M38" s="91"/>
      <c r="N38" s="112"/>
      <c r="O38" s="288"/>
      <c r="P38" s="122"/>
      <c r="Q38" s="147" t="s">
        <v>176</v>
      </c>
      <c r="R38" s="12"/>
      <c r="S38" s="121" t="s">
        <v>208</v>
      </c>
      <c r="T38" s="7"/>
      <c r="U38" s="119"/>
      <c r="V38" s="315"/>
      <c r="W38" s="156"/>
      <c r="X38" s="377"/>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c r="J39" s="142" t="s">
        <v>206</v>
      </c>
      <c r="K39" s="57" t="s">
        <v>266</v>
      </c>
      <c r="L39" s="91"/>
      <c r="M39" s="59"/>
      <c r="N39" s="114"/>
      <c r="O39" s="288"/>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c r="G40" s="87" t="s">
        <v>201</v>
      </c>
      <c r="H40" s="87"/>
      <c r="I40" s="138"/>
      <c r="J40" s="97"/>
      <c r="K40" s="139"/>
      <c r="L40" s="105"/>
      <c r="M40" s="116"/>
      <c r="N40" s="88"/>
      <c r="O40" s="116"/>
      <c r="P40" s="117"/>
      <c r="Q40" s="150"/>
      <c r="R40" s="327"/>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c r="G41" s="89" t="s">
        <v>212</v>
      </c>
      <c r="H41" s="91"/>
      <c r="I41" s="12"/>
      <c r="J41" s="98" t="s">
        <v>212</v>
      </c>
      <c r="K41" s="11" t="s">
        <v>246</v>
      </c>
      <c r="L41" s="91"/>
      <c r="M41" s="7"/>
      <c r="N41" s="91"/>
      <c r="O41" s="288"/>
      <c r="P41" s="122"/>
      <c r="Q41" s="90"/>
      <c r="R41" s="73"/>
      <c r="S41" s="173" t="s">
        <v>212</v>
      </c>
      <c r="T41" s="7"/>
      <c r="U41" s="119"/>
      <c r="V41" s="315"/>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c r="J42" s="433" t="s">
        <v>279</v>
      </c>
      <c r="K42" s="12" t="s">
        <v>54</v>
      </c>
      <c r="L42" s="91"/>
      <c r="M42" s="7"/>
      <c r="N42" s="91"/>
      <c r="O42" s="119"/>
      <c r="P42" s="122"/>
      <c r="Q42" s="90"/>
      <c r="R42" s="73"/>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c r="D43" s="128" t="s">
        <v>282</v>
      </c>
      <c r="E43" s="108"/>
      <c r="F43" s="282"/>
      <c r="G43" s="128" t="s">
        <v>214</v>
      </c>
      <c r="H43" s="108"/>
      <c r="I43" s="129"/>
      <c r="J43" s="434"/>
      <c r="K43" s="74" t="s">
        <v>216</v>
      </c>
      <c r="L43" s="108"/>
      <c r="M43" s="75"/>
      <c r="N43" s="115"/>
      <c r="O43" s="75"/>
      <c r="P43" s="137"/>
      <c r="Q43" s="90"/>
      <c r="R43" s="57"/>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c r="J44" s="210" t="s">
        <v>217</v>
      </c>
      <c r="K44" s="211" t="s">
        <v>312</v>
      </c>
      <c r="L44" s="208"/>
      <c r="M44" s="212"/>
      <c r="N44" s="208"/>
      <c r="O44" s="336"/>
      <c r="P44" s="213"/>
      <c r="Q44" s="222"/>
      <c r="R44" s="334"/>
      <c r="S44" s="175" t="s">
        <v>214</v>
      </c>
      <c r="T44" s="69"/>
      <c r="U44" s="183"/>
      <c r="V44" s="340"/>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c r="S45" s="221" t="s">
        <v>217</v>
      </c>
      <c r="T45" s="218"/>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377"/>
      <c r="Y50" s="378"/>
      <c r="Z50" s="378"/>
      <c r="AA50" s="378"/>
      <c r="AB50" s="37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80"/>
      <c r="Y51" s="374"/>
      <c r="Z51" s="374"/>
      <c r="AA51" s="374"/>
      <c r="AB51" s="381"/>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80"/>
      <c r="Y52" s="374"/>
      <c r="Z52" s="374"/>
      <c r="AA52" s="374"/>
      <c r="AB52" s="381"/>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80"/>
      <c r="Y53" s="374"/>
      <c r="Z53" s="374"/>
      <c r="AA53" s="374"/>
      <c r="AB53" s="38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80"/>
      <c r="Y54" s="374"/>
      <c r="Z54" s="374"/>
      <c r="AA54" s="374"/>
      <c r="AB54" s="381"/>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80"/>
      <c r="Y55" s="374"/>
      <c r="Z55" s="374"/>
      <c r="AA55" s="374"/>
      <c r="AB55" s="381"/>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380"/>
      <c r="Y56" s="374"/>
      <c r="Z56" s="374"/>
      <c r="AA56" s="374"/>
      <c r="AB56" s="381"/>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c r="L57" s="243"/>
      <c r="M57" s="83"/>
      <c r="N57" s="243"/>
      <c r="O57" s="412"/>
      <c r="P57" s="385"/>
      <c r="Q57" s="386"/>
      <c r="R57" s="95"/>
      <c r="S57" s="369" t="s">
        <v>277</v>
      </c>
      <c r="T57" s="370"/>
      <c r="U57" s="370"/>
      <c r="V57" s="370"/>
      <c r="W57" s="370"/>
      <c r="X57" s="380"/>
      <c r="Y57" s="374"/>
      <c r="Z57" s="374"/>
      <c r="AA57" s="374"/>
      <c r="AB57" s="381"/>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c r="L58" s="243"/>
      <c r="M58" s="243"/>
      <c r="N58" s="243"/>
      <c r="O58" s="413"/>
      <c r="P58" s="414"/>
      <c r="Q58" s="415"/>
      <c r="R58" s="225"/>
      <c r="S58" s="373"/>
      <c r="T58" s="374"/>
      <c r="U58" s="374"/>
      <c r="V58" s="374"/>
      <c r="W58" s="374"/>
      <c r="X58" s="380"/>
      <c r="Y58" s="374"/>
      <c r="Z58" s="374"/>
      <c r="AA58" s="374"/>
      <c r="AB58" s="381"/>
    </row>
    <row r="59" spans="1:50" s="26" customFormat="1" ht="20.65" customHeight="1" x14ac:dyDescent="0.25">
      <c r="A59" s="395"/>
      <c r="B59" s="395"/>
      <c r="C59" s="395"/>
      <c r="D59" s="395"/>
      <c r="E59" s="395"/>
      <c r="F59" s="396"/>
      <c r="G59" s="95"/>
      <c r="H59" s="95"/>
      <c r="I59" s="170"/>
      <c r="J59" s="223" t="s">
        <v>234</v>
      </c>
      <c r="K59" s="288"/>
      <c r="L59" s="243"/>
      <c r="M59" s="243"/>
      <c r="N59" s="243"/>
      <c r="O59" s="413"/>
      <c r="P59" s="414"/>
      <c r="Q59" s="415"/>
      <c r="R59" s="227"/>
      <c r="S59" s="373"/>
      <c r="T59" s="374"/>
      <c r="U59" s="374"/>
      <c r="V59" s="374"/>
      <c r="W59" s="374"/>
      <c r="X59" s="380"/>
      <c r="Y59" s="374"/>
      <c r="Z59" s="374"/>
      <c r="AA59" s="374"/>
      <c r="AB59" s="381"/>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c r="L60" s="243"/>
      <c r="M60" s="243"/>
      <c r="N60" s="243"/>
      <c r="O60" s="384"/>
      <c r="P60" s="385"/>
      <c r="Q60" s="386"/>
      <c r="R60" s="95"/>
      <c r="S60" s="373"/>
      <c r="T60" s="374"/>
      <c r="U60" s="374"/>
      <c r="V60" s="374"/>
      <c r="W60" s="374"/>
      <c r="X60" s="380"/>
      <c r="Y60" s="374"/>
      <c r="Z60" s="374"/>
      <c r="AA60" s="374"/>
      <c r="AB60" s="381"/>
    </row>
    <row r="61" spans="1:50" s="26" customFormat="1" ht="20.65" customHeight="1" x14ac:dyDescent="0.25">
      <c r="A61" s="397" t="s">
        <v>297</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380"/>
      <c r="Y61" s="374"/>
      <c r="Z61" s="374"/>
      <c r="AA61" s="374"/>
      <c r="AB61" s="381"/>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c r="L62" s="83" t="s">
        <v>204</v>
      </c>
      <c r="M62" s="83"/>
      <c r="N62" s="83"/>
      <c r="O62" s="384"/>
      <c r="P62" s="385"/>
      <c r="Q62" s="386"/>
      <c r="R62" s="83" t="s">
        <v>204</v>
      </c>
      <c r="S62" s="373"/>
      <c r="T62" s="374"/>
      <c r="U62" s="374"/>
      <c r="V62" s="374"/>
      <c r="W62" s="374"/>
      <c r="X62" s="380"/>
      <c r="Y62" s="374"/>
      <c r="Z62" s="374"/>
      <c r="AA62" s="374"/>
      <c r="AB62" s="381"/>
    </row>
    <row r="63" spans="1:50" s="26" customFormat="1" ht="20.65" customHeight="1" thickBot="1" x14ac:dyDescent="0.3">
      <c r="A63" s="397" t="s">
        <v>298</v>
      </c>
      <c r="B63" s="398"/>
      <c r="C63" s="398"/>
      <c r="D63" s="398"/>
      <c r="E63" s="398"/>
      <c r="F63" s="399"/>
      <c r="G63" s="95"/>
      <c r="H63" s="95"/>
      <c r="I63" s="170"/>
      <c r="J63" s="224" t="s">
        <v>238</v>
      </c>
      <c r="K63" s="329"/>
      <c r="L63" s="83" t="s">
        <v>214</v>
      </c>
      <c r="M63" s="331"/>
      <c r="N63" s="331"/>
      <c r="O63" s="384"/>
      <c r="P63" s="385"/>
      <c r="Q63" s="386"/>
      <c r="R63" s="83" t="s">
        <v>214</v>
      </c>
      <c r="S63" s="373"/>
      <c r="T63" s="374"/>
      <c r="U63" s="374"/>
      <c r="V63" s="374"/>
      <c r="W63" s="374"/>
      <c r="X63" s="380"/>
      <c r="Y63" s="374"/>
      <c r="Z63" s="374"/>
      <c r="AA63" s="374"/>
      <c r="AB63" s="381"/>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c r="L64" s="83" t="s">
        <v>212</v>
      </c>
      <c r="M64" s="331"/>
      <c r="N64" s="331"/>
      <c r="O64" s="384"/>
      <c r="P64" s="385"/>
      <c r="Q64" s="386"/>
      <c r="R64" s="83" t="s">
        <v>212</v>
      </c>
      <c r="S64" s="373"/>
      <c r="T64" s="374"/>
      <c r="U64" s="374"/>
      <c r="V64" s="374"/>
      <c r="W64" s="374"/>
      <c r="X64" s="380"/>
      <c r="Y64" s="374"/>
      <c r="Z64" s="374"/>
      <c r="AA64" s="374"/>
      <c r="AB64" s="381"/>
      <c r="AE64" s="316"/>
    </row>
    <row r="65" spans="1:29" ht="20.65" customHeight="1" thickBot="1" x14ac:dyDescent="0.3">
      <c r="A65" s="403" t="s">
        <v>291</v>
      </c>
      <c r="B65" s="404"/>
      <c r="C65" s="404"/>
      <c r="D65" s="404"/>
      <c r="E65" s="404"/>
      <c r="F65" s="405"/>
      <c r="G65" s="95"/>
      <c r="H65" s="95"/>
      <c r="I65" s="170"/>
      <c r="J65" s="224" t="s">
        <v>240</v>
      </c>
      <c r="K65" s="323"/>
      <c r="L65" s="95" t="s">
        <v>215</v>
      </c>
      <c r="M65" s="331"/>
      <c r="N65" s="331"/>
      <c r="O65" s="384"/>
      <c r="P65" s="385"/>
      <c r="Q65" s="386"/>
      <c r="R65" s="83" t="s">
        <v>215</v>
      </c>
      <c r="S65" s="375"/>
      <c r="T65" s="376"/>
      <c r="U65" s="376"/>
      <c r="V65" s="376"/>
      <c r="W65" s="376"/>
      <c r="X65" s="380"/>
      <c r="Y65" s="374"/>
      <c r="Z65" s="374"/>
      <c r="AA65" s="374"/>
      <c r="AB65" s="381"/>
    </row>
    <row r="66" spans="1:29" ht="20.65" customHeight="1" thickBot="1" x14ac:dyDescent="0.3">
      <c r="A66" s="406" t="s">
        <v>292</v>
      </c>
      <c r="B66" s="407"/>
      <c r="C66" s="407"/>
      <c r="D66" s="407"/>
      <c r="E66" s="407"/>
      <c r="F66" s="408"/>
      <c r="G66" s="95"/>
      <c r="H66" s="95"/>
      <c r="I66" s="170"/>
      <c r="J66" s="223" t="s">
        <v>136</v>
      </c>
      <c r="K66" s="297"/>
      <c r="L66" s="83" t="s">
        <v>175</v>
      </c>
      <c r="M66" s="331"/>
      <c r="N66" s="331"/>
      <c r="O66" s="384"/>
      <c r="P66" s="385"/>
      <c r="Q66" s="386"/>
      <c r="R66" s="83" t="s">
        <v>175</v>
      </c>
      <c r="S66" s="371" t="s">
        <v>278</v>
      </c>
      <c r="T66" s="372"/>
      <c r="U66" s="372"/>
      <c r="V66" s="372"/>
      <c r="W66" s="372"/>
      <c r="X66" s="380"/>
      <c r="Y66" s="374"/>
      <c r="Z66" s="374"/>
      <c r="AA66" s="374"/>
      <c r="AB66" s="381"/>
    </row>
    <row r="67" spans="1:29" ht="20.65" customHeight="1" thickBot="1" x14ac:dyDescent="0.3">
      <c r="A67" s="403" t="s">
        <v>299</v>
      </c>
      <c r="B67" s="404"/>
      <c r="C67" s="404"/>
      <c r="D67" s="404"/>
      <c r="E67" s="404"/>
      <c r="F67" s="405"/>
      <c r="G67" s="95"/>
      <c r="H67" s="95"/>
      <c r="I67" s="170"/>
      <c r="J67" s="224" t="s">
        <v>241</v>
      </c>
      <c r="K67" s="323"/>
      <c r="L67" s="255" t="s">
        <v>242</v>
      </c>
      <c r="M67" s="95"/>
      <c r="N67" s="331"/>
      <c r="O67" s="384"/>
      <c r="P67" s="385"/>
      <c r="Q67" s="386"/>
      <c r="R67" s="228" t="s">
        <v>242</v>
      </c>
      <c r="S67" s="373"/>
      <c r="T67" s="374"/>
      <c r="U67" s="374"/>
      <c r="V67" s="374"/>
      <c r="W67" s="374"/>
      <c r="X67" s="380"/>
      <c r="Y67" s="374"/>
      <c r="Z67" s="374"/>
      <c r="AA67" s="374"/>
      <c r="AB67" s="381"/>
    </row>
    <row r="68" spans="1:29" ht="20.65" customHeight="1" thickBot="1" x14ac:dyDescent="0.3">
      <c r="A68" s="409" t="s">
        <v>284</v>
      </c>
      <c r="B68" s="410"/>
      <c r="C68" s="410"/>
      <c r="D68" s="410"/>
      <c r="E68" s="410"/>
      <c r="F68" s="411"/>
      <c r="G68" s="95"/>
      <c r="H68" s="95"/>
      <c r="I68" s="170"/>
      <c r="J68" s="223" t="s">
        <v>135</v>
      </c>
      <c r="K68" s="323"/>
      <c r="L68" s="95"/>
      <c r="M68" s="332"/>
      <c r="N68" s="332"/>
      <c r="O68" s="384"/>
      <c r="P68" s="385"/>
      <c r="Q68" s="386"/>
      <c r="R68" s="95"/>
      <c r="S68" s="373"/>
      <c r="T68" s="374"/>
      <c r="U68" s="374"/>
      <c r="V68" s="374"/>
      <c r="W68" s="374"/>
      <c r="X68" s="380"/>
      <c r="Y68" s="374"/>
      <c r="Z68" s="374"/>
      <c r="AA68" s="374"/>
      <c r="AB68" s="381"/>
    </row>
    <row r="69" spans="1:29" ht="20.65" customHeight="1" thickBot="1" x14ac:dyDescent="0.3">
      <c r="A69" s="409" t="s">
        <v>285</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380"/>
      <c r="Y69" s="374"/>
      <c r="Z69" s="374"/>
      <c r="AA69" s="374"/>
      <c r="AB69" s="381"/>
    </row>
    <row r="70" spans="1:29" ht="20.65" customHeight="1" thickBot="1" x14ac:dyDescent="0.3">
      <c r="A70" s="410" t="s">
        <v>286</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380"/>
      <c r="Y70" s="374"/>
      <c r="Z70" s="374"/>
      <c r="AA70" s="374"/>
      <c r="AB70" s="381"/>
    </row>
    <row r="71" spans="1:29" ht="20.65" customHeight="1" thickBot="1" x14ac:dyDescent="0.3">
      <c r="A71" s="409" t="s">
        <v>300</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380"/>
      <c r="Y71" s="374"/>
      <c r="Z71" s="374"/>
      <c r="AA71" s="374"/>
      <c r="AB71" s="381"/>
      <c r="AC71" s="45"/>
    </row>
    <row r="72" spans="1:29" ht="20.65" customHeight="1" thickBot="1" x14ac:dyDescent="0.3">
      <c r="A72" s="403" t="s">
        <v>287</v>
      </c>
      <c r="B72" s="404"/>
      <c r="C72" s="404"/>
      <c r="D72" s="404"/>
      <c r="E72" s="404"/>
      <c r="F72" s="405"/>
      <c r="G72" s="278"/>
      <c r="H72" s="109"/>
      <c r="I72" s="109"/>
      <c r="J72" s="223"/>
      <c r="K72" s="333"/>
      <c r="L72" s="83"/>
      <c r="M72" s="83"/>
      <c r="N72" s="83"/>
      <c r="O72" s="384"/>
      <c r="P72" s="385"/>
      <c r="Q72" s="386"/>
      <c r="R72" s="229"/>
      <c r="S72" s="373"/>
      <c r="T72" s="374"/>
      <c r="U72" s="374"/>
      <c r="V72" s="374"/>
      <c r="W72" s="374"/>
      <c r="X72" s="380"/>
      <c r="Y72" s="374"/>
      <c r="Z72" s="374"/>
      <c r="AA72" s="374"/>
      <c r="AB72" s="381"/>
      <c r="AC72" s="45"/>
    </row>
    <row r="73" spans="1:29" ht="20.65" customHeight="1" x14ac:dyDescent="0.25">
      <c r="A73" s="387" t="s">
        <v>244</v>
      </c>
      <c r="B73" s="388"/>
      <c r="C73" s="388"/>
      <c r="D73" s="388"/>
      <c r="E73" s="388"/>
      <c r="F73" s="388"/>
      <c r="G73" s="388"/>
      <c r="H73" s="388"/>
      <c r="I73" s="389"/>
      <c r="J73" s="130"/>
      <c r="K73" s="95"/>
      <c r="L73" s="95"/>
      <c r="M73" s="95"/>
      <c r="N73" s="95"/>
      <c r="O73" s="95"/>
      <c r="P73" s="95"/>
      <c r="Q73" s="95"/>
      <c r="R73" s="229"/>
      <c r="S73" s="373"/>
      <c r="T73" s="374"/>
      <c r="U73" s="374"/>
      <c r="V73" s="374"/>
      <c r="W73" s="374"/>
      <c r="X73" s="380"/>
      <c r="Y73" s="374"/>
      <c r="Z73" s="374"/>
      <c r="AA73" s="374"/>
      <c r="AB73" s="381"/>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382"/>
      <c r="Y74" s="376"/>
      <c r="Z74" s="376"/>
      <c r="AA74" s="376"/>
      <c r="AB74" s="38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54A3642E-F238-4D1E-AA24-C417C798D64F}">
      <formula1>Pass_or_Fail</formula1>
    </dataValidation>
    <dataValidation showInputMessage="1" showErrorMessage="1" sqref="L3:O3 J3" xr:uid="{8D817F83-7388-4D13-B1D7-09645C5BC159}"/>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B30E460D-1500-4B36-93A8-675202F25E38}">
          <x14:formula1>
            <xm:f>'Drop-downs'!$C:$C</xm:f>
          </x14:formula1>
          <xm:sqref>C6:D6</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C3F0D79F-DEED-48AE-965C-5C02612D06B0}">
          <x14:formula1>
            <xm:f>'Drop-downs'!$AH$2</xm:f>
          </x14:formula1>
          <xm:sqref>K36</xm:sqref>
        </x14:dataValidation>
        <x14:dataValidation type="list" allowBlank="1" showInputMessage="1" showErrorMessage="1" xr:uid="{BBEA7BDB-FED9-463D-AB74-55AB2E7B78E4}">
          <x14:formula1>
            <xm:f>'Drop-downs'!$Z$2</xm:f>
          </x14:formula1>
          <xm:sqref>K42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5E530-EEF2-46AC-83B8-5D9341F7E85D}">
  <sheetPr>
    <pageSetUpPr fitToPage="1"/>
  </sheetPr>
  <dimension ref="A1:AX80"/>
  <sheetViews>
    <sheetView topLeftCell="A19" zoomScale="90" zoomScaleNormal="90" workbookViewId="0">
      <selection activeCell="K29" sqref="K29"/>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337</v>
      </c>
      <c r="E3" s="436"/>
      <c r="F3" s="436"/>
      <c r="G3" s="436"/>
      <c r="H3" s="436"/>
      <c r="I3" s="436"/>
      <c r="J3" s="248" t="s">
        <v>124</v>
      </c>
      <c r="K3" s="95"/>
      <c r="L3" s="248"/>
      <c r="M3" s="255"/>
      <c r="N3" s="255"/>
      <c r="O3" s="255"/>
      <c r="P3" s="272"/>
      <c r="Q3" s="272"/>
      <c r="R3" s="94" t="s">
        <v>123</v>
      </c>
      <c r="S3" s="437" t="s">
        <v>338</v>
      </c>
      <c r="T3" s="437"/>
      <c r="U3" s="437"/>
      <c r="V3" s="437"/>
      <c r="W3" s="437"/>
      <c r="X3" s="437"/>
      <c r="Y3" s="437"/>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1</v>
      </c>
      <c r="D6" s="436"/>
      <c r="E6" s="95"/>
      <c r="F6" s="14" t="s">
        <v>370</v>
      </c>
      <c r="G6" s="95"/>
      <c r="H6" s="232" t="s">
        <v>135</v>
      </c>
      <c r="I6" s="418" t="s">
        <v>371</v>
      </c>
      <c r="J6" s="419"/>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372</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376</v>
      </c>
      <c r="D8" s="436"/>
      <c r="E8" s="95"/>
      <c r="F8" s="79" t="s">
        <v>48</v>
      </c>
      <c r="G8" s="95"/>
      <c r="H8" s="232" t="s">
        <v>141</v>
      </c>
      <c r="I8" s="418" t="s">
        <v>373</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374</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375</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52" t="s">
        <v>72</v>
      </c>
      <c r="L13" s="453"/>
      <c r="M13" s="454"/>
      <c r="N13" s="256"/>
      <c r="O13" s="257"/>
      <c r="P13" s="90"/>
      <c r="Q13" s="90"/>
      <c r="R13" s="90"/>
      <c r="S13" s="232" t="s">
        <v>150</v>
      </c>
      <c r="T13" s="418" t="s">
        <v>339</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44896</v>
      </c>
      <c r="L15" s="431"/>
      <c r="M15" s="431"/>
      <c r="N15" s="431"/>
      <c r="O15" s="432"/>
      <c r="P15" s="90"/>
      <c r="Q15" s="90"/>
      <c r="R15" s="90"/>
      <c r="S15" s="232" t="s">
        <v>153</v>
      </c>
      <c r="T15" s="455">
        <v>44942</v>
      </c>
      <c r="U15" s="456"/>
      <c r="V15" s="456"/>
      <c r="W15" s="456"/>
      <c r="X15" s="456"/>
      <c r="Y15" s="456"/>
      <c r="Z15" s="457"/>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19.36</v>
      </c>
      <c r="D23" s="124" t="s">
        <v>167</v>
      </c>
      <c r="E23" s="125"/>
      <c r="F23" s="284">
        <v>19.047999999999998</v>
      </c>
      <c r="G23" s="126" t="s">
        <v>168</v>
      </c>
      <c r="H23" s="128"/>
      <c r="I23" s="127"/>
      <c r="J23" s="125"/>
      <c r="K23" s="134" t="s">
        <v>83</v>
      </c>
      <c r="L23" s="125"/>
      <c r="M23" s="76" t="s">
        <v>73</v>
      </c>
      <c r="N23" s="115"/>
      <c r="O23" s="288">
        <v>0.58194444444444449</v>
      </c>
      <c r="P23" s="122"/>
      <c r="Q23" s="191"/>
      <c r="R23" s="15">
        <v>14.98</v>
      </c>
      <c r="S23" s="90" t="s">
        <v>167</v>
      </c>
      <c r="T23" s="20" t="s">
        <v>43</v>
      </c>
      <c r="U23" s="133"/>
      <c r="V23" s="292">
        <v>0.39930555555555558</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0.4</v>
      </c>
      <c r="G24" s="87"/>
      <c r="H24" s="87"/>
      <c r="I24" s="88"/>
      <c r="J24" s="105"/>
      <c r="K24" s="70" t="s">
        <v>172</v>
      </c>
      <c r="L24" s="88"/>
      <c r="M24" s="52" t="s">
        <v>73</v>
      </c>
      <c r="N24" s="111"/>
      <c r="O24" s="116"/>
      <c r="P24" s="117"/>
      <c r="Q24" s="193"/>
      <c r="R24" s="192">
        <v>14.85</v>
      </c>
      <c r="S24" s="118" t="s">
        <v>168</v>
      </c>
      <c r="T24" s="179"/>
      <c r="U24" s="119"/>
      <c r="V24" s="180"/>
      <c r="W24" s="181"/>
      <c r="X24" s="160"/>
      <c r="Y24" s="158" t="s">
        <v>173</v>
      </c>
      <c r="Z24" s="159"/>
      <c r="AA24" s="363">
        <v>98</v>
      </c>
      <c r="AB24" s="229"/>
      <c r="AD24" s="36"/>
    </row>
    <row r="25" spans="1:50" s="22" customFormat="1" ht="20.65" customHeight="1" x14ac:dyDescent="0.25">
      <c r="A25" s="100"/>
      <c r="B25" s="83" t="s">
        <v>174</v>
      </c>
      <c r="C25" s="8">
        <v>50</v>
      </c>
      <c r="D25" s="89" t="s">
        <v>175</v>
      </c>
      <c r="E25" s="90"/>
      <c r="F25" s="284">
        <v>49.887999999999998</v>
      </c>
      <c r="G25" s="89" t="s">
        <v>175</v>
      </c>
      <c r="H25" s="89"/>
      <c r="I25" s="285">
        <v>49.999000000000002</v>
      </c>
      <c r="J25" s="98" t="s">
        <v>175</v>
      </c>
      <c r="K25" s="8" t="s">
        <v>97</v>
      </c>
      <c r="L25" s="91"/>
      <c r="M25" s="119"/>
      <c r="N25" s="90"/>
      <c r="O25" s="288">
        <v>0.58472222222222225</v>
      </c>
      <c r="P25" s="122"/>
      <c r="Q25" s="194" t="s">
        <v>176</v>
      </c>
      <c r="R25" s="71">
        <v>54.820999999999998</v>
      </c>
      <c r="S25" s="89" t="s">
        <v>175</v>
      </c>
      <c r="T25" s="20" t="s">
        <v>73</v>
      </c>
      <c r="U25" s="182"/>
      <c r="V25" s="312">
        <v>0.38680555555555557</v>
      </c>
      <c r="W25" s="184"/>
      <c r="X25" s="160"/>
      <c r="Y25" s="158" t="s">
        <v>177</v>
      </c>
      <c r="Z25" s="159"/>
      <c r="AA25" s="365">
        <v>24309.18</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0.375</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c r="J27" s="98" t="s">
        <v>175</v>
      </c>
      <c r="K27" s="57" t="s">
        <v>113</v>
      </c>
      <c r="L27" s="90"/>
      <c r="M27" s="59"/>
      <c r="N27" s="90"/>
      <c r="O27" s="289"/>
      <c r="P27" s="122"/>
      <c r="Q27" s="90"/>
      <c r="R27" s="96"/>
      <c r="S27" s="195"/>
      <c r="T27" s="119"/>
      <c r="U27" s="119"/>
      <c r="V27" s="96"/>
      <c r="W27" s="156"/>
      <c r="X27" s="160"/>
      <c r="Y27" s="158" t="s">
        <v>181</v>
      </c>
      <c r="Z27" s="162"/>
      <c r="AA27" s="12">
        <v>86.4</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7.1</v>
      </c>
      <c r="G28" s="87"/>
      <c r="H28" s="87"/>
      <c r="I28" s="54">
        <v>7.03</v>
      </c>
      <c r="J28" s="97"/>
      <c r="K28" s="54" t="s">
        <v>311</v>
      </c>
      <c r="L28" s="88"/>
      <c r="M28" s="105"/>
      <c r="N28" s="88"/>
      <c r="O28" s="290">
        <v>0.58750000000000002</v>
      </c>
      <c r="P28" s="117"/>
      <c r="Q28" s="146" t="s">
        <v>176</v>
      </c>
      <c r="R28" s="313">
        <v>7.09</v>
      </c>
      <c r="S28" s="171"/>
      <c r="T28" s="52" t="s">
        <v>43</v>
      </c>
      <c r="U28" s="140"/>
      <c r="V28" s="314">
        <v>0.3888888888888889</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10.199999999999999</v>
      </c>
      <c r="G29" s="89"/>
      <c r="H29" s="89"/>
      <c r="I29" s="8">
        <v>10.7</v>
      </c>
      <c r="J29" s="98"/>
      <c r="K29" s="8" t="s">
        <v>311</v>
      </c>
      <c r="L29" s="91"/>
      <c r="M29" s="119"/>
      <c r="N29" s="112"/>
      <c r="O29" s="288">
        <v>0.58888888888888891</v>
      </c>
      <c r="P29" s="122"/>
      <c r="Q29" s="147" t="s">
        <v>176</v>
      </c>
      <c r="R29" s="12">
        <v>10.029999999999999</v>
      </c>
      <c r="S29" s="95"/>
      <c r="T29" s="7" t="s">
        <v>43</v>
      </c>
      <c r="U29" s="119"/>
      <c r="V29" s="315">
        <v>0.39027777777777778</v>
      </c>
      <c r="W29" s="156"/>
      <c r="X29" s="160"/>
      <c r="Y29" s="158" t="s">
        <v>185</v>
      </c>
      <c r="Z29" s="161"/>
      <c r="AA29" s="7">
        <v>0.34791666666666665</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-36.799999999999997</v>
      </c>
      <c r="J30" s="98" t="s">
        <v>187</v>
      </c>
      <c r="K30" s="8" t="s">
        <v>188</v>
      </c>
      <c r="L30" s="91"/>
      <c r="M30" s="7" t="s">
        <v>43</v>
      </c>
      <c r="N30" s="90"/>
      <c r="O30" s="135"/>
      <c r="P30" s="122"/>
      <c r="Q30" s="112"/>
      <c r="R30" s="24">
        <v>-40.1</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-204.6</v>
      </c>
      <c r="J31" s="98" t="s">
        <v>187</v>
      </c>
      <c r="K31" s="11" t="s">
        <v>191</v>
      </c>
      <c r="L31" s="91"/>
      <c r="M31" s="7" t="s">
        <v>43</v>
      </c>
      <c r="N31" s="113"/>
      <c r="O31" s="119"/>
      <c r="P31" s="122"/>
      <c r="Q31" s="90"/>
      <c r="R31" s="24">
        <v>-199.4</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f>I30-I31</f>
        <v>167.8</v>
      </c>
      <c r="J33" s="98"/>
      <c r="K33" s="72" t="s">
        <v>197</v>
      </c>
      <c r="L33" s="107"/>
      <c r="M33" s="7" t="s">
        <v>43</v>
      </c>
      <c r="N33" s="90"/>
      <c r="O33" s="136"/>
      <c r="P33" s="122"/>
      <c r="Q33" s="90"/>
      <c r="R33" s="321">
        <f>R30-R31</f>
        <v>159.30000000000001</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v>10.07</v>
      </c>
      <c r="J34" s="98"/>
      <c r="K34" s="58" t="s">
        <v>199</v>
      </c>
      <c r="L34" s="106"/>
      <c r="M34" s="59" t="s">
        <v>43</v>
      </c>
      <c r="N34" s="90"/>
      <c r="O34" s="288">
        <v>0.58958333333333335</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771.14</v>
      </c>
      <c r="G35" s="87" t="s">
        <v>201</v>
      </c>
      <c r="H35" s="87"/>
      <c r="I35" s="138"/>
      <c r="J35" s="97"/>
      <c r="K35" s="139"/>
      <c r="L35" s="105"/>
      <c r="M35" s="140"/>
      <c r="N35" s="88"/>
      <c r="O35" s="140"/>
      <c r="P35" s="88"/>
      <c r="Q35" s="148"/>
      <c r="R35" s="324">
        <v>754.25</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0.15</v>
      </c>
      <c r="D36" s="89" t="s">
        <v>203</v>
      </c>
      <c r="E36" s="90"/>
      <c r="F36" s="284">
        <v>0.19600000000000001</v>
      </c>
      <c r="G36" s="89" t="s">
        <v>204</v>
      </c>
      <c r="H36" s="89"/>
      <c r="I36" s="284">
        <v>0.15</v>
      </c>
      <c r="J36" s="98" t="s">
        <v>204</v>
      </c>
      <c r="K36" s="61" t="s">
        <v>62</v>
      </c>
      <c r="L36" s="90"/>
      <c r="M36" s="59" t="s">
        <v>43</v>
      </c>
      <c r="N36" s="115"/>
      <c r="O36" s="295">
        <v>0.59305555555555556</v>
      </c>
      <c r="P36" s="296"/>
      <c r="Q36" s="149"/>
      <c r="R36" s="62">
        <v>0.10100000000000001</v>
      </c>
      <c r="S36" s="98" t="s">
        <v>204</v>
      </c>
      <c r="T36" s="59" t="s">
        <v>43</v>
      </c>
      <c r="U36" s="119"/>
      <c r="V36" s="326">
        <v>0.38541666666666669</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-0.18</v>
      </c>
      <c r="G37" s="141"/>
      <c r="H37" s="87"/>
      <c r="I37" s="54">
        <v>0</v>
      </c>
      <c r="J37" s="141" t="s">
        <v>206</v>
      </c>
      <c r="K37" s="54" t="s">
        <v>265</v>
      </c>
      <c r="L37" s="88"/>
      <c r="M37" s="140"/>
      <c r="N37" s="110"/>
      <c r="O37" s="291">
        <v>0.59513888888888888</v>
      </c>
      <c r="P37" s="117"/>
      <c r="Q37" s="146" t="s">
        <v>176</v>
      </c>
      <c r="R37" s="53">
        <v>0.66</v>
      </c>
      <c r="S37" s="120" t="s">
        <v>206</v>
      </c>
      <c r="T37" s="52" t="s">
        <v>73</v>
      </c>
      <c r="U37" s="140"/>
      <c r="V37" s="314">
        <v>0.3923611111111111</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113.95</v>
      </c>
      <c r="G38" s="142" t="s">
        <v>206</v>
      </c>
      <c r="H38" s="89"/>
      <c r="I38" s="8">
        <v>124.01</v>
      </c>
      <c r="J38" s="142" t="s">
        <v>206</v>
      </c>
      <c r="K38" s="8" t="s">
        <v>266</v>
      </c>
      <c r="L38" s="90"/>
      <c r="M38" s="91"/>
      <c r="N38" s="112"/>
      <c r="O38" s="288">
        <v>0.59652777777777777</v>
      </c>
      <c r="P38" s="122"/>
      <c r="Q38" s="147" t="s">
        <v>176</v>
      </c>
      <c r="R38" s="12">
        <v>119.34</v>
      </c>
      <c r="S38" s="121" t="s">
        <v>208</v>
      </c>
      <c r="T38" s="7" t="s">
        <v>73</v>
      </c>
      <c r="U38" s="119"/>
      <c r="V38" s="315">
        <v>0.39513888888888887</v>
      </c>
      <c r="W38" s="156"/>
      <c r="X38" s="377"/>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124.15</v>
      </c>
      <c r="J39" s="142" t="s">
        <v>206</v>
      </c>
      <c r="K39" s="57" t="s">
        <v>266</v>
      </c>
      <c r="L39" s="91"/>
      <c r="M39" s="59" t="s">
        <v>43</v>
      </c>
      <c r="N39" s="114"/>
      <c r="O39" s="288">
        <v>0.59722222222222221</v>
      </c>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753</v>
      </c>
      <c r="G40" s="87" t="s">
        <v>201</v>
      </c>
      <c r="H40" s="87"/>
      <c r="I40" s="138"/>
      <c r="J40" s="97"/>
      <c r="K40" s="139"/>
      <c r="L40" s="105"/>
      <c r="M40" s="116"/>
      <c r="N40" s="88"/>
      <c r="O40" s="116"/>
      <c r="P40" s="117"/>
      <c r="Q40" s="150"/>
      <c r="R40" s="327">
        <v>754.25</v>
      </c>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102.6</v>
      </c>
      <c r="G41" s="89" t="s">
        <v>212</v>
      </c>
      <c r="H41" s="91"/>
      <c r="I41" s="12">
        <v>99.2</v>
      </c>
      <c r="J41" s="98" t="s">
        <v>212</v>
      </c>
      <c r="K41" s="11" t="s">
        <v>246</v>
      </c>
      <c r="L41" s="91"/>
      <c r="M41" s="7" t="s">
        <v>43</v>
      </c>
      <c r="N41" s="91"/>
      <c r="O41" s="288">
        <v>0.34652777777777777</v>
      </c>
      <c r="P41" s="122"/>
      <c r="Q41" s="90"/>
      <c r="R41" s="73">
        <v>98.6</v>
      </c>
      <c r="S41" s="173" t="s">
        <v>212</v>
      </c>
      <c r="T41" s="7" t="s">
        <v>73</v>
      </c>
      <c r="U41" s="119"/>
      <c r="V41" s="315">
        <v>0.38194444444444442</v>
      </c>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1.03</v>
      </c>
      <c r="J42" s="433" t="s">
        <v>279</v>
      </c>
      <c r="K42" s="12" t="s">
        <v>54</v>
      </c>
      <c r="L42" s="91"/>
      <c r="M42" s="7" t="s">
        <v>43</v>
      </c>
      <c r="N42" s="91"/>
      <c r="O42" s="119"/>
      <c r="P42" s="122"/>
      <c r="Q42" s="90"/>
      <c r="R42" s="73">
        <v>98.6</v>
      </c>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9.23</v>
      </c>
      <c r="D43" s="128" t="s">
        <v>282</v>
      </c>
      <c r="E43" s="108"/>
      <c r="F43" s="282">
        <v>18.727</v>
      </c>
      <c r="G43" s="128" t="s">
        <v>214</v>
      </c>
      <c r="H43" s="108"/>
      <c r="I43" s="129">
        <v>9.2759999999999998</v>
      </c>
      <c r="J43" s="434"/>
      <c r="K43" s="74" t="s">
        <v>216</v>
      </c>
      <c r="L43" s="108"/>
      <c r="M43" s="75" t="s">
        <v>43</v>
      </c>
      <c r="N43" s="115"/>
      <c r="O43" s="75">
        <v>0.34930555555555554</v>
      </c>
      <c r="P43" s="137"/>
      <c r="Q43" s="90"/>
      <c r="R43" s="57">
        <v>6.7</v>
      </c>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5.49</v>
      </c>
      <c r="J44" s="210" t="s">
        <v>217</v>
      </c>
      <c r="K44" s="211" t="s">
        <v>312</v>
      </c>
      <c r="L44" s="208"/>
      <c r="M44" s="212" t="s">
        <v>43</v>
      </c>
      <c r="N44" s="208"/>
      <c r="O44" s="336"/>
      <c r="P44" s="213"/>
      <c r="Q44" s="222"/>
      <c r="R44" s="334">
        <v>18.88</v>
      </c>
      <c r="S44" s="175" t="s">
        <v>214</v>
      </c>
      <c r="T44" s="69" t="s">
        <v>43</v>
      </c>
      <c r="U44" s="183"/>
      <c r="V44" s="340">
        <v>0.3833333333333333</v>
      </c>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5.36</v>
      </c>
      <c r="S45" s="221" t="s">
        <v>217</v>
      </c>
      <c r="T45" s="218" t="s">
        <v>43</v>
      </c>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377"/>
      <c r="Y50" s="378"/>
      <c r="Z50" s="378"/>
      <c r="AA50" s="378"/>
      <c r="AB50" s="37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80"/>
      <c r="Y51" s="374"/>
      <c r="Z51" s="374"/>
      <c r="AA51" s="374"/>
      <c r="AB51" s="381"/>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80"/>
      <c r="Y52" s="374"/>
      <c r="Z52" s="374"/>
      <c r="AA52" s="374"/>
      <c r="AB52" s="381"/>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80"/>
      <c r="Y53" s="374"/>
      <c r="Z53" s="374"/>
      <c r="AA53" s="374"/>
      <c r="AB53" s="38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80"/>
      <c r="Y54" s="374"/>
      <c r="Z54" s="374"/>
      <c r="AA54" s="374"/>
      <c r="AB54" s="381"/>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80"/>
      <c r="Y55" s="374"/>
      <c r="Z55" s="374"/>
      <c r="AA55" s="374"/>
      <c r="AB55" s="381"/>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380"/>
      <c r="Y56" s="374"/>
      <c r="Z56" s="374"/>
      <c r="AA56" s="374"/>
      <c r="AB56" s="381"/>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44900</v>
      </c>
      <c r="L57" s="243"/>
      <c r="M57" s="83"/>
      <c r="N57" s="243"/>
      <c r="O57" s="412">
        <v>44937</v>
      </c>
      <c r="P57" s="385"/>
      <c r="Q57" s="386"/>
      <c r="R57" s="95"/>
      <c r="S57" s="369" t="s">
        <v>277</v>
      </c>
      <c r="T57" s="370"/>
      <c r="U57" s="370"/>
      <c r="V57" s="370"/>
      <c r="W57" s="370"/>
      <c r="X57" s="380"/>
      <c r="Y57" s="374"/>
      <c r="Z57" s="374"/>
      <c r="AA57" s="374"/>
      <c r="AB57" s="381"/>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0.44722222222222219</v>
      </c>
      <c r="L58" s="243"/>
      <c r="M58" s="243"/>
      <c r="N58" s="243"/>
      <c r="O58" s="413">
        <v>0.47569444444444442</v>
      </c>
      <c r="P58" s="414"/>
      <c r="Q58" s="415"/>
      <c r="R58" s="225"/>
      <c r="S58" s="373" t="s">
        <v>350</v>
      </c>
      <c r="T58" s="374"/>
      <c r="U58" s="374"/>
      <c r="V58" s="374"/>
      <c r="W58" s="374"/>
      <c r="X58" s="380"/>
      <c r="Y58" s="374"/>
      <c r="Z58" s="374"/>
      <c r="AA58" s="374"/>
      <c r="AB58" s="381"/>
    </row>
    <row r="59" spans="1:50" s="26" customFormat="1" ht="20.65" customHeight="1" x14ac:dyDescent="0.25">
      <c r="A59" s="395"/>
      <c r="B59" s="395"/>
      <c r="C59" s="395"/>
      <c r="D59" s="395"/>
      <c r="E59" s="395"/>
      <c r="F59" s="396"/>
      <c r="G59" s="95"/>
      <c r="H59" s="95"/>
      <c r="I59" s="170"/>
      <c r="J59" s="223" t="s">
        <v>234</v>
      </c>
      <c r="K59" s="288">
        <v>0.44791666666666669</v>
      </c>
      <c r="L59" s="243"/>
      <c r="M59" s="243"/>
      <c r="N59" s="243"/>
      <c r="O59" s="413">
        <v>0.46875</v>
      </c>
      <c r="P59" s="414"/>
      <c r="Q59" s="415"/>
      <c r="R59" s="227"/>
      <c r="S59" s="373"/>
      <c r="T59" s="374"/>
      <c r="U59" s="374"/>
      <c r="V59" s="374"/>
      <c r="W59" s="374"/>
      <c r="X59" s="380"/>
      <c r="Y59" s="374"/>
      <c r="Z59" s="374"/>
      <c r="AA59" s="374"/>
      <c r="AB59" s="381"/>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340</v>
      </c>
      <c r="L60" s="243"/>
      <c r="M60" s="243"/>
      <c r="N60" s="243"/>
      <c r="O60" s="384" t="s">
        <v>340</v>
      </c>
      <c r="P60" s="385"/>
      <c r="Q60" s="386"/>
      <c r="R60" s="95"/>
      <c r="S60" s="373"/>
      <c r="T60" s="374"/>
      <c r="U60" s="374"/>
      <c r="V60" s="374"/>
      <c r="W60" s="374"/>
      <c r="X60" s="380"/>
      <c r="Y60" s="374"/>
      <c r="Z60" s="374"/>
      <c r="AA60" s="374"/>
      <c r="AB60" s="381"/>
    </row>
    <row r="61" spans="1:50" s="26" customFormat="1" ht="20.65" customHeight="1" x14ac:dyDescent="0.25">
      <c r="A61" s="397" t="s">
        <v>341</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380"/>
      <c r="Y61" s="374"/>
      <c r="Z61" s="374"/>
      <c r="AA61" s="374"/>
      <c r="AB61" s="381"/>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v>1.3</v>
      </c>
      <c r="L62" s="83" t="s">
        <v>204</v>
      </c>
      <c r="M62" s="83"/>
      <c r="N62" s="83"/>
      <c r="O62" s="384">
        <v>1</v>
      </c>
      <c r="P62" s="385"/>
      <c r="Q62" s="386"/>
      <c r="R62" s="83" t="s">
        <v>204</v>
      </c>
      <c r="S62" s="373"/>
      <c r="T62" s="374"/>
      <c r="U62" s="374"/>
      <c r="V62" s="374"/>
      <c r="W62" s="374"/>
      <c r="X62" s="380"/>
      <c r="Y62" s="374"/>
      <c r="Z62" s="374"/>
      <c r="AA62" s="374"/>
      <c r="AB62" s="381"/>
    </row>
    <row r="63" spans="1:50" s="26" customFormat="1" ht="20.65" customHeight="1" thickBot="1" x14ac:dyDescent="0.3">
      <c r="A63" s="397" t="s">
        <v>342</v>
      </c>
      <c r="B63" s="398"/>
      <c r="C63" s="398"/>
      <c r="D63" s="398"/>
      <c r="E63" s="398"/>
      <c r="F63" s="399"/>
      <c r="G63" s="95"/>
      <c r="H63" s="95"/>
      <c r="I63" s="170"/>
      <c r="J63" s="224" t="s">
        <v>238</v>
      </c>
      <c r="K63" s="329">
        <v>15.4</v>
      </c>
      <c r="L63" s="83" t="s">
        <v>214</v>
      </c>
      <c r="M63" s="331"/>
      <c r="N63" s="331"/>
      <c r="O63" s="384">
        <v>13.3</v>
      </c>
      <c r="P63" s="385"/>
      <c r="Q63" s="386"/>
      <c r="R63" s="83" t="s">
        <v>214</v>
      </c>
      <c r="S63" s="373"/>
      <c r="T63" s="374"/>
      <c r="U63" s="374"/>
      <c r="V63" s="374"/>
      <c r="W63" s="374"/>
      <c r="X63" s="380"/>
      <c r="Y63" s="374"/>
      <c r="Z63" s="374"/>
      <c r="AA63" s="374"/>
      <c r="AB63" s="381"/>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v>99.2</v>
      </c>
      <c r="L64" s="83" t="s">
        <v>212</v>
      </c>
      <c r="M64" s="331"/>
      <c r="N64" s="331"/>
      <c r="O64" s="384">
        <v>96.3</v>
      </c>
      <c r="P64" s="385"/>
      <c r="Q64" s="386"/>
      <c r="R64" s="83" t="s">
        <v>212</v>
      </c>
      <c r="S64" s="373"/>
      <c r="T64" s="374"/>
      <c r="U64" s="374"/>
      <c r="V64" s="374"/>
      <c r="W64" s="374"/>
      <c r="X64" s="380"/>
      <c r="Y64" s="374"/>
      <c r="Z64" s="374"/>
      <c r="AA64" s="374"/>
      <c r="AB64" s="381"/>
      <c r="AE64" s="316"/>
    </row>
    <row r="65" spans="1:29" ht="20.65" customHeight="1" thickBot="1" x14ac:dyDescent="0.3">
      <c r="A65" s="403" t="s">
        <v>349</v>
      </c>
      <c r="B65" s="404"/>
      <c r="C65" s="404"/>
      <c r="D65" s="404"/>
      <c r="E65" s="404"/>
      <c r="F65" s="405"/>
      <c r="G65" s="95"/>
      <c r="H65" s="95"/>
      <c r="I65" s="170"/>
      <c r="J65" s="224" t="s">
        <v>240</v>
      </c>
      <c r="K65" s="323">
        <v>8.5</v>
      </c>
      <c r="L65" s="95" t="s">
        <v>215</v>
      </c>
      <c r="M65" s="331"/>
      <c r="N65" s="331"/>
      <c r="O65" s="384">
        <v>9.08</v>
      </c>
      <c r="P65" s="385"/>
      <c r="Q65" s="386"/>
      <c r="R65" s="83" t="s">
        <v>215</v>
      </c>
      <c r="S65" s="375"/>
      <c r="T65" s="376"/>
      <c r="U65" s="376"/>
      <c r="V65" s="376"/>
      <c r="W65" s="376"/>
      <c r="X65" s="380"/>
      <c r="Y65" s="374"/>
      <c r="Z65" s="374"/>
      <c r="AA65" s="374"/>
      <c r="AB65" s="381"/>
    </row>
    <row r="66" spans="1:29" ht="20.65" customHeight="1" thickBot="1" x14ac:dyDescent="0.3">
      <c r="A66" s="406" t="s">
        <v>292</v>
      </c>
      <c r="B66" s="407"/>
      <c r="C66" s="407"/>
      <c r="D66" s="407"/>
      <c r="E66" s="407"/>
      <c r="F66" s="408"/>
      <c r="G66" s="95"/>
      <c r="H66" s="95"/>
      <c r="I66" s="170"/>
      <c r="J66" s="223" t="s">
        <v>136</v>
      </c>
      <c r="K66" s="297">
        <v>39.673000000000002</v>
      </c>
      <c r="L66" s="83" t="s">
        <v>175</v>
      </c>
      <c r="M66" s="331"/>
      <c r="N66" s="331"/>
      <c r="O66" s="384">
        <v>27.599</v>
      </c>
      <c r="P66" s="385"/>
      <c r="Q66" s="386"/>
      <c r="R66" s="83" t="s">
        <v>175</v>
      </c>
      <c r="S66" s="371" t="s">
        <v>278</v>
      </c>
      <c r="T66" s="372"/>
      <c r="U66" s="372"/>
      <c r="V66" s="372"/>
      <c r="W66" s="372"/>
      <c r="X66" s="380"/>
      <c r="Y66" s="374"/>
      <c r="Z66" s="374"/>
      <c r="AA66" s="374"/>
      <c r="AB66" s="381"/>
    </row>
    <row r="67" spans="1:29" ht="20.65" customHeight="1" thickBot="1" x14ac:dyDescent="0.3">
      <c r="A67" s="403" t="s">
        <v>343</v>
      </c>
      <c r="B67" s="404"/>
      <c r="C67" s="404"/>
      <c r="D67" s="404"/>
      <c r="E67" s="404"/>
      <c r="F67" s="405"/>
      <c r="G67" s="95"/>
      <c r="H67" s="95"/>
      <c r="I67" s="170"/>
      <c r="J67" s="224" t="s">
        <v>241</v>
      </c>
      <c r="K67" s="323">
        <v>25.43</v>
      </c>
      <c r="L67" s="255" t="s">
        <v>242</v>
      </c>
      <c r="M67" s="95"/>
      <c r="N67" s="331"/>
      <c r="O67" s="384">
        <v>16.989999999999998</v>
      </c>
      <c r="P67" s="385"/>
      <c r="Q67" s="386"/>
      <c r="R67" s="228" t="s">
        <v>242</v>
      </c>
      <c r="S67" s="373" t="s">
        <v>351</v>
      </c>
      <c r="T67" s="374"/>
      <c r="U67" s="374"/>
      <c r="V67" s="374"/>
      <c r="W67" s="374"/>
      <c r="X67" s="380"/>
      <c r="Y67" s="374"/>
      <c r="Z67" s="374"/>
      <c r="AA67" s="374"/>
      <c r="AB67" s="381"/>
    </row>
    <row r="68" spans="1:29" ht="20.65" customHeight="1" thickBot="1" x14ac:dyDescent="0.3">
      <c r="A68" s="409" t="s">
        <v>344</v>
      </c>
      <c r="B68" s="410"/>
      <c r="C68" s="410"/>
      <c r="D68" s="410"/>
      <c r="E68" s="410"/>
      <c r="F68" s="411"/>
      <c r="G68" s="95"/>
      <c r="H68" s="95"/>
      <c r="I68" s="170"/>
      <c r="J68" s="223" t="s">
        <v>135</v>
      </c>
      <c r="K68" s="323">
        <v>7.93</v>
      </c>
      <c r="L68" s="95"/>
      <c r="M68" s="332"/>
      <c r="N68" s="332"/>
      <c r="O68" s="384">
        <v>8</v>
      </c>
      <c r="P68" s="385"/>
      <c r="Q68" s="386"/>
      <c r="R68" s="95"/>
      <c r="S68" s="373"/>
      <c r="T68" s="374"/>
      <c r="U68" s="374"/>
      <c r="V68" s="374"/>
      <c r="W68" s="374"/>
      <c r="X68" s="380"/>
      <c r="Y68" s="374"/>
      <c r="Z68" s="374"/>
      <c r="AA68" s="374"/>
      <c r="AB68" s="381"/>
    </row>
    <row r="69" spans="1:29" ht="20.65" customHeight="1" thickBot="1" x14ac:dyDescent="0.3">
      <c r="A69" s="409" t="s">
        <v>345</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380"/>
      <c r="Y69" s="374"/>
      <c r="Z69" s="374"/>
      <c r="AA69" s="374"/>
      <c r="AB69" s="381"/>
    </row>
    <row r="70" spans="1:29" ht="20.65" customHeight="1" thickBot="1" x14ac:dyDescent="0.3">
      <c r="A70" s="410" t="s">
        <v>346</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380"/>
      <c r="Y70" s="374"/>
      <c r="Z70" s="374"/>
      <c r="AA70" s="374"/>
      <c r="AB70" s="381"/>
    </row>
    <row r="71" spans="1:29" ht="20.65" customHeight="1" thickBot="1" x14ac:dyDescent="0.3">
      <c r="A71" s="409" t="s">
        <v>347</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380"/>
      <c r="Y71" s="374"/>
      <c r="Z71" s="374"/>
      <c r="AA71" s="374"/>
      <c r="AB71" s="381"/>
      <c r="AC71" s="45"/>
    </row>
    <row r="72" spans="1:29" ht="20.65" customHeight="1" thickBot="1" x14ac:dyDescent="0.3">
      <c r="A72" s="403" t="s">
        <v>348</v>
      </c>
      <c r="B72" s="404"/>
      <c r="C72" s="404"/>
      <c r="D72" s="404"/>
      <c r="E72" s="404"/>
      <c r="F72" s="405"/>
      <c r="G72" s="278"/>
      <c r="H72" s="109"/>
      <c r="I72" s="109"/>
      <c r="J72" s="223"/>
      <c r="K72" s="333"/>
      <c r="L72" s="83"/>
      <c r="M72" s="83"/>
      <c r="N72" s="83"/>
      <c r="O72" s="384"/>
      <c r="P72" s="385"/>
      <c r="Q72" s="386"/>
      <c r="R72" s="229"/>
      <c r="S72" s="373"/>
      <c r="T72" s="374"/>
      <c r="U72" s="374"/>
      <c r="V72" s="374"/>
      <c r="W72" s="374"/>
      <c r="X72" s="380"/>
      <c r="Y72" s="374"/>
      <c r="Z72" s="374"/>
      <c r="AA72" s="374"/>
      <c r="AB72" s="381"/>
      <c r="AC72" s="45"/>
    </row>
    <row r="73" spans="1:29" ht="20.65" customHeight="1" x14ac:dyDescent="0.25">
      <c r="A73" s="387" t="s">
        <v>244</v>
      </c>
      <c r="B73" s="388"/>
      <c r="C73" s="388"/>
      <c r="D73" s="388"/>
      <c r="E73" s="388"/>
      <c r="F73" s="388"/>
      <c r="G73" s="388"/>
      <c r="H73" s="388"/>
      <c r="I73" s="389"/>
      <c r="J73" s="130"/>
      <c r="K73" s="95"/>
      <c r="L73" s="95"/>
      <c r="M73" s="95"/>
      <c r="N73" s="95"/>
      <c r="O73" s="95"/>
      <c r="P73" s="95"/>
      <c r="Q73" s="95"/>
      <c r="R73" s="229"/>
      <c r="S73" s="373"/>
      <c r="T73" s="374"/>
      <c r="U73" s="374"/>
      <c r="V73" s="374"/>
      <c r="W73" s="374"/>
      <c r="X73" s="380"/>
      <c r="Y73" s="374"/>
      <c r="Z73" s="374"/>
      <c r="AA73" s="374"/>
      <c r="AB73" s="381"/>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382"/>
      <c r="Y74" s="376"/>
      <c r="Z74" s="376"/>
      <c r="AA74" s="376"/>
      <c r="AB74" s="38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54FD7A7E-A09D-482D-A058-A9657F4FB1DE}"/>
    <dataValidation type="list" allowBlank="1" showInputMessage="1" showErrorMessage="1" sqref="T36:U38 U47 M51 M41:M44 U40:U43 T41 U23:U33 T50 T44:T47 T23 T25 M48 M23:M24 M26:M27 M39 M30:M34 M36 M54 T52:T53 T49:U49 U53 T28:T31 T33" xr:uid="{C5D40BC7-3FC8-45BA-914C-3F33FAB6CAD1}">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478E30AD-3167-4D9B-B256-DDD236F8C41A}">
          <x14:formula1>
            <xm:f>'Drop-downs'!$Z$2</xm:f>
          </x14:formula1>
          <xm:sqref>K42</xm:sqref>
        </x14:dataValidation>
        <x14:dataValidation type="list" allowBlank="1" showInputMessage="1" showErrorMessage="1" xr:uid="{F8A5C2CA-9DC6-4C98-98F9-0531477232A0}">
          <x14:formula1>
            <xm:f>'Drop-downs'!$AH$2</xm:f>
          </x14:formula1>
          <xm:sqref>K36</xm:sqref>
        </x14:dataValidation>
        <x14:dataValidation type="list" allowBlank="1" showInputMessage="1" showErrorMessage="1" xr:uid="{7B614F02-BC81-49C0-A1A1-4F71CFA6AE4D}">
          <x14:formula1>
            <xm:f>'Drop-downs'!$AD$2:$AD$8</xm:f>
          </x14:formula1>
          <xm:sqref>K23</xm:sqref>
        </x14:dataValidation>
        <x14:dataValidation type="list" allowBlank="1" showInputMessage="1" showErrorMessage="1" xr:uid="{4AB63BA0-B223-4072-9BCE-27A6492EB8D2}">
          <x14:formula1>
            <xm:f>'Drop-downs'!$AB$2:$AB$14</xm:f>
          </x14:formula1>
          <xm:sqref>K25 K27</xm:sqref>
        </x14:dataValidation>
        <x14:dataValidation type="list" allowBlank="1" showInputMessage="1" showErrorMessage="1" xr:uid="{F8BD0C6E-7BB6-4637-9108-8C9D06089DAD}">
          <x14:formula1>
            <xm:f>'Drop-downs'!$X$2:$X$6</xm:f>
          </x14:formula1>
          <xm:sqref>K44</xm:sqref>
        </x14:dataValidation>
        <x14:dataValidation type="list" allowBlank="1" showInputMessage="1" showErrorMessage="1" xr:uid="{DFE6F7E8-8A30-421B-B3A7-2609851D18D1}">
          <x14:formula1>
            <xm:f>'Drop-downs'!$K$2:$K$3</xm:f>
          </x14:formula1>
          <xm:sqref>K13 F15 F13</xm:sqref>
        </x14:dataValidation>
        <x14:dataValidation type="list" allowBlank="1" showInputMessage="1" showErrorMessage="1" xr:uid="{B5AD9157-FEE6-4F77-ABF1-A522AB8758C1}">
          <x14:formula1>
            <xm:f>'Drop-downs'!$W$2:$W$3</xm:f>
          </x14:formula1>
          <xm:sqref>K26</xm:sqref>
        </x14:dataValidation>
        <x14:dataValidation type="list" allowBlank="1" showInputMessage="1" showErrorMessage="1" xr:uid="{CAF3BB76-1336-4821-B62A-82309AED1267}">
          <x14:formula1>
            <xm:f>'Drop-downs'!$U:$U</xm:f>
          </x14:formula1>
          <xm:sqref>T13:V13 X13:Z13</xm:sqref>
        </x14:dataValidation>
        <x14:dataValidation type="list" allowBlank="1" showInputMessage="1" showErrorMessage="1" xr:uid="{215F129A-811B-40C6-86F9-0025A850193B}">
          <x14:formula1>
            <xm:f>'Drop-downs'!$R:$R</xm:f>
          </x14:formula1>
          <xm:sqref>K11</xm:sqref>
        </x14:dataValidation>
        <x14:dataValidation type="list" allowBlank="1" showInputMessage="1" showErrorMessage="1" xr:uid="{BCE11AD7-5FF5-46CB-9582-BF9D6EAD1DC2}">
          <x14:formula1>
            <xm:f>'Drop-downs'!$Q:$Q</xm:f>
          </x14:formula1>
          <xm:sqref>K10</xm:sqref>
        </x14:dataValidation>
        <x14:dataValidation type="list" allowBlank="1" showInputMessage="1" showErrorMessage="1" xr:uid="{A86BDE5D-B315-46BC-8AEB-C8CA5C50B5B0}">
          <x14:formula1>
            <xm:f>'Drop-downs'!$P:$P</xm:f>
          </x14:formula1>
          <xm:sqref>K9</xm:sqref>
        </x14:dataValidation>
        <x14:dataValidation type="list" allowBlank="1" showInputMessage="1" showErrorMessage="1" xr:uid="{E58DBCDB-CB05-4F85-87F7-EEB7AC386985}">
          <x14:formula1>
            <xm:f>'Drop-downs'!$O:$O</xm:f>
          </x14:formula1>
          <xm:sqref>K8</xm:sqref>
        </x14:dataValidation>
        <x14:dataValidation type="list" allowBlank="1" showInputMessage="1" showErrorMessage="1" xr:uid="{8BBEFEC9-F663-462E-83D4-769FC63B16F5}">
          <x14:formula1>
            <xm:f>'Drop-downs'!$N:$N</xm:f>
          </x14:formula1>
          <xm:sqref>K7</xm:sqref>
        </x14:dataValidation>
        <x14:dataValidation type="list" allowBlank="1" showInputMessage="1" showErrorMessage="1" xr:uid="{1B6EB78F-73CC-4EFC-A832-95F2E0AB61F9}">
          <x14:formula1>
            <xm:f>'Drop-downs'!$M:$M</xm:f>
          </x14:formula1>
          <xm:sqref>K6</xm:sqref>
        </x14:dataValidation>
        <x14:dataValidation type="list" allowBlank="1" showInputMessage="1" showErrorMessage="1" xr:uid="{0858AE9A-2C10-4861-92BB-7CD9E1B3F527}">
          <x14:formula1>
            <xm:f>'Drop-downs'!$C:$C</xm:f>
          </x14:formula1>
          <xm:sqref>C6:D6</xm:sqref>
        </x14:dataValidation>
        <x14:dataValidation type="list" allowBlank="1" showInputMessage="1" showErrorMessage="1" xr:uid="{9115618C-0046-449B-9C17-A0C43A1D3896}">
          <x14:formula1>
            <xm:f>'Drop-downs'!$A:$A</xm:f>
          </x14:formula1>
          <xm:sqref>C9</xm:sqref>
        </x14:dataValidation>
        <x14:dataValidation type="list" allowBlank="1" showInputMessage="1" showErrorMessage="1" xr:uid="{4561EFEE-5A45-4751-BA7B-C6330A536024}">
          <x14:formula1>
            <xm:f>'Drop-downs'!$B:$B</xm:f>
          </x14:formula1>
          <xm:sqref>C10</xm:sqref>
        </x14:dataValidation>
        <x14:dataValidation type="list" allowBlank="1" showInputMessage="1" showErrorMessage="1" xr:uid="{7C76685F-A973-4F49-BDBD-240E10A35E95}">
          <x14:formula1>
            <xm:f>'Drop-downs'!$D:$D</xm:f>
          </x14:formula1>
          <xm:sqref>F6</xm:sqref>
        </x14:dataValidation>
        <x14:dataValidation type="list" allowBlank="1" showInputMessage="1" showErrorMessage="1" xr:uid="{CB20F83B-3120-41A5-96AB-995E47503A5D}">
          <x14:formula1>
            <xm:f>'Drop-downs'!$S:$S</xm:f>
          </x14:formula1>
          <xm:sqref>F8</xm:sqref>
        </x14:dataValidation>
        <x14:dataValidation type="list" allowBlank="1" showInputMessage="1" showErrorMessage="1" xr:uid="{C3D3A6E7-CE4E-4F09-A06A-3E55F86192F0}">
          <x14:formula1>
            <xm:f>'Drop-downs'!$E:$E</xm:f>
          </x14:formula1>
          <xm:sqref>I6</xm:sqref>
        </x14:dataValidation>
        <x14:dataValidation type="list" allowBlank="1" showInputMessage="1" showErrorMessage="1" xr:uid="{4761BEFE-4B4B-45F5-9AF5-63E399F05DD5}">
          <x14:formula1>
            <xm:f>'Drop-downs'!$F:$F</xm:f>
          </x14:formula1>
          <xm:sqref>I7</xm:sqref>
        </x14:dataValidation>
        <x14:dataValidation type="list" allowBlank="1" showInputMessage="1" showErrorMessage="1" xr:uid="{8DD060AC-A194-459E-8130-3D4831EE09D3}">
          <x14:formula1>
            <xm:f>'Drop-downs'!$G:$G</xm:f>
          </x14:formula1>
          <xm:sqref>I8</xm:sqref>
        </x14:dataValidation>
        <x14:dataValidation type="list" allowBlank="1" showInputMessage="1" showErrorMessage="1" xr:uid="{E80E1106-8709-41D9-AE29-662B6EC3ED78}">
          <x14:formula1>
            <xm:f>'Drop-downs'!$H:$H</xm:f>
          </x14:formula1>
          <xm:sqref>I9</xm:sqref>
        </x14:dataValidation>
        <x14:dataValidation type="list" allowBlank="1" showInputMessage="1" showErrorMessage="1" xr:uid="{7DD542F7-9ADB-49FB-9A8F-B6DA78949CA7}">
          <x14:formula1>
            <xm:f>'Drop-downs'!$J:$J</xm:f>
          </x14:formula1>
          <xm:sqref>I11</xm:sqref>
        </x14:dataValidation>
        <x14:dataValidation type="list" allowBlank="1" showInputMessage="1" showErrorMessage="1" xr:uid="{7EDD2983-6336-4158-B5EE-E88558981631}">
          <x14:formula1>
            <xm:f>'Drop-downs'!$I:$I</xm:f>
          </x14:formula1>
          <xm:sqref>I10</xm:sqref>
        </x14:dataValidation>
        <x14:dataValidation type="list" allowBlank="1" showInputMessage="1" showErrorMessage="1" xr:uid="{A1B02A00-49DE-48C3-AC53-747BF2EA2167}">
          <x14:formula1>
            <xm:f>'Drop-downs'!$K$1:$K$3</xm:f>
          </x14:formula1>
          <xm:sqref>C7:D7 AA28</xm:sqref>
        </x14:dataValidation>
        <x14:dataValidation type="list" allowBlank="1" showInputMessage="1" showErrorMessage="1" xr:uid="{85875A0E-CA78-4A2D-B943-49F4924EC413}">
          <x14:formula1>
            <xm:f>'Drop-downs'!$AI$2:$AI$3</xm:f>
          </x14:formula1>
          <xm:sqref>K37:K39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F405A-7078-4687-B67A-3C1154C9ED90}">
  <sheetPr>
    <pageSetUpPr fitToPage="1"/>
  </sheetPr>
  <dimension ref="A1:AX80"/>
  <sheetViews>
    <sheetView topLeftCell="A55" zoomScale="90" zoomScaleNormal="90" workbookViewId="0">
      <selection activeCell="S67" sqref="S67:W74"/>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352</v>
      </c>
      <c r="E3" s="436"/>
      <c r="F3" s="436"/>
      <c r="G3" s="436"/>
      <c r="H3" s="436"/>
      <c r="I3" s="436"/>
      <c r="J3" s="248" t="s">
        <v>124</v>
      </c>
      <c r="K3" s="95"/>
      <c r="L3" s="248"/>
      <c r="M3" s="255"/>
      <c r="N3" s="255"/>
      <c r="O3" s="255"/>
      <c r="P3" s="272"/>
      <c r="Q3" s="272"/>
      <c r="R3" s="94" t="s">
        <v>123</v>
      </c>
      <c r="S3" s="437" t="s">
        <v>353</v>
      </c>
      <c r="T3" s="437"/>
      <c r="U3" s="437"/>
      <c r="V3" s="437"/>
      <c r="W3" s="437"/>
      <c r="X3" s="437"/>
      <c r="Y3" s="437"/>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2</v>
      </c>
      <c r="D6" s="436"/>
      <c r="E6" s="95"/>
      <c r="F6" s="14" t="s">
        <v>317</v>
      </c>
      <c r="G6" s="95"/>
      <c r="H6" s="232" t="s">
        <v>135</v>
      </c>
      <c r="I6" s="418" t="s">
        <v>318</v>
      </c>
      <c r="J6" s="419"/>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319</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316</v>
      </c>
      <c r="D8" s="436"/>
      <c r="E8" s="95"/>
      <c r="F8" s="79" t="s">
        <v>48</v>
      </c>
      <c r="G8" s="95"/>
      <c r="H8" s="232" t="s">
        <v>141</v>
      </c>
      <c r="I8" s="418" t="s">
        <v>320</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321</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322</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52" t="s">
        <v>72</v>
      </c>
      <c r="L13" s="453"/>
      <c r="M13" s="454"/>
      <c r="N13" s="256"/>
      <c r="O13" s="257"/>
      <c r="P13" s="90"/>
      <c r="Q13" s="90"/>
      <c r="R13" s="90"/>
      <c r="S13" s="232" t="s">
        <v>150</v>
      </c>
      <c r="T13" s="418" t="s">
        <v>339</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44931</v>
      </c>
      <c r="L15" s="431"/>
      <c r="M15" s="431"/>
      <c r="N15" s="431"/>
      <c r="O15" s="432"/>
      <c r="P15" s="90"/>
      <c r="Q15" s="90"/>
      <c r="R15" s="90"/>
      <c r="S15" s="232" t="s">
        <v>153</v>
      </c>
      <c r="T15" s="455">
        <v>44966</v>
      </c>
      <c r="U15" s="456"/>
      <c r="V15" s="456"/>
      <c r="W15" s="456"/>
      <c r="X15" s="456"/>
      <c r="Y15" s="456"/>
      <c r="Z15" s="457"/>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t="s">
        <v>354</v>
      </c>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18.71</v>
      </c>
      <c r="D23" s="124" t="s">
        <v>167</v>
      </c>
      <c r="E23" s="125"/>
      <c r="F23" s="284">
        <v>18.687000000000001</v>
      </c>
      <c r="G23" s="126" t="s">
        <v>168</v>
      </c>
      <c r="H23" s="128"/>
      <c r="I23" s="127"/>
      <c r="J23" s="125"/>
      <c r="K23" s="134" t="s">
        <v>83</v>
      </c>
      <c r="L23" s="125"/>
      <c r="M23" s="76" t="s">
        <v>43</v>
      </c>
      <c r="N23" s="115"/>
      <c r="O23" s="288">
        <v>0.48749999999999999</v>
      </c>
      <c r="P23" s="122"/>
      <c r="Q23" s="191"/>
      <c r="R23" s="15">
        <v>20.02</v>
      </c>
      <c r="S23" s="90" t="s">
        <v>167</v>
      </c>
      <c r="T23" s="20" t="s">
        <v>43</v>
      </c>
      <c r="U23" s="133"/>
      <c r="V23" s="292">
        <v>0.37291666666666662</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0.3</v>
      </c>
      <c r="G24" s="87"/>
      <c r="H24" s="87"/>
      <c r="I24" s="88"/>
      <c r="J24" s="105"/>
      <c r="K24" s="70" t="s">
        <v>172</v>
      </c>
      <c r="L24" s="88"/>
      <c r="M24" s="52" t="s">
        <v>73</v>
      </c>
      <c r="N24" s="111"/>
      <c r="O24" s="116"/>
      <c r="P24" s="117"/>
      <c r="Q24" s="193"/>
      <c r="R24" s="192">
        <v>20.094999999999999</v>
      </c>
      <c r="S24" s="118" t="s">
        <v>168</v>
      </c>
      <c r="T24" s="179"/>
      <c r="U24" s="119"/>
      <c r="V24" s="180"/>
      <c r="W24" s="181"/>
      <c r="X24" s="160"/>
      <c r="Y24" s="158" t="s">
        <v>173</v>
      </c>
      <c r="Z24" s="159"/>
      <c r="AA24" s="363">
        <v>99</v>
      </c>
      <c r="AB24" s="229"/>
      <c r="AD24" s="36"/>
    </row>
    <row r="25" spans="1:50" s="22" customFormat="1" ht="20.65" customHeight="1" x14ac:dyDescent="0.25">
      <c r="A25" s="100"/>
      <c r="B25" s="83" t="s">
        <v>174</v>
      </c>
      <c r="C25" s="8">
        <v>50</v>
      </c>
      <c r="D25" s="89" t="s">
        <v>175</v>
      </c>
      <c r="E25" s="90"/>
      <c r="F25" s="284">
        <v>49.521299999999997</v>
      </c>
      <c r="G25" s="89" t="s">
        <v>175</v>
      </c>
      <c r="H25" s="89"/>
      <c r="I25" s="285">
        <v>50</v>
      </c>
      <c r="J25" s="98" t="s">
        <v>175</v>
      </c>
      <c r="K25" s="8" t="s">
        <v>97</v>
      </c>
      <c r="L25" s="91"/>
      <c r="M25" s="119"/>
      <c r="N25" s="90"/>
      <c r="O25" s="288">
        <v>0.49374999999999997</v>
      </c>
      <c r="P25" s="122"/>
      <c r="Q25" s="194" t="s">
        <v>176</v>
      </c>
      <c r="R25" s="71">
        <v>50.75</v>
      </c>
      <c r="S25" s="89" t="s">
        <v>175</v>
      </c>
      <c r="T25" s="20" t="s">
        <v>73</v>
      </c>
      <c r="U25" s="182"/>
      <c r="V25" s="312">
        <v>0.36180555555555555</v>
      </c>
      <c r="W25" s="184"/>
      <c r="X25" s="160"/>
      <c r="Y25" s="158" t="s">
        <v>177</v>
      </c>
      <c r="Z25" s="159"/>
      <c r="AA25" s="365">
        <v>24408.66</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0.48</v>
      </c>
      <c r="J26" s="91"/>
      <c r="K26" s="17" t="s">
        <v>52</v>
      </c>
      <c r="L26" s="91"/>
      <c r="M26" s="7" t="s">
        <v>43</v>
      </c>
      <c r="N26" s="91"/>
      <c r="O26" s="91"/>
      <c r="P26" s="122"/>
      <c r="Q26" s="90"/>
      <c r="R26" s="155"/>
      <c r="S26" s="147"/>
      <c r="T26" s="135"/>
      <c r="U26" s="119"/>
      <c r="V26" s="155"/>
      <c r="W26" s="156"/>
      <c r="X26" s="160"/>
      <c r="Y26" s="158" t="s">
        <v>179</v>
      </c>
      <c r="Z26" s="161"/>
      <c r="AA26" s="364">
        <v>0.41666666666666669</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c r="J27" s="98" t="s">
        <v>175</v>
      </c>
      <c r="K27" s="57" t="s">
        <v>113</v>
      </c>
      <c r="L27" s="90"/>
      <c r="M27" s="59"/>
      <c r="N27" s="90"/>
      <c r="O27" s="289"/>
      <c r="P27" s="122"/>
      <c r="Q27" s="90"/>
      <c r="R27" s="96"/>
      <c r="S27" s="195"/>
      <c r="T27" s="119"/>
      <c r="U27" s="119"/>
      <c r="V27" s="96"/>
      <c r="W27" s="156"/>
      <c r="X27" s="160"/>
      <c r="Y27" s="158" t="s">
        <v>181</v>
      </c>
      <c r="Z27" s="162"/>
      <c r="AA27" s="12">
        <v>90.4</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7.13</v>
      </c>
      <c r="G28" s="87"/>
      <c r="H28" s="87"/>
      <c r="I28" s="54">
        <v>7.02</v>
      </c>
      <c r="J28" s="97"/>
      <c r="K28" s="54" t="s">
        <v>311</v>
      </c>
      <c r="L28" s="88"/>
      <c r="M28" s="105"/>
      <c r="N28" s="88"/>
      <c r="O28" s="290">
        <v>0.49583333333333335</v>
      </c>
      <c r="P28" s="117"/>
      <c r="Q28" s="146" t="s">
        <v>176</v>
      </c>
      <c r="R28" s="313">
        <v>7.04</v>
      </c>
      <c r="S28" s="171"/>
      <c r="T28" s="52" t="s">
        <v>43</v>
      </c>
      <c r="U28" s="140"/>
      <c r="V28" s="314">
        <v>0.36319444444444443</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10.19</v>
      </c>
      <c r="G29" s="89"/>
      <c r="H29" s="89"/>
      <c r="I29" s="8">
        <v>10.06</v>
      </c>
      <c r="J29" s="98"/>
      <c r="K29" s="8" t="s">
        <v>311</v>
      </c>
      <c r="L29" s="91"/>
      <c r="M29" s="119"/>
      <c r="N29" s="112"/>
      <c r="O29" s="288">
        <v>0.49861111111111112</v>
      </c>
      <c r="P29" s="122"/>
      <c r="Q29" s="147" t="s">
        <v>176</v>
      </c>
      <c r="R29" s="12">
        <v>10.09</v>
      </c>
      <c r="S29" s="95"/>
      <c r="T29" s="7" t="s">
        <v>43</v>
      </c>
      <c r="U29" s="119"/>
      <c r="V29" s="315">
        <v>0.36527777777777781</v>
      </c>
      <c r="W29" s="156"/>
      <c r="X29" s="160"/>
      <c r="Y29" s="158" t="s">
        <v>185</v>
      </c>
      <c r="Z29" s="161"/>
      <c r="AA29" s="7">
        <v>0.35416666666666669</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-42.8</v>
      </c>
      <c r="J30" s="98" t="s">
        <v>187</v>
      </c>
      <c r="K30" s="8" t="s">
        <v>188</v>
      </c>
      <c r="L30" s="91"/>
      <c r="M30" s="7" t="s">
        <v>43</v>
      </c>
      <c r="N30" s="90"/>
      <c r="O30" s="135"/>
      <c r="P30" s="122"/>
      <c r="Q30" s="112"/>
      <c r="R30" s="24">
        <v>-43.7</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-220.5</v>
      </c>
      <c r="J31" s="98" t="s">
        <v>187</v>
      </c>
      <c r="K31" s="11" t="s">
        <v>191</v>
      </c>
      <c r="L31" s="91"/>
      <c r="M31" s="7" t="s">
        <v>43</v>
      </c>
      <c r="N31" s="113"/>
      <c r="O31" s="119"/>
      <c r="P31" s="122"/>
      <c r="Q31" s="90"/>
      <c r="R31" s="24">
        <v>-222.2</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177.7</v>
      </c>
      <c r="J33" s="98"/>
      <c r="K33" s="72" t="s">
        <v>197</v>
      </c>
      <c r="L33" s="107"/>
      <c r="M33" s="7" t="s">
        <v>43</v>
      </c>
      <c r="N33" s="90"/>
      <c r="O33" s="136"/>
      <c r="P33" s="122"/>
      <c r="Q33" s="90"/>
      <c r="R33" s="321">
        <f>R30-R31</f>
        <v>178.5</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v>9.99</v>
      </c>
      <c r="J34" s="98"/>
      <c r="K34" s="58" t="s">
        <v>199</v>
      </c>
      <c r="L34" s="106"/>
      <c r="M34" s="59" t="s">
        <v>43</v>
      </c>
      <c r="N34" s="90"/>
      <c r="O34" s="288">
        <v>0.50069444444444444</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750.75</v>
      </c>
      <c r="G35" s="87" t="s">
        <v>201</v>
      </c>
      <c r="H35" s="87"/>
      <c r="I35" s="138"/>
      <c r="J35" s="97"/>
      <c r="K35" s="139"/>
      <c r="L35" s="105"/>
      <c r="M35" s="140"/>
      <c r="N35" s="88"/>
      <c r="O35" s="140"/>
      <c r="P35" s="88"/>
      <c r="Q35" s="148"/>
      <c r="R35" s="324">
        <v>754.75</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-0.13600000000000001</v>
      </c>
      <c r="D36" s="89" t="s">
        <v>203</v>
      </c>
      <c r="E36" s="90"/>
      <c r="F36" s="284">
        <v>-0.121</v>
      </c>
      <c r="G36" s="89" t="s">
        <v>204</v>
      </c>
      <c r="H36" s="89"/>
      <c r="I36" s="284">
        <v>-0.13600000000000001</v>
      </c>
      <c r="J36" s="98" t="s">
        <v>204</v>
      </c>
      <c r="K36" s="61" t="s">
        <v>62</v>
      </c>
      <c r="L36" s="90"/>
      <c r="M36" s="59" t="s">
        <v>43</v>
      </c>
      <c r="N36" s="115"/>
      <c r="O36" s="295">
        <v>0.50208333333333333</v>
      </c>
      <c r="P36" s="296"/>
      <c r="Q36" s="149"/>
      <c r="R36" s="62">
        <v>-0.14199999999999999</v>
      </c>
      <c r="S36" s="98" t="s">
        <v>204</v>
      </c>
      <c r="T36" s="59" t="s">
        <v>73</v>
      </c>
      <c r="U36" s="119"/>
      <c r="V36" s="326">
        <v>0.37083333333333335</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0.13</v>
      </c>
      <c r="G37" s="141"/>
      <c r="H37" s="87"/>
      <c r="I37" s="54">
        <v>0</v>
      </c>
      <c r="J37" s="141" t="s">
        <v>206</v>
      </c>
      <c r="K37" s="54" t="s">
        <v>265</v>
      </c>
      <c r="L37" s="88"/>
      <c r="M37" s="140"/>
      <c r="N37" s="110"/>
      <c r="O37" s="291">
        <v>0.50416666666666665</v>
      </c>
      <c r="P37" s="117"/>
      <c r="Q37" s="146" t="s">
        <v>176</v>
      </c>
      <c r="R37" s="53">
        <v>0.3</v>
      </c>
      <c r="S37" s="120" t="s">
        <v>206</v>
      </c>
      <c r="T37" s="52" t="s">
        <v>43</v>
      </c>
      <c r="U37" s="140"/>
      <c r="V37" s="314">
        <v>0.36736111111111108</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124.33</v>
      </c>
      <c r="G38" s="142" t="s">
        <v>206</v>
      </c>
      <c r="H38" s="89"/>
      <c r="I38" s="8">
        <v>124</v>
      </c>
      <c r="J38" s="142" t="s">
        <v>206</v>
      </c>
      <c r="K38" s="8" t="s">
        <v>266</v>
      </c>
      <c r="L38" s="90"/>
      <c r="M38" s="91"/>
      <c r="N38" s="112"/>
      <c r="O38" s="288">
        <v>0.50555555555555554</v>
      </c>
      <c r="P38" s="122"/>
      <c r="Q38" s="147" t="s">
        <v>176</v>
      </c>
      <c r="R38" s="12">
        <v>131.44999999999999</v>
      </c>
      <c r="S38" s="121" t="s">
        <v>208</v>
      </c>
      <c r="T38" s="7" t="s">
        <v>73</v>
      </c>
      <c r="U38" s="119"/>
      <c r="V38" s="315">
        <v>0.36874999999999997</v>
      </c>
      <c r="W38" s="156"/>
      <c r="X38" s="377"/>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124.35</v>
      </c>
      <c r="J39" s="142" t="s">
        <v>206</v>
      </c>
      <c r="K39" s="57" t="s">
        <v>266</v>
      </c>
      <c r="L39" s="91"/>
      <c r="M39" s="59" t="s">
        <v>43</v>
      </c>
      <c r="N39" s="114"/>
      <c r="O39" s="288">
        <v>0.50624999999999998</v>
      </c>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750.75</v>
      </c>
      <c r="G40" s="87" t="s">
        <v>201</v>
      </c>
      <c r="H40" s="87"/>
      <c r="I40" s="138"/>
      <c r="J40" s="97"/>
      <c r="K40" s="139"/>
      <c r="L40" s="105"/>
      <c r="M40" s="116"/>
      <c r="N40" s="88"/>
      <c r="O40" s="116"/>
      <c r="P40" s="117"/>
      <c r="Q40" s="150"/>
      <c r="R40" s="327">
        <v>754.75</v>
      </c>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102</v>
      </c>
      <c r="G41" s="89" t="s">
        <v>212</v>
      </c>
      <c r="H41" s="91"/>
      <c r="I41" s="12">
        <v>98.9</v>
      </c>
      <c r="J41" s="98" t="s">
        <v>212</v>
      </c>
      <c r="K41" s="11" t="s">
        <v>246</v>
      </c>
      <c r="L41" s="91"/>
      <c r="M41" s="7" t="s">
        <v>73</v>
      </c>
      <c r="N41" s="91"/>
      <c r="O41" s="288">
        <v>0.48958333333333331</v>
      </c>
      <c r="P41" s="122"/>
      <c r="Q41" s="90"/>
      <c r="R41" s="73">
        <v>99.4</v>
      </c>
      <c r="S41" s="173" t="s">
        <v>212</v>
      </c>
      <c r="T41" s="7" t="s">
        <v>43</v>
      </c>
      <c r="U41" s="119"/>
      <c r="V41" s="315">
        <v>0.35555555555555557</v>
      </c>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v>
      </c>
      <c r="J42" s="433" t="s">
        <v>279</v>
      </c>
      <c r="K42" s="12" t="s">
        <v>54</v>
      </c>
      <c r="L42" s="91"/>
      <c r="M42" s="7" t="s">
        <v>43</v>
      </c>
      <c r="N42" s="91"/>
      <c r="O42" s="119"/>
      <c r="P42" s="122"/>
      <c r="Q42" s="90"/>
      <c r="R42" s="73">
        <v>99.3</v>
      </c>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9.2100000000000009</v>
      </c>
      <c r="D43" s="128" t="s">
        <v>282</v>
      </c>
      <c r="E43" s="108"/>
      <c r="F43" s="282">
        <v>18.702999999999999</v>
      </c>
      <c r="G43" s="128" t="s">
        <v>214</v>
      </c>
      <c r="H43" s="108"/>
      <c r="I43" s="129">
        <v>9.4670000000000005</v>
      </c>
      <c r="J43" s="434"/>
      <c r="K43" s="74" t="s">
        <v>216</v>
      </c>
      <c r="L43" s="108"/>
      <c r="M43" s="75" t="s">
        <v>43</v>
      </c>
      <c r="N43" s="115"/>
      <c r="O43" s="75">
        <v>0.49027777777777781</v>
      </c>
      <c r="P43" s="137"/>
      <c r="Q43" s="90"/>
      <c r="R43" s="57">
        <v>8.99</v>
      </c>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5.65</v>
      </c>
      <c r="J44" s="210" t="s">
        <v>217</v>
      </c>
      <c r="K44" s="211" t="s">
        <v>312</v>
      </c>
      <c r="L44" s="208"/>
      <c r="M44" s="212" t="s">
        <v>43</v>
      </c>
      <c r="N44" s="208"/>
      <c r="O44" s="336"/>
      <c r="P44" s="213"/>
      <c r="Q44" s="222"/>
      <c r="R44" s="334">
        <v>20.116</v>
      </c>
      <c r="S44" s="175" t="s">
        <v>214</v>
      </c>
      <c r="T44" s="69" t="s">
        <v>43</v>
      </c>
      <c r="U44" s="183"/>
      <c r="V44" s="340">
        <v>0.3576388888888889</v>
      </c>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5.37</v>
      </c>
      <c r="S45" s="221" t="s">
        <v>217</v>
      </c>
      <c r="T45" s="218" t="s">
        <v>43</v>
      </c>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377"/>
      <c r="Y50" s="378"/>
      <c r="Z50" s="378"/>
      <c r="AA50" s="378"/>
      <c r="AB50" s="37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80"/>
      <c r="Y51" s="374"/>
      <c r="Z51" s="374"/>
      <c r="AA51" s="374"/>
      <c r="AB51" s="381"/>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80"/>
      <c r="Y52" s="374"/>
      <c r="Z52" s="374"/>
      <c r="AA52" s="374"/>
      <c r="AB52" s="381"/>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80"/>
      <c r="Y53" s="374"/>
      <c r="Z53" s="374"/>
      <c r="AA53" s="374"/>
      <c r="AB53" s="38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80"/>
      <c r="Y54" s="374"/>
      <c r="Z54" s="374"/>
      <c r="AA54" s="374"/>
      <c r="AB54" s="381"/>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80"/>
      <c r="Y55" s="374"/>
      <c r="Z55" s="374"/>
      <c r="AA55" s="374"/>
      <c r="AB55" s="381"/>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380"/>
      <c r="Y56" s="374"/>
      <c r="Z56" s="374"/>
      <c r="AA56" s="374"/>
      <c r="AB56" s="381"/>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44937</v>
      </c>
      <c r="L57" s="243"/>
      <c r="M57" s="83"/>
      <c r="N57" s="243"/>
      <c r="O57" s="412">
        <v>44965</v>
      </c>
      <c r="P57" s="385"/>
      <c r="Q57" s="386"/>
      <c r="R57" s="95"/>
      <c r="S57" s="369" t="s">
        <v>277</v>
      </c>
      <c r="T57" s="370"/>
      <c r="U57" s="370"/>
      <c r="V57" s="370"/>
      <c r="W57" s="370"/>
      <c r="X57" s="380"/>
      <c r="Y57" s="374"/>
      <c r="Z57" s="374"/>
      <c r="AA57" s="374"/>
      <c r="AB57" s="381"/>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0.4777777777777778</v>
      </c>
      <c r="L58" s="243"/>
      <c r="M58" s="243"/>
      <c r="N58" s="243"/>
      <c r="O58" s="413">
        <v>0.51597222222222217</v>
      </c>
      <c r="P58" s="414"/>
      <c r="Q58" s="415"/>
      <c r="R58" s="225"/>
      <c r="S58" s="373" t="s">
        <v>355</v>
      </c>
      <c r="T58" s="374"/>
      <c r="U58" s="374"/>
      <c r="V58" s="374"/>
      <c r="W58" s="374"/>
      <c r="X58" s="380"/>
      <c r="Y58" s="374"/>
      <c r="Z58" s="374"/>
      <c r="AA58" s="374"/>
      <c r="AB58" s="381"/>
    </row>
    <row r="59" spans="1:50" s="26" customFormat="1" ht="20.65" customHeight="1" x14ac:dyDescent="0.25">
      <c r="A59" s="395"/>
      <c r="B59" s="395"/>
      <c r="C59" s="395"/>
      <c r="D59" s="395"/>
      <c r="E59" s="395"/>
      <c r="F59" s="396"/>
      <c r="G59" s="95"/>
      <c r="H59" s="95"/>
      <c r="I59" s="170"/>
      <c r="J59" s="223" t="s">
        <v>234</v>
      </c>
      <c r="K59" s="288">
        <v>0.47916666666666669</v>
      </c>
      <c r="L59" s="243"/>
      <c r="M59" s="243"/>
      <c r="N59" s="243"/>
      <c r="O59" s="413">
        <v>0.51041666666666663</v>
      </c>
      <c r="P59" s="414"/>
      <c r="Q59" s="415"/>
      <c r="R59" s="227"/>
      <c r="S59" s="373"/>
      <c r="T59" s="374"/>
      <c r="U59" s="374"/>
      <c r="V59" s="374"/>
      <c r="W59" s="374"/>
      <c r="X59" s="380"/>
      <c r="Y59" s="374"/>
      <c r="Z59" s="374"/>
      <c r="AA59" s="374"/>
      <c r="AB59" s="381"/>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340</v>
      </c>
      <c r="L60" s="243"/>
      <c r="M60" s="243"/>
      <c r="N60" s="243"/>
      <c r="O60" s="384" t="s">
        <v>340</v>
      </c>
      <c r="P60" s="385"/>
      <c r="Q60" s="386"/>
      <c r="R60" s="95"/>
      <c r="S60" s="373"/>
      <c r="T60" s="374"/>
      <c r="U60" s="374"/>
      <c r="V60" s="374"/>
      <c r="W60" s="374"/>
      <c r="X60" s="380"/>
      <c r="Y60" s="374"/>
      <c r="Z60" s="374"/>
      <c r="AA60" s="374"/>
      <c r="AB60" s="381"/>
    </row>
    <row r="61" spans="1:50" s="26" customFormat="1" ht="20.65" customHeight="1" x14ac:dyDescent="0.25">
      <c r="A61" s="397" t="s">
        <v>358</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380"/>
      <c r="Y61" s="374"/>
      <c r="Z61" s="374"/>
      <c r="AA61" s="374"/>
      <c r="AB61" s="381"/>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v>1</v>
      </c>
      <c r="L62" s="83" t="s">
        <v>204</v>
      </c>
      <c r="M62" s="83"/>
      <c r="N62" s="83"/>
      <c r="O62" s="384">
        <v>0.9</v>
      </c>
      <c r="P62" s="385"/>
      <c r="Q62" s="386"/>
      <c r="R62" s="83" t="s">
        <v>204</v>
      </c>
      <c r="S62" s="373"/>
      <c r="T62" s="374"/>
      <c r="U62" s="374"/>
      <c r="V62" s="374"/>
      <c r="W62" s="374"/>
      <c r="X62" s="380"/>
      <c r="Y62" s="374"/>
      <c r="Z62" s="374"/>
      <c r="AA62" s="374"/>
      <c r="AB62" s="381"/>
    </row>
    <row r="63" spans="1:50" s="26" customFormat="1" ht="20.65" customHeight="1" thickBot="1" x14ac:dyDescent="0.3">
      <c r="A63" s="397" t="s">
        <v>359</v>
      </c>
      <c r="B63" s="398"/>
      <c r="C63" s="398"/>
      <c r="D63" s="398"/>
      <c r="E63" s="398"/>
      <c r="F63" s="399"/>
      <c r="G63" s="95"/>
      <c r="H63" s="95"/>
      <c r="I63" s="170"/>
      <c r="J63" s="224" t="s">
        <v>238</v>
      </c>
      <c r="K63" s="329">
        <v>13.3</v>
      </c>
      <c r="L63" s="83" t="s">
        <v>214</v>
      </c>
      <c r="M63" s="331"/>
      <c r="N63" s="331"/>
      <c r="O63" s="384">
        <v>15</v>
      </c>
      <c r="P63" s="385"/>
      <c r="Q63" s="386"/>
      <c r="R63" s="83" t="s">
        <v>214</v>
      </c>
      <c r="S63" s="373"/>
      <c r="T63" s="374"/>
      <c r="U63" s="374"/>
      <c r="V63" s="374"/>
      <c r="W63" s="374"/>
      <c r="X63" s="380"/>
      <c r="Y63" s="374"/>
      <c r="Z63" s="374"/>
      <c r="AA63" s="374"/>
      <c r="AB63" s="381"/>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v>96.3</v>
      </c>
      <c r="L64" s="83" t="s">
        <v>212</v>
      </c>
      <c r="M64" s="331"/>
      <c r="N64" s="331"/>
      <c r="O64" s="384">
        <v>104.7</v>
      </c>
      <c r="P64" s="385"/>
      <c r="Q64" s="386"/>
      <c r="R64" s="83" t="s">
        <v>212</v>
      </c>
      <c r="S64" s="373"/>
      <c r="T64" s="374"/>
      <c r="U64" s="374"/>
      <c r="V64" s="374"/>
      <c r="W64" s="374"/>
      <c r="X64" s="380"/>
      <c r="Y64" s="374"/>
      <c r="Z64" s="374"/>
      <c r="AA64" s="374"/>
      <c r="AB64" s="381"/>
      <c r="AE64" s="316"/>
    </row>
    <row r="65" spans="1:29" ht="20.65" customHeight="1" thickBot="1" x14ac:dyDescent="0.3">
      <c r="A65" s="403" t="s">
        <v>360</v>
      </c>
      <c r="B65" s="404"/>
      <c r="C65" s="404"/>
      <c r="D65" s="404"/>
      <c r="E65" s="404"/>
      <c r="F65" s="405"/>
      <c r="G65" s="95"/>
      <c r="H65" s="95"/>
      <c r="I65" s="170"/>
      <c r="J65" s="224" t="s">
        <v>240</v>
      </c>
      <c r="K65" s="323">
        <v>9.08</v>
      </c>
      <c r="L65" s="95" t="s">
        <v>215</v>
      </c>
      <c r="M65" s="331"/>
      <c r="N65" s="331"/>
      <c r="O65" s="384">
        <v>9.23</v>
      </c>
      <c r="P65" s="385"/>
      <c r="Q65" s="386"/>
      <c r="R65" s="83" t="s">
        <v>215</v>
      </c>
      <c r="S65" s="375"/>
      <c r="T65" s="376"/>
      <c r="U65" s="376"/>
      <c r="V65" s="376"/>
      <c r="W65" s="376"/>
      <c r="X65" s="380"/>
      <c r="Y65" s="374"/>
      <c r="Z65" s="374"/>
      <c r="AA65" s="374"/>
      <c r="AB65" s="381"/>
    </row>
    <row r="66" spans="1:29" ht="20.65" customHeight="1" thickBot="1" x14ac:dyDescent="0.3">
      <c r="A66" s="406" t="s">
        <v>292</v>
      </c>
      <c r="B66" s="407"/>
      <c r="C66" s="407"/>
      <c r="D66" s="407"/>
      <c r="E66" s="407"/>
      <c r="F66" s="408"/>
      <c r="G66" s="95"/>
      <c r="H66" s="95"/>
      <c r="I66" s="170"/>
      <c r="J66" s="223" t="s">
        <v>136</v>
      </c>
      <c r="K66" s="297">
        <v>27.599</v>
      </c>
      <c r="L66" s="83" t="s">
        <v>175</v>
      </c>
      <c r="M66" s="331"/>
      <c r="N66" s="331"/>
      <c r="O66" s="384">
        <v>35.091000000000001</v>
      </c>
      <c r="P66" s="385"/>
      <c r="Q66" s="386"/>
      <c r="R66" s="83" t="s">
        <v>175</v>
      </c>
      <c r="S66" s="371" t="s">
        <v>278</v>
      </c>
      <c r="T66" s="372"/>
      <c r="U66" s="372"/>
      <c r="V66" s="372"/>
      <c r="W66" s="372"/>
      <c r="X66" s="380"/>
      <c r="Y66" s="374"/>
      <c r="Z66" s="374"/>
      <c r="AA66" s="374"/>
      <c r="AB66" s="381"/>
    </row>
    <row r="67" spans="1:29" ht="20.65" customHeight="1" thickBot="1" x14ac:dyDescent="0.3">
      <c r="A67" s="403" t="s">
        <v>361</v>
      </c>
      <c r="B67" s="404"/>
      <c r="C67" s="404"/>
      <c r="D67" s="404"/>
      <c r="E67" s="404"/>
      <c r="F67" s="405"/>
      <c r="G67" s="95"/>
      <c r="H67" s="95"/>
      <c r="I67" s="170"/>
      <c r="J67" s="224" t="s">
        <v>241</v>
      </c>
      <c r="K67" s="323">
        <v>16.989999999999998</v>
      </c>
      <c r="L67" s="255" t="s">
        <v>242</v>
      </c>
      <c r="M67" s="95"/>
      <c r="N67" s="331"/>
      <c r="O67" s="384">
        <v>22.18</v>
      </c>
      <c r="P67" s="385"/>
      <c r="Q67" s="386"/>
      <c r="R67" s="228" t="s">
        <v>242</v>
      </c>
      <c r="S67" s="373" t="s">
        <v>357</v>
      </c>
      <c r="T67" s="374"/>
      <c r="U67" s="374"/>
      <c r="V67" s="374"/>
      <c r="W67" s="374"/>
      <c r="X67" s="380"/>
      <c r="Y67" s="374"/>
      <c r="Z67" s="374"/>
      <c r="AA67" s="374"/>
      <c r="AB67" s="381"/>
    </row>
    <row r="68" spans="1:29" ht="20.65" customHeight="1" thickBot="1" x14ac:dyDescent="0.3">
      <c r="A68" s="409" t="s">
        <v>362</v>
      </c>
      <c r="B68" s="410"/>
      <c r="C68" s="410"/>
      <c r="D68" s="410"/>
      <c r="E68" s="410"/>
      <c r="F68" s="411"/>
      <c r="G68" s="95"/>
      <c r="H68" s="95"/>
      <c r="I68" s="170"/>
      <c r="J68" s="223" t="s">
        <v>135</v>
      </c>
      <c r="K68" s="323">
        <v>8</v>
      </c>
      <c r="L68" s="95"/>
      <c r="M68" s="332"/>
      <c r="N68" s="332"/>
      <c r="O68" s="384">
        <v>7.78</v>
      </c>
      <c r="P68" s="385"/>
      <c r="Q68" s="386"/>
      <c r="R68" s="95"/>
      <c r="S68" s="373"/>
      <c r="T68" s="374"/>
      <c r="U68" s="374"/>
      <c r="V68" s="374"/>
      <c r="W68" s="374"/>
      <c r="X68" s="380"/>
      <c r="Y68" s="374"/>
      <c r="Z68" s="374"/>
      <c r="AA68" s="374"/>
      <c r="AB68" s="381"/>
    </row>
    <row r="69" spans="1:29" ht="20.65" customHeight="1" thickBot="1" x14ac:dyDescent="0.3">
      <c r="A69" s="409" t="s">
        <v>363</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380"/>
      <c r="Y69" s="374"/>
      <c r="Z69" s="374"/>
      <c r="AA69" s="374"/>
      <c r="AB69" s="381"/>
    </row>
    <row r="70" spans="1:29" ht="20.65" customHeight="1" thickBot="1" x14ac:dyDescent="0.3">
      <c r="A70" s="410" t="s">
        <v>364</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380"/>
      <c r="Y70" s="374"/>
      <c r="Z70" s="374"/>
      <c r="AA70" s="374"/>
      <c r="AB70" s="381"/>
    </row>
    <row r="71" spans="1:29" ht="20.65" customHeight="1" thickBot="1" x14ac:dyDescent="0.3">
      <c r="A71" s="409" t="s">
        <v>365</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380"/>
      <c r="Y71" s="374"/>
      <c r="Z71" s="374"/>
      <c r="AA71" s="374"/>
      <c r="AB71" s="381"/>
      <c r="AC71" s="45"/>
    </row>
    <row r="72" spans="1:29" ht="20.65" customHeight="1" thickBot="1" x14ac:dyDescent="0.3">
      <c r="A72" s="403" t="s">
        <v>366</v>
      </c>
      <c r="B72" s="404"/>
      <c r="C72" s="404"/>
      <c r="D72" s="404"/>
      <c r="E72" s="404"/>
      <c r="F72" s="405"/>
      <c r="G72" s="278"/>
      <c r="H72" s="109"/>
      <c r="I72" s="109"/>
      <c r="J72" s="223"/>
      <c r="K72" s="333"/>
      <c r="L72" s="83"/>
      <c r="M72" s="83"/>
      <c r="N72" s="83"/>
      <c r="O72" s="384"/>
      <c r="P72" s="385"/>
      <c r="Q72" s="386"/>
      <c r="R72" s="229"/>
      <c r="S72" s="373"/>
      <c r="T72" s="374"/>
      <c r="U72" s="374"/>
      <c r="V72" s="374"/>
      <c r="W72" s="374"/>
      <c r="X72" s="380"/>
      <c r="Y72" s="374"/>
      <c r="Z72" s="374"/>
      <c r="AA72" s="374"/>
      <c r="AB72" s="381"/>
      <c r="AC72" s="45"/>
    </row>
    <row r="73" spans="1:29" ht="20.65" customHeight="1" x14ac:dyDescent="0.25">
      <c r="A73" s="387" t="s">
        <v>367</v>
      </c>
      <c r="B73" s="388"/>
      <c r="C73" s="388"/>
      <c r="D73" s="388"/>
      <c r="E73" s="388"/>
      <c r="F73" s="388"/>
      <c r="G73" s="388"/>
      <c r="H73" s="388"/>
      <c r="I73" s="389"/>
      <c r="J73" s="130"/>
      <c r="K73" s="95"/>
      <c r="L73" s="95"/>
      <c r="M73" s="95"/>
      <c r="N73" s="95"/>
      <c r="O73" s="95"/>
      <c r="P73" s="95"/>
      <c r="Q73" s="95"/>
      <c r="R73" s="229"/>
      <c r="S73" s="373"/>
      <c r="T73" s="374"/>
      <c r="U73" s="374"/>
      <c r="V73" s="374"/>
      <c r="W73" s="374"/>
      <c r="X73" s="380"/>
      <c r="Y73" s="374"/>
      <c r="Z73" s="374"/>
      <c r="AA73" s="374"/>
      <c r="AB73" s="381"/>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382"/>
      <c r="Y74" s="376"/>
      <c r="Z74" s="376"/>
      <c r="AA74" s="376"/>
      <c r="AB74" s="38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D7D2B05D-256B-4A9B-AA85-4879EB0CB6A0}"/>
    <dataValidation type="list" allowBlank="1" showInputMessage="1" showErrorMessage="1" sqref="T36:U38 U47 M51 M41:M44 U40:U43 T41 U23:U33 T50 T44:T47 T23 T25 M48 M23:M24 M26:M27 M39 M30:M34 M36 M54 T52:T53 T49:U49 U53 T28:T31 T33" xr:uid="{CAA2AED8-6EE3-470D-B854-BAD98BB2A08B}">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B7A9173C-BAE0-409F-AE6D-CF065E20FEAD}">
          <x14:formula1>
            <xm:f>'Drop-downs'!$Z$2</xm:f>
          </x14:formula1>
          <xm:sqref>K42</xm:sqref>
        </x14:dataValidation>
        <x14:dataValidation type="list" allowBlank="1" showInputMessage="1" showErrorMessage="1" xr:uid="{5E4C16FA-AB7C-4DF5-874A-32BEB41775E7}">
          <x14:formula1>
            <xm:f>'Drop-downs'!$AH$2</xm:f>
          </x14:formula1>
          <xm:sqref>K36</xm:sqref>
        </x14:dataValidation>
        <x14:dataValidation type="list" allowBlank="1" showInputMessage="1" showErrorMessage="1" xr:uid="{B1F660BB-2A42-4CDC-92F3-97C7B43B5DC3}">
          <x14:formula1>
            <xm:f>'Drop-downs'!$AD$2:$AD$8</xm:f>
          </x14:formula1>
          <xm:sqref>K23</xm:sqref>
        </x14:dataValidation>
        <x14:dataValidation type="list" allowBlank="1" showInputMessage="1" showErrorMessage="1" xr:uid="{90BA6C13-6379-46D3-9E82-13983D39A13A}">
          <x14:formula1>
            <xm:f>'Drop-downs'!$AB$2:$AB$14</xm:f>
          </x14:formula1>
          <xm:sqref>K25 K27</xm:sqref>
        </x14:dataValidation>
        <x14:dataValidation type="list" allowBlank="1" showInputMessage="1" showErrorMessage="1" xr:uid="{E5C665E0-5807-4091-AC36-D5CD2DE86DC8}">
          <x14:formula1>
            <xm:f>'Drop-downs'!$X$2:$X$6</xm:f>
          </x14:formula1>
          <xm:sqref>K44</xm:sqref>
        </x14:dataValidation>
        <x14:dataValidation type="list" allowBlank="1" showInputMessage="1" showErrorMessage="1" xr:uid="{28C11084-984F-43C9-99F5-FB1357A56198}">
          <x14:formula1>
            <xm:f>'Drop-downs'!$K$2:$K$3</xm:f>
          </x14:formula1>
          <xm:sqref>K13 F15 F13</xm:sqref>
        </x14:dataValidation>
        <x14:dataValidation type="list" allowBlank="1" showInputMessage="1" showErrorMessage="1" xr:uid="{1AFEAF87-20C7-4FFE-B27B-6A421312DD3D}">
          <x14:formula1>
            <xm:f>'Drop-downs'!$W$2:$W$3</xm:f>
          </x14:formula1>
          <xm:sqref>K26</xm:sqref>
        </x14:dataValidation>
        <x14:dataValidation type="list" allowBlank="1" showInputMessage="1" showErrorMessage="1" xr:uid="{88AE54FA-F24A-46AE-A6E8-6DBFA8125B4B}">
          <x14:formula1>
            <xm:f>'Drop-downs'!$U:$U</xm:f>
          </x14:formula1>
          <xm:sqref>T13:V13 X13:Z13</xm:sqref>
        </x14:dataValidation>
        <x14:dataValidation type="list" allowBlank="1" showInputMessage="1" showErrorMessage="1" xr:uid="{FE29F446-F8C3-441D-8A40-EC03879879FC}">
          <x14:formula1>
            <xm:f>'Drop-downs'!$R:$R</xm:f>
          </x14:formula1>
          <xm:sqref>K11</xm:sqref>
        </x14:dataValidation>
        <x14:dataValidation type="list" allowBlank="1" showInputMessage="1" showErrorMessage="1" xr:uid="{5A7AD329-F77D-4FF7-9387-7E3D77EA23BE}">
          <x14:formula1>
            <xm:f>'Drop-downs'!$Q:$Q</xm:f>
          </x14:formula1>
          <xm:sqref>K10</xm:sqref>
        </x14:dataValidation>
        <x14:dataValidation type="list" allowBlank="1" showInputMessage="1" showErrorMessage="1" xr:uid="{23BA2912-3A2F-4759-BC13-53C286C43D3D}">
          <x14:formula1>
            <xm:f>'Drop-downs'!$P:$P</xm:f>
          </x14:formula1>
          <xm:sqref>K9</xm:sqref>
        </x14:dataValidation>
        <x14:dataValidation type="list" allowBlank="1" showInputMessage="1" showErrorMessage="1" xr:uid="{FBB40505-1389-4B81-8833-8FA39829EB66}">
          <x14:formula1>
            <xm:f>'Drop-downs'!$O:$O</xm:f>
          </x14:formula1>
          <xm:sqref>K8</xm:sqref>
        </x14:dataValidation>
        <x14:dataValidation type="list" allowBlank="1" showInputMessage="1" showErrorMessage="1" xr:uid="{3A22A434-243B-4161-8563-2578492E305A}">
          <x14:formula1>
            <xm:f>'Drop-downs'!$N:$N</xm:f>
          </x14:formula1>
          <xm:sqref>K7</xm:sqref>
        </x14:dataValidation>
        <x14:dataValidation type="list" allowBlank="1" showInputMessage="1" showErrorMessage="1" xr:uid="{0871AB78-7F52-4DFD-B771-D51DFBD45442}">
          <x14:formula1>
            <xm:f>'Drop-downs'!$M:$M</xm:f>
          </x14:formula1>
          <xm:sqref>K6</xm:sqref>
        </x14:dataValidation>
        <x14:dataValidation type="list" allowBlank="1" showInputMessage="1" showErrorMessage="1" xr:uid="{B2409CEC-3B57-41D3-819A-9ACC00B3BB79}">
          <x14:formula1>
            <xm:f>'Drop-downs'!$C:$C</xm:f>
          </x14:formula1>
          <xm:sqref>C6:D6</xm:sqref>
        </x14:dataValidation>
        <x14:dataValidation type="list" allowBlank="1" showInputMessage="1" showErrorMessage="1" xr:uid="{FCDA34FF-51C9-4A77-B08E-821B66A2D901}">
          <x14:formula1>
            <xm:f>'Drop-downs'!$A:$A</xm:f>
          </x14:formula1>
          <xm:sqref>C9</xm:sqref>
        </x14:dataValidation>
        <x14:dataValidation type="list" allowBlank="1" showInputMessage="1" showErrorMessage="1" xr:uid="{EE6D1691-8E25-484B-8663-92BD51139160}">
          <x14:formula1>
            <xm:f>'Drop-downs'!$B:$B</xm:f>
          </x14:formula1>
          <xm:sqref>C10</xm:sqref>
        </x14:dataValidation>
        <x14:dataValidation type="list" allowBlank="1" showInputMessage="1" showErrorMessage="1" xr:uid="{E2392FEC-0052-451E-8959-A0AE8CF38626}">
          <x14:formula1>
            <xm:f>'Drop-downs'!$D:$D</xm:f>
          </x14:formula1>
          <xm:sqref>F6</xm:sqref>
        </x14:dataValidation>
        <x14:dataValidation type="list" allowBlank="1" showInputMessage="1" showErrorMessage="1" xr:uid="{CDA96B3A-635C-4A4F-89B7-F8BA4C660E4E}">
          <x14:formula1>
            <xm:f>'Drop-downs'!$S:$S</xm:f>
          </x14:formula1>
          <xm:sqref>F8</xm:sqref>
        </x14:dataValidation>
        <x14:dataValidation type="list" allowBlank="1" showInputMessage="1" showErrorMessage="1" xr:uid="{76FDFF35-47A5-40AB-876E-F124F6F34630}">
          <x14:formula1>
            <xm:f>'Drop-downs'!$E:$E</xm:f>
          </x14:formula1>
          <xm:sqref>I6</xm:sqref>
        </x14:dataValidation>
        <x14:dataValidation type="list" allowBlank="1" showInputMessage="1" showErrorMessage="1" xr:uid="{7018EE9E-7A43-434F-80DD-3047ED96A99E}">
          <x14:formula1>
            <xm:f>'Drop-downs'!$F:$F</xm:f>
          </x14:formula1>
          <xm:sqref>I7</xm:sqref>
        </x14:dataValidation>
        <x14:dataValidation type="list" allowBlank="1" showInputMessage="1" showErrorMessage="1" xr:uid="{6E27E9DF-CBA9-47BD-8785-412470C9EC9C}">
          <x14:formula1>
            <xm:f>'Drop-downs'!$G:$G</xm:f>
          </x14:formula1>
          <xm:sqref>I8</xm:sqref>
        </x14:dataValidation>
        <x14:dataValidation type="list" allowBlank="1" showInputMessage="1" showErrorMessage="1" xr:uid="{F69C26DB-E87D-443C-BE46-A8626E94A152}">
          <x14:formula1>
            <xm:f>'Drop-downs'!$H:$H</xm:f>
          </x14:formula1>
          <xm:sqref>I9</xm:sqref>
        </x14:dataValidation>
        <x14:dataValidation type="list" allowBlank="1" showInputMessage="1" showErrorMessage="1" xr:uid="{4620AEAA-44D7-4A79-9F89-3735EDC40731}">
          <x14:formula1>
            <xm:f>'Drop-downs'!$J:$J</xm:f>
          </x14:formula1>
          <xm:sqref>I11</xm:sqref>
        </x14:dataValidation>
        <x14:dataValidation type="list" allowBlank="1" showInputMessage="1" showErrorMessage="1" xr:uid="{0A05C903-648C-46BB-8314-1C6CA1662353}">
          <x14:formula1>
            <xm:f>'Drop-downs'!$I:$I</xm:f>
          </x14:formula1>
          <xm:sqref>I10</xm:sqref>
        </x14:dataValidation>
        <x14:dataValidation type="list" allowBlank="1" showInputMessage="1" showErrorMessage="1" xr:uid="{D04A744A-63BF-4B25-8515-2F8A34040E89}">
          <x14:formula1>
            <xm:f>'Drop-downs'!$K$1:$K$3</xm:f>
          </x14:formula1>
          <xm:sqref>C7:D7 AA28</xm:sqref>
        </x14:dataValidation>
        <x14:dataValidation type="list" allowBlank="1" showInputMessage="1" showErrorMessage="1" xr:uid="{09ADB95A-3BA0-4D22-8B10-481D77143438}">
          <x14:formula1>
            <xm:f>'Drop-downs'!$AI$2:$AI$3</xm:f>
          </x14:formula1>
          <xm:sqref>K37:K39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F8B4F-AB32-4D1D-8C79-EB9A8BD8429E}">
  <sheetPr>
    <pageSetUpPr fitToPage="1"/>
  </sheetPr>
  <dimension ref="A1:AX80"/>
  <sheetViews>
    <sheetView topLeftCell="A49" zoomScale="90" zoomScaleNormal="90" workbookViewId="0">
      <selection activeCell="O57" sqref="O57:Q57"/>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368</v>
      </c>
      <c r="E3" s="436"/>
      <c r="F3" s="436"/>
      <c r="G3" s="436"/>
      <c r="H3" s="436"/>
      <c r="I3" s="436"/>
      <c r="J3" s="248" t="s">
        <v>124</v>
      </c>
      <c r="K3" s="95"/>
      <c r="L3" s="248"/>
      <c r="M3" s="255"/>
      <c r="N3" s="255"/>
      <c r="O3" s="255"/>
      <c r="P3" s="272"/>
      <c r="Q3" s="272"/>
      <c r="R3" s="94" t="s">
        <v>123</v>
      </c>
      <c r="S3" s="437" t="s">
        <v>380</v>
      </c>
      <c r="T3" s="437"/>
      <c r="U3" s="437"/>
      <c r="V3" s="437"/>
      <c r="W3" s="437"/>
      <c r="X3" s="437"/>
      <c r="Y3" s="437"/>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1</v>
      </c>
      <c r="D6" s="436"/>
      <c r="E6" s="95"/>
      <c r="F6" s="14" t="s">
        <v>370</v>
      </c>
      <c r="G6" s="95"/>
      <c r="H6" s="232" t="s">
        <v>135</v>
      </c>
      <c r="I6" s="418" t="s">
        <v>371</v>
      </c>
      <c r="J6" s="419"/>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372</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376</v>
      </c>
      <c r="D8" s="436"/>
      <c r="E8" s="95"/>
      <c r="F8" s="79" t="s">
        <v>48</v>
      </c>
      <c r="G8" s="95"/>
      <c r="H8" s="232" t="s">
        <v>141</v>
      </c>
      <c r="I8" s="418" t="s">
        <v>373</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374</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375</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52" t="s">
        <v>72</v>
      </c>
      <c r="L13" s="453"/>
      <c r="M13" s="454"/>
      <c r="N13" s="256"/>
      <c r="O13" s="257"/>
      <c r="P13" s="90"/>
      <c r="Q13" s="90"/>
      <c r="R13" s="90"/>
      <c r="S13" s="232" t="s">
        <v>150</v>
      </c>
      <c r="T13" s="418" t="s">
        <v>339</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44960</v>
      </c>
      <c r="L15" s="431"/>
      <c r="M15" s="431"/>
      <c r="N15" s="431"/>
      <c r="O15" s="432"/>
      <c r="P15" s="90"/>
      <c r="Q15" s="90"/>
      <c r="R15" s="90"/>
      <c r="S15" s="232" t="s">
        <v>153</v>
      </c>
      <c r="T15" s="455">
        <v>44998</v>
      </c>
      <c r="U15" s="456"/>
      <c r="V15" s="456"/>
      <c r="W15" s="456"/>
      <c r="X15" s="456"/>
      <c r="Y15" s="456"/>
      <c r="Z15" s="457"/>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t="s">
        <v>369</v>
      </c>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18.91</v>
      </c>
      <c r="D23" s="124" t="s">
        <v>167</v>
      </c>
      <c r="E23" s="125"/>
      <c r="F23" s="284">
        <v>18.922999999999998</v>
      </c>
      <c r="G23" s="126" t="s">
        <v>168</v>
      </c>
      <c r="H23" s="128"/>
      <c r="I23" s="127"/>
      <c r="J23" s="125"/>
      <c r="K23" s="134" t="s">
        <v>83</v>
      </c>
      <c r="L23" s="125"/>
      <c r="M23" s="76" t="s">
        <v>43</v>
      </c>
      <c r="N23" s="115"/>
      <c r="O23" s="288">
        <v>0.48680555555555555</v>
      </c>
      <c r="P23" s="122"/>
      <c r="Q23" s="191"/>
      <c r="R23" s="15">
        <v>20.55</v>
      </c>
      <c r="S23" s="90" t="s">
        <v>167</v>
      </c>
      <c r="T23" s="20" t="s">
        <v>43</v>
      </c>
      <c r="U23" s="133"/>
      <c r="V23" s="292">
        <v>0.51527777777777783</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5.0999999999999997E-2</v>
      </c>
      <c r="G24" s="87"/>
      <c r="H24" s="87"/>
      <c r="I24" s="88"/>
      <c r="J24" s="105"/>
      <c r="K24" s="70" t="s">
        <v>172</v>
      </c>
      <c r="L24" s="88"/>
      <c r="M24" s="52" t="s">
        <v>73</v>
      </c>
      <c r="N24" s="111"/>
      <c r="O24" s="116"/>
      <c r="P24" s="117"/>
      <c r="Q24" s="193"/>
      <c r="R24" s="192">
        <v>20.516999999999999</v>
      </c>
      <c r="S24" s="118" t="s">
        <v>168</v>
      </c>
      <c r="T24" s="179"/>
      <c r="U24" s="119"/>
      <c r="V24" s="180"/>
      <c r="W24" s="181"/>
      <c r="X24" s="160"/>
      <c r="Y24" s="158" t="s">
        <v>173</v>
      </c>
      <c r="Z24" s="159"/>
      <c r="AA24" s="363">
        <v>99</v>
      </c>
      <c r="AB24" s="229"/>
      <c r="AD24" s="36"/>
    </row>
    <row r="25" spans="1:50" s="22" customFormat="1" ht="20.65" customHeight="1" x14ac:dyDescent="0.25">
      <c r="A25" s="100"/>
      <c r="B25" s="83" t="s">
        <v>174</v>
      </c>
      <c r="C25" s="8">
        <v>50</v>
      </c>
      <c r="D25" s="89" t="s">
        <v>175</v>
      </c>
      <c r="E25" s="90"/>
      <c r="F25" s="284">
        <v>50.283000000000001</v>
      </c>
      <c r="G25" s="89" t="s">
        <v>175</v>
      </c>
      <c r="H25" s="89"/>
      <c r="I25" s="285">
        <v>50</v>
      </c>
      <c r="J25" s="98" t="s">
        <v>175</v>
      </c>
      <c r="K25" s="8" t="s">
        <v>97</v>
      </c>
      <c r="L25" s="91"/>
      <c r="M25" s="119"/>
      <c r="N25" s="90"/>
      <c r="O25" s="288">
        <v>0.49305555555555558</v>
      </c>
      <c r="P25" s="122"/>
      <c r="Q25" s="194" t="s">
        <v>176</v>
      </c>
      <c r="R25" s="71">
        <v>51.043999999999997</v>
      </c>
      <c r="S25" s="89" t="s">
        <v>175</v>
      </c>
      <c r="T25" s="20" t="s">
        <v>73</v>
      </c>
      <c r="U25" s="182"/>
      <c r="V25" s="312">
        <v>0.49374999999999997</v>
      </c>
      <c r="W25" s="184"/>
      <c r="X25" s="160"/>
      <c r="Y25" s="158" t="s">
        <v>177</v>
      </c>
      <c r="Z25" s="159"/>
      <c r="AA25" s="365">
        <v>24272.959999999999</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0.40625</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c r="J27" s="98" t="s">
        <v>175</v>
      </c>
      <c r="K27" s="57" t="s">
        <v>113</v>
      </c>
      <c r="L27" s="90"/>
      <c r="M27" s="59"/>
      <c r="N27" s="90"/>
      <c r="O27" s="289"/>
      <c r="P27" s="122"/>
      <c r="Q27" s="90"/>
      <c r="R27" s="96"/>
      <c r="S27" s="195"/>
      <c r="T27" s="119"/>
      <c r="U27" s="119"/>
      <c r="V27" s="96"/>
      <c r="W27" s="156"/>
      <c r="X27" s="160"/>
      <c r="Y27" s="158" t="s">
        <v>181</v>
      </c>
      <c r="Z27" s="162"/>
      <c r="AA27" s="12">
        <v>83.3</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7.12</v>
      </c>
      <c r="G28" s="87"/>
      <c r="H28" s="87"/>
      <c r="I28" s="54">
        <v>7.02</v>
      </c>
      <c r="J28" s="97"/>
      <c r="K28" s="54" t="s">
        <v>311</v>
      </c>
      <c r="L28" s="88"/>
      <c r="M28" s="105"/>
      <c r="N28" s="88"/>
      <c r="O28" s="290">
        <v>0.49444444444444446</v>
      </c>
      <c r="P28" s="117"/>
      <c r="Q28" s="146" t="s">
        <v>176</v>
      </c>
      <c r="R28" s="313">
        <v>6.93</v>
      </c>
      <c r="S28" s="171"/>
      <c r="T28" s="52" t="s">
        <v>43</v>
      </c>
      <c r="U28" s="140"/>
      <c r="V28" s="314">
        <v>0.49791666666666662</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10.17</v>
      </c>
      <c r="G29" s="89"/>
      <c r="H29" s="89"/>
      <c r="I29" s="8">
        <v>10.06</v>
      </c>
      <c r="J29" s="98"/>
      <c r="K29" s="8" t="s">
        <v>311</v>
      </c>
      <c r="L29" s="91"/>
      <c r="M29" s="119"/>
      <c r="N29" s="112"/>
      <c r="O29" s="288">
        <v>0.49652777777777773</v>
      </c>
      <c r="P29" s="122"/>
      <c r="Q29" s="147" t="s">
        <v>176</v>
      </c>
      <c r="R29" s="12">
        <v>9.86</v>
      </c>
      <c r="S29" s="95"/>
      <c r="T29" s="7" t="s">
        <v>73</v>
      </c>
      <c r="U29" s="119"/>
      <c r="V29" s="315">
        <v>0.50069444444444444</v>
      </c>
      <c r="W29" s="156"/>
      <c r="X29" s="160"/>
      <c r="Y29" s="158" t="s">
        <v>185</v>
      </c>
      <c r="Z29" s="161"/>
      <c r="AA29" s="7">
        <v>0.61527777777777781</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-42.1</v>
      </c>
      <c r="J30" s="98" t="s">
        <v>187</v>
      </c>
      <c r="K30" s="8" t="s">
        <v>188</v>
      </c>
      <c r="L30" s="91"/>
      <c r="M30" s="7" t="s">
        <v>43</v>
      </c>
      <c r="N30" s="90"/>
      <c r="O30" s="135"/>
      <c r="P30" s="122"/>
      <c r="Q30" s="112"/>
      <c r="R30" s="24">
        <v>-36.799999999999997</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-210.8</v>
      </c>
      <c r="J31" s="98" t="s">
        <v>187</v>
      </c>
      <c r="K31" s="11" t="s">
        <v>191</v>
      </c>
      <c r="L31" s="91"/>
      <c r="M31" s="7" t="s">
        <v>43</v>
      </c>
      <c r="N31" s="113"/>
      <c r="O31" s="119"/>
      <c r="P31" s="122"/>
      <c r="Q31" s="90"/>
      <c r="R31" s="24">
        <v>-200.3</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168</v>
      </c>
      <c r="J33" s="98"/>
      <c r="K33" s="72" t="s">
        <v>197</v>
      </c>
      <c r="L33" s="107"/>
      <c r="M33" s="7" t="s">
        <v>43</v>
      </c>
      <c r="N33" s="90"/>
      <c r="O33" s="136"/>
      <c r="P33" s="122"/>
      <c r="Q33" s="90"/>
      <c r="R33" s="321">
        <f>R30-R31</f>
        <v>163.5</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v>10.050000000000001</v>
      </c>
      <c r="J34" s="98"/>
      <c r="K34" s="58" t="s">
        <v>199</v>
      </c>
      <c r="L34" s="106"/>
      <c r="M34" s="59" t="s">
        <v>43</v>
      </c>
      <c r="N34" s="90"/>
      <c r="O34" s="288">
        <v>0.49722222222222223</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753</v>
      </c>
      <c r="G35" s="87" t="s">
        <v>201</v>
      </c>
      <c r="H35" s="87"/>
      <c r="I35" s="138"/>
      <c r="J35" s="97"/>
      <c r="K35" s="139"/>
      <c r="L35" s="105"/>
      <c r="M35" s="140"/>
      <c r="N35" s="88"/>
      <c r="O35" s="140"/>
      <c r="P35" s="88"/>
      <c r="Q35" s="148"/>
      <c r="R35" s="324">
        <v>744.5</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0.17699999999999999</v>
      </c>
      <c r="D36" s="89" t="s">
        <v>203</v>
      </c>
      <c r="E36" s="90"/>
      <c r="F36" s="284">
        <v>0.161</v>
      </c>
      <c r="G36" s="89" t="s">
        <v>204</v>
      </c>
      <c r="H36" s="89"/>
      <c r="I36" s="284">
        <v>0.17699999999999999</v>
      </c>
      <c r="J36" s="98" t="s">
        <v>204</v>
      </c>
      <c r="K36" s="61" t="s">
        <v>62</v>
      </c>
      <c r="L36" s="90"/>
      <c r="M36" s="59" t="s">
        <v>43</v>
      </c>
      <c r="N36" s="115"/>
      <c r="O36" s="295">
        <v>0.50416666666666665</v>
      </c>
      <c r="P36" s="296"/>
      <c r="Q36" s="149"/>
      <c r="R36" s="62">
        <v>7.5999999999999998E-2</v>
      </c>
      <c r="S36" s="98" t="s">
        <v>204</v>
      </c>
      <c r="T36" s="59" t="s">
        <v>73</v>
      </c>
      <c r="U36" s="119"/>
      <c r="V36" s="326">
        <v>0.5131944444444444</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0.24</v>
      </c>
      <c r="G37" s="141"/>
      <c r="H37" s="87"/>
      <c r="I37" s="54">
        <v>0</v>
      </c>
      <c r="J37" s="141" t="s">
        <v>206</v>
      </c>
      <c r="K37" s="54" t="s">
        <v>265</v>
      </c>
      <c r="L37" s="88"/>
      <c r="M37" s="140"/>
      <c r="N37" s="110"/>
      <c r="O37" s="291">
        <v>0.5</v>
      </c>
      <c r="P37" s="117"/>
      <c r="Q37" s="146" t="s">
        <v>176</v>
      </c>
      <c r="R37" s="53">
        <v>-0.11</v>
      </c>
      <c r="S37" s="120" t="s">
        <v>206</v>
      </c>
      <c r="T37" s="52" t="s">
        <v>73</v>
      </c>
      <c r="U37" s="140"/>
      <c r="V37" s="314">
        <v>0.50416666666666665</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120.26</v>
      </c>
      <c r="G38" s="142" t="s">
        <v>206</v>
      </c>
      <c r="H38" s="89"/>
      <c r="I38" s="8">
        <v>124.01</v>
      </c>
      <c r="J38" s="142" t="s">
        <v>206</v>
      </c>
      <c r="K38" s="8" t="s">
        <v>266</v>
      </c>
      <c r="L38" s="90"/>
      <c r="M38" s="91"/>
      <c r="N38" s="112"/>
      <c r="O38" s="288">
        <v>0.50208333333333333</v>
      </c>
      <c r="P38" s="122"/>
      <c r="Q38" s="147" t="s">
        <v>176</v>
      </c>
      <c r="R38" s="12">
        <v>126.47</v>
      </c>
      <c r="S38" s="121" t="s">
        <v>208</v>
      </c>
      <c r="T38" s="7" t="s">
        <v>73</v>
      </c>
      <c r="U38" s="119"/>
      <c r="V38" s="315">
        <v>0.5083333333333333</v>
      </c>
      <c r="W38" s="156"/>
      <c r="X38" s="377"/>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124.17</v>
      </c>
      <c r="J39" s="142" t="s">
        <v>206</v>
      </c>
      <c r="K39" s="57" t="s">
        <v>266</v>
      </c>
      <c r="L39" s="91"/>
      <c r="M39" s="59" t="s">
        <v>43</v>
      </c>
      <c r="N39" s="114"/>
      <c r="O39" s="288">
        <v>0.50277777777777777</v>
      </c>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753</v>
      </c>
      <c r="G40" s="87" t="s">
        <v>201</v>
      </c>
      <c r="H40" s="87"/>
      <c r="I40" s="138"/>
      <c r="J40" s="97"/>
      <c r="K40" s="139"/>
      <c r="L40" s="105"/>
      <c r="M40" s="116"/>
      <c r="N40" s="88"/>
      <c r="O40" s="116"/>
      <c r="P40" s="117"/>
      <c r="Q40" s="150"/>
      <c r="R40" s="327">
        <v>744.5</v>
      </c>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99.1</v>
      </c>
      <c r="G41" s="89" t="s">
        <v>212</v>
      </c>
      <c r="H41" s="91"/>
      <c r="I41" s="12">
        <v>99</v>
      </c>
      <c r="J41" s="98" t="s">
        <v>212</v>
      </c>
      <c r="K41" s="11" t="s">
        <v>246</v>
      </c>
      <c r="L41" s="91"/>
      <c r="M41" s="7" t="s">
        <v>43</v>
      </c>
      <c r="N41" s="91"/>
      <c r="O41" s="288">
        <v>0.4861111111111111</v>
      </c>
      <c r="P41" s="122"/>
      <c r="Q41" s="90"/>
      <c r="R41" s="73">
        <v>95.8</v>
      </c>
      <c r="S41" s="173" t="s">
        <v>212</v>
      </c>
      <c r="T41" s="7" t="s">
        <v>43</v>
      </c>
      <c r="U41" s="119"/>
      <c r="V41" s="315">
        <v>0.51041666666666663</v>
      </c>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1.03</v>
      </c>
      <c r="J42" s="433" t="s">
        <v>279</v>
      </c>
      <c r="K42" s="12" t="s">
        <v>54</v>
      </c>
      <c r="L42" s="91"/>
      <c r="M42" s="7" t="s">
        <v>43</v>
      </c>
      <c r="N42" s="91"/>
      <c r="O42" s="119"/>
      <c r="P42" s="122"/>
      <c r="Q42" s="90"/>
      <c r="R42" s="73">
        <v>97.1</v>
      </c>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9.19</v>
      </c>
      <c r="D43" s="128" t="s">
        <v>282</v>
      </c>
      <c r="E43" s="108"/>
      <c r="F43" s="282">
        <v>18.925999999999998</v>
      </c>
      <c r="G43" s="128" t="s">
        <v>214</v>
      </c>
      <c r="H43" s="108"/>
      <c r="I43" s="129">
        <v>9.2759999999999998</v>
      </c>
      <c r="J43" s="434"/>
      <c r="K43" s="74" t="s">
        <v>216</v>
      </c>
      <c r="L43" s="108"/>
      <c r="M43" s="75" t="s">
        <v>43</v>
      </c>
      <c r="N43" s="115"/>
      <c r="O43" s="75">
        <v>0.48958333333333331</v>
      </c>
      <c r="P43" s="137"/>
      <c r="Q43" s="90"/>
      <c r="R43" s="57">
        <v>9.02</v>
      </c>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5.39</v>
      </c>
      <c r="J44" s="210" t="s">
        <v>217</v>
      </c>
      <c r="K44" s="211" t="s">
        <v>312</v>
      </c>
      <c r="L44" s="208"/>
      <c r="M44" s="212" t="s">
        <v>43</v>
      </c>
      <c r="N44" s="208"/>
      <c r="O44" s="336"/>
      <c r="P44" s="213"/>
      <c r="Q44" s="222"/>
      <c r="R44" s="334">
        <v>19.742000000000001</v>
      </c>
      <c r="S44" s="175" t="s">
        <v>214</v>
      </c>
      <c r="T44" s="69" t="s">
        <v>43</v>
      </c>
      <c r="U44" s="183"/>
      <c r="V44" s="340">
        <v>0.51180555555555551</v>
      </c>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5.17</v>
      </c>
      <c r="S45" s="221" t="s">
        <v>217</v>
      </c>
      <c r="T45" s="218" t="s">
        <v>43</v>
      </c>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377"/>
      <c r="Y50" s="378"/>
      <c r="Z50" s="378"/>
      <c r="AA50" s="378"/>
      <c r="AB50" s="37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80"/>
      <c r="Y51" s="374"/>
      <c r="Z51" s="374"/>
      <c r="AA51" s="374"/>
      <c r="AB51" s="381"/>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80"/>
      <c r="Y52" s="374"/>
      <c r="Z52" s="374"/>
      <c r="AA52" s="374"/>
      <c r="AB52" s="381"/>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80"/>
      <c r="Y53" s="374"/>
      <c r="Z53" s="374"/>
      <c r="AA53" s="374"/>
      <c r="AB53" s="38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80"/>
      <c r="Y54" s="374"/>
      <c r="Z54" s="374"/>
      <c r="AA54" s="374"/>
      <c r="AB54" s="381"/>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80"/>
      <c r="Y55" s="374"/>
      <c r="Z55" s="374"/>
      <c r="AA55" s="374"/>
      <c r="AB55" s="381"/>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380"/>
      <c r="Y56" s="374"/>
      <c r="Z56" s="374"/>
      <c r="AA56" s="374"/>
      <c r="AB56" s="381"/>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44965</v>
      </c>
      <c r="L57" s="243"/>
      <c r="M57" s="83"/>
      <c r="N57" s="243"/>
      <c r="O57" s="412">
        <v>44995</v>
      </c>
      <c r="P57" s="385"/>
      <c r="Q57" s="386"/>
      <c r="R57" s="95"/>
      <c r="S57" s="369" t="s">
        <v>277</v>
      </c>
      <c r="T57" s="370"/>
      <c r="U57" s="370"/>
      <c r="V57" s="370"/>
      <c r="W57" s="370"/>
      <c r="X57" s="380"/>
      <c r="Y57" s="374"/>
      <c r="Z57" s="374"/>
      <c r="AA57" s="374"/>
      <c r="AB57" s="381"/>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0.51736111111111105</v>
      </c>
      <c r="L58" s="243"/>
      <c r="M58" s="243"/>
      <c r="N58" s="243"/>
      <c r="O58" s="413">
        <v>0.52222222222222225</v>
      </c>
      <c r="P58" s="414"/>
      <c r="Q58" s="415"/>
      <c r="R58" s="225"/>
      <c r="S58" s="373" t="s">
        <v>356</v>
      </c>
      <c r="T58" s="374"/>
      <c r="U58" s="374"/>
      <c r="V58" s="374"/>
      <c r="W58" s="374"/>
      <c r="X58" s="380"/>
      <c r="Y58" s="374"/>
      <c r="Z58" s="374"/>
      <c r="AA58" s="374"/>
      <c r="AB58" s="381"/>
    </row>
    <row r="59" spans="1:50" s="26" customFormat="1" ht="20.65" customHeight="1" x14ac:dyDescent="0.25">
      <c r="A59" s="395"/>
      <c r="B59" s="395"/>
      <c r="C59" s="395"/>
      <c r="D59" s="395"/>
      <c r="E59" s="395"/>
      <c r="F59" s="396"/>
      <c r="G59" s="95"/>
      <c r="H59" s="95"/>
      <c r="I59" s="170"/>
      <c r="J59" s="223" t="s">
        <v>234</v>
      </c>
      <c r="K59" s="288">
        <v>0.52083333333333337</v>
      </c>
      <c r="L59" s="243"/>
      <c r="M59" s="243"/>
      <c r="N59" s="243"/>
      <c r="O59" s="413">
        <v>0.52083333333333337</v>
      </c>
      <c r="P59" s="414"/>
      <c r="Q59" s="415"/>
      <c r="R59" s="227"/>
      <c r="S59" s="373"/>
      <c r="T59" s="374"/>
      <c r="U59" s="374"/>
      <c r="V59" s="374"/>
      <c r="W59" s="374"/>
      <c r="X59" s="380"/>
      <c r="Y59" s="374"/>
      <c r="Z59" s="374"/>
      <c r="AA59" s="374"/>
      <c r="AB59" s="381"/>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340</v>
      </c>
      <c r="L60" s="243"/>
      <c r="M60" s="243"/>
      <c r="N60" s="243"/>
      <c r="O60" s="384" t="s">
        <v>340</v>
      </c>
      <c r="P60" s="385"/>
      <c r="Q60" s="386"/>
      <c r="R60" s="95"/>
      <c r="S60" s="373"/>
      <c r="T60" s="374"/>
      <c r="U60" s="374"/>
      <c r="V60" s="374"/>
      <c r="W60" s="374"/>
      <c r="X60" s="380"/>
      <c r="Y60" s="374"/>
      <c r="Z60" s="374"/>
      <c r="AA60" s="374"/>
      <c r="AB60" s="381"/>
    </row>
    <row r="61" spans="1:50" s="26" customFormat="1" ht="20.65" customHeight="1" x14ac:dyDescent="0.25">
      <c r="A61" s="397" t="s">
        <v>382</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380"/>
      <c r="Y61" s="374"/>
      <c r="Z61" s="374"/>
      <c r="AA61" s="374"/>
      <c r="AB61" s="381"/>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v>0.9</v>
      </c>
      <c r="L62" s="83" t="s">
        <v>204</v>
      </c>
      <c r="M62" s="83"/>
      <c r="N62" s="83"/>
      <c r="O62" s="384">
        <v>1.2</v>
      </c>
      <c r="P62" s="385"/>
      <c r="Q62" s="386"/>
      <c r="R62" s="83" t="s">
        <v>204</v>
      </c>
      <c r="S62" s="373"/>
      <c r="T62" s="374"/>
      <c r="U62" s="374"/>
      <c r="V62" s="374"/>
      <c r="W62" s="374"/>
      <c r="X62" s="380"/>
      <c r="Y62" s="374"/>
      <c r="Z62" s="374"/>
      <c r="AA62" s="374"/>
      <c r="AB62" s="381"/>
    </row>
    <row r="63" spans="1:50" s="26" customFormat="1" ht="20.65" customHeight="1" thickBot="1" x14ac:dyDescent="0.3">
      <c r="A63" s="397" t="s">
        <v>383</v>
      </c>
      <c r="B63" s="398"/>
      <c r="C63" s="398"/>
      <c r="D63" s="398"/>
      <c r="E63" s="398"/>
      <c r="F63" s="399"/>
      <c r="G63" s="95"/>
      <c r="H63" s="95"/>
      <c r="I63" s="170"/>
      <c r="J63" s="224" t="s">
        <v>238</v>
      </c>
      <c r="K63" s="329">
        <v>15</v>
      </c>
      <c r="L63" s="83" t="s">
        <v>214</v>
      </c>
      <c r="M63" s="331"/>
      <c r="N63" s="331"/>
      <c r="O63" s="384">
        <v>19.3</v>
      </c>
      <c r="P63" s="385"/>
      <c r="Q63" s="386"/>
      <c r="R63" s="83" t="s">
        <v>214</v>
      </c>
      <c r="S63" s="373"/>
      <c r="T63" s="374"/>
      <c r="U63" s="374"/>
      <c r="V63" s="374"/>
      <c r="W63" s="374"/>
      <c r="X63" s="380"/>
      <c r="Y63" s="374"/>
      <c r="Z63" s="374"/>
      <c r="AA63" s="374"/>
      <c r="AB63" s="381"/>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v>104.7</v>
      </c>
      <c r="L64" s="83" t="s">
        <v>212</v>
      </c>
      <c r="M64" s="331"/>
      <c r="N64" s="331"/>
      <c r="O64" s="384">
        <v>99.9</v>
      </c>
      <c r="P64" s="385"/>
      <c r="Q64" s="386"/>
      <c r="R64" s="83" t="s">
        <v>212</v>
      </c>
      <c r="S64" s="373"/>
      <c r="T64" s="374"/>
      <c r="U64" s="374"/>
      <c r="V64" s="374"/>
      <c r="W64" s="374"/>
      <c r="X64" s="380"/>
      <c r="Y64" s="374"/>
      <c r="Z64" s="374"/>
      <c r="AA64" s="374"/>
      <c r="AB64" s="381"/>
      <c r="AE64" s="316"/>
    </row>
    <row r="65" spans="1:29" ht="20.65" customHeight="1" thickBot="1" x14ac:dyDescent="0.3">
      <c r="A65" s="403" t="s">
        <v>384</v>
      </c>
      <c r="B65" s="404"/>
      <c r="C65" s="404"/>
      <c r="D65" s="404"/>
      <c r="E65" s="404"/>
      <c r="F65" s="405"/>
      <c r="G65" s="95"/>
      <c r="H65" s="95"/>
      <c r="I65" s="170"/>
      <c r="J65" s="224" t="s">
        <v>240</v>
      </c>
      <c r="K65" s="323">
        <v>9.23</v>
      </c>
      <c r="L65" s="95" t="s">
        <v>215</v>
      </c>
      <c r="M65" s="331"/>
      <c r="N65" s="331"/>
      <c r="O65" s="384">
        <v>7.97</v>
      </c>
      <c r="P65" s="385"/>
      <c r="Q65" s="386"/>
      <c r="R65" s="83" t="s">
        <v>215</v>
      </c>
      <c r="S65" s="375"/>
      <c r="T65" s="376"/>
      <c r="U65" s="376"/>
      <c r="V65" s="376"/>
      <c r="W65" s="376"/>
      <c r="X65" s="380"/>
      <c r="Y65" s="374"/>
      <c r="Z65" s="374"/>
      <c r="AA65" s="374"/>
      <c r="AB65" s="381"/>
    </row>
    <row r="66" spans="1:29" ht="20.65" customHeight="1" thickBot="1" x14ac:dyDescent="0.3">
      <c r="A66" s="406" t="s">
        <v>292</v>
      </c>
      <c r="B66" s="407"/>
      <c r="C66" s="407"/>
      <c r="D66" s="407"/>
      <c r="E66" s="407"/>
      <c r="F66" s="408"/>
      <c r="G66" s="95"/>
      <c r="H66" s="95"/>
      <c r="I66" s="170"/>
      <c r="J66" s="223" t="s">
        <v>136</v>
      </c>
      <c r="K66" s="297">
        <v>35.091000000000001</v>
      </c>
      <c r="L66" s="83" t="s">
        <v>175</v>
      </c>
      <c r="M66" s="331"/>
      <c r="N66" s="331"/>
      <c r="O66" s="384">
        <v>38.558999999999997</v>
      </c>
      <c r="P66" s="385"/>
      <c r="Q66" s="386"/>
      <c r="R66" s="83" t="s">
        <v>175</v>
      </c>
      <c r="S66" s="371" t="s">
        <v>278</v>
      </c>
      <c r="T66" s="372"/>
      <c r="U66" s="372"/>
      <c r="V66" s="372"/>
      <c r="W66" s="372"/>
      <c r="X66" s="380"/>
      <c r="Y66" s="374"/>
      <c r="Z66" s="374"/>
      <c r="AA66" s="374"/>
      <c r="AB66" s="381"/>
    </row>
    <row r="67" spans="1:29" ht="20.65" customHeight="1" thickBot="1" x14ac:dyDescent="0.3">
      <c r="A67" s="403" t="s">
        <v>385</v>
      </c>
      <c r="B67" s="404"/>
      <c r="C67" s="404"/>
      <c r="D67" s="404"/>
      <c r="E67" s="404"/>
      <c r="F67" s="405"/>
      <c r="G67" s="95"/>
      <c r="H67" s="95"/>
      <c r="I67" s="170"/>
      <c r="J67" s="224" t="s">
        <v>241</v>
      </c>
      <c r="K67" s="323">
        <v>22.18</v>
      </c>
      <c r="L67" s="255" t="s">
        <v>242</v>
      </c>
      <c r="M67" s="95"/>
      <c r="N67" s="331"/>
      <c r="O67" s="384">
        <v>24.58</v>
      </c>
      <c r="P67" s="385"/>
      <c r="Q67" s="386"/>
      <c r="R67" s="228" t="s">
        <v>242</v>
      </c>
      <c r="S67" s="373" t="s">
        <v>381</v>
      </c>
      <c r="T67" s="374"/>
      <c r="U67" s="374"/>
      <c r="V67" s="374"/>
      <c r="W67" s="374"/>
      <c r="X67" s="380"/>
      <c r="Y67" s="374"/>
      <c r="Z67" s="374"/>
      <c r="AA67" s="374"/>
      <c r="AB67" s="381"/>
    </row>
    <row r="68" spans="1:29" ht="20.65" customHeight="1" thickBot="1" x14ac:dyDescent="0.3">
      <c r="A68" s="409" t="s">
        <v>386</v>
      </c>
      <c r="B68" s="410"/>
      <c r="C68" s="410"/>
      <c r="D68" s="410"/>
      <c r="E68" s="410"/>
      <c r="F68" s="411"/>
      <c r="G68" s="95"/>
      <c r="H68" s="95"/>
      <c r="I68" s="170"/>
      <c r="J68" s="223" t="s">
        <v>135</v>
      </c>
      <c r="K68" s="323">
        <v>7.78</v>
      </c>
      <c r="L68" s="95"/>
      <c r="M68" s="332"/>
      <c r="N68" s="332"/>
      <c r="O68" s="384">
        <v>7.98</v>
      </c>
      <c r="P68" s="385"/>
      <c r="Q68" s="386"/>
      <c r="R68" s="95"/>
      <c r="S68" s="373"/>
      <c r="T68" s="374"/>
      <c r="U68" s="374"/>
      <c r="V68" s="374"/>
      <c r="W68" s="374"/>
      <c r="X68" s="380"/>
      <c r="Y68" s="374"/>
      <c r="Z68" s="374"/>
      <c r="AA68" s="374"/>
      <c r="AB68" s="381"/>
    </row>
    <row r="69" spans="1:29" ht="20.65" customHeight="1" thickBot="1" x14ac:dyDescent="0.3">
      <c r="A69" s="409" t="s">
        <v>387</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380"/>
      <c r="Y69" s="374"/>
      <c r="Z69" s="374"/>
      <c r="AA69" s="374"/>
      <c r="AB69" s="381"/>
    </row>
    <row r="70" spans="1:29" ht="20.65" customHeight="1" thickBot="1" x14ac:dyDescent="0.3">
      <c r="A70" s="410" t="s">
        <v>388</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380"/>
      <c r="Y70" s="374"/>
      <c r="Z70" s="374"/>
      <c r="AA70" s="374"/>
      <c r="AB70" s="381"/>
    </row>
    <row r="71" spans="1:29" ht="20.65" customHeight="1" thickBot="1" x14ac:dyDescent="0.3">
      <c r="A71" s="409" t="s">
        <v>389</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380"/>
      <c r="Y71" s="374"/>
      <c r="Z71" s="374"/>
      <c r="AA71" s="374"/>
      <c r="AB71" s="381"/>
      <c r="AC71" s="45"/>
    </row>
    <row r="72" spans="1:29" ht="20.65" customHeight="1" thickBot="1" x14ac:dyDescent="0.3">
      <c r="A72" s="403" t="s">
        <v>390</v>
      </c>
      <c r="B72" s="404"/>
      <c r="C72" s="404"/>
      <c r="D72" s="404"/>
      <c r="E72" s="404"/>
      <c r="F72" s="405"/>
      <c r="G72" s="278"/>
      <c r="H72" s="109"/>
      <c r="I72" s="109"/>
      <c r="J72" s="223"/>
      <c r="K72" s="333"/>
      <c r="L72" s="83"/>
      <c r="M72" s="83"/>
      <c r="N72" s="83"/>
      <c r="O72" s="384"/>
      <c r="P72" s="385"/>
      <c r="Q72" s="386"/>
      <c r="R72" s="229"/>
      <c r="S72" s="373"/>
      <c r="T72" s="374"/>
      <c r="U72" s="374"/>
      <c r="V72" s="374"/>
      <c r="W72" s="374"/>
      <c r="X72" s="380"/>
      <c r="Y72" s="374"/>
      <c r="Z72" s="374"/>
      <c r="AA72" s="374"/>
      <c r="AB72" s="381"/>
      <c r="AC72" s="45"/>
    </row>
    <row r="73" spans="1:29" ht="20.65" customHeight="1" x14ac:dyDescent="0.25">
      <c r="A73" s="387" t="s">
        <v>391</v>
      </c>
      <c r="B73" s="388"/>
      <c r="C73" s="388"/>
      <c r="D73" s="388"/>
      <c r="E73" s="388"/>
      <c r="F73" s="388"/>
      <c r="G73" s="388"/>
      <c r="H73" s="388"/>
      <c r="I73" s="389"/>
      <c r="J73" s="130"/>
      <c r="K73" s="95"/>
      <c r="L73" s="95"/>
      <c r="M73" s="95"/>
      <c r="N73" s="95"/>
      <c r="O73" s="95"/>
      <c r="P73" s="95"/>
      <c r="Q73" s="95"/>
      <c r="R73" s="229"/>
      <c r="S73" s="373"/>
      <c r="T73" s="374"/>
      <c r="U73" s="374"/>
      <c r="V73" s="374"/>
      <c r="W73" s="374"/>
      <c r="X73" s="380"/>
      <c r="Y73" s="374"/>
      <c r="Z73" s="374"/>
      <c r="AA73" s="374"/>
      <c r="AB73" s="381"/>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382"/>
      <c r="Y74" s="376"/>
      <c r="Z74" s="376"/>
      <c r="AA74" s="376"/>
      <c r="AB74" s="38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7E2E36EB-960A-4181-93E8-F4B81ADA9622}">
      <formula1>Pass_or_Fail</formula1>
    </dataValidation>
    <dataValidation showInputMessage="1" showErrorMessage="1" sqref="L3:O3 J3" xr:uid="{453D5AE3-0407-480E-B293-9C5019AAC657}"/>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6C2367D2-73E1-4D8C-BB08-6EEA65F0EE20}">
          <x14:formula1>
            <xm:f>'Drop-downs'!$AI$2:$AI$3</xm:f>
          </x14:formula1>
          <xm:sqref>K37:K39</xm:sqref>
        </x14:dataValidation>
        <x14:dataValidation type="list" allowBlank="1" showInputMessage="1" showErrorMessage="1" xr:uid="{245022FB-B114-4826-BCEF-FD48894F3AB0}">
          <x14:formula1>
            <xm:f>'Drop-downs'!$K$1:$K$3</xm:f>
          </x14:formula1>
          <xm:sqref>C7:D7 AA28</xm:sqref>
        </x14:dataValidation>
        <x14:dataValidation type="list" allowBlank="1" showInputMessage="1" showErrorMessage="1" xr:uid="{1B392A91-E886-42E4-9EB1-FAA33856580F}">
          <x14:formula1>
            <xm:f>'Drop-downs'!$I:$I</xm:f>
          </x14:formula1>
          <xm:sqref>I10</xm:sqref>
        </x14:dataValidation>
        <x14:dataValidation type="list" allowBlank="1" showInputMessage="1" showErrorMessage="1" xr:uid="{DE772206-B044-4B36-9FAD-4B9E6044F5B0}">
          <x14:formula1>
            <xm:f>'Drop-downs'!$J:$J</xm:f>
          </x14:formula1>
          <xm:sqref>I11</xm:sqref>
        </x14:dataValidation>
        <x14:dataValidation type="list" allowBlank="1" showInputMessage="1" showErrorMessage="1" xr:uid="{CE0DA79E-94C0-4849-99AB-7C913A93386F}">
          <x14:formula1>
            <xm:f>'Drop-downs'!$H:$H</xm:f>
          </x14:formula1>
          <xm:sqref>I9</xm:sqref>
        </x14:dataValidation>
        <x14:dataValidation type="list" allowBlank="1" showInputMessage="1" showErrorMessage="1" xr:uid="{53F5AA3C-0459-46D3-BE6B-F1F26464AACA}">
          <x14:formula1>
            <xm:f>'Drop-downs'!$G:$G</xm:f>
          </x14:formula1>
          <xm:sqref>I8</xm:sqref>
        </x14:dataValidation>
        <x14:dataValidation type="list" allowBlank="1" showInputMessage="1" showErrorMessage="1" xr:uid="{5BF8E92D-CA13-4AC7-9A14-BDF3645AA563}">
          <x14:formula1>
            <xm:f>'Drop-downs'!$F:$F</xm:f>
          </x14:formula1>
          <xm:sqref>I7</xm:sqref>
        </x14:dataValidation>
        <x14:dataValidation type="list" allowBlank="1" showInputMessage="1" showErrorMessage="1" xr:uid="{55E7A87A-97A2-47F0-98C2-911E31968606}">
          <x14:formula1>
            <xm:f>'Drop-downs'!$E:$E</xm:f>
          </x14:formula1>
          <xm:sqref>I6</xm:sqref>
        </x14:dataValidation>
        <x14:dataValidation type="list" allowBlank="1" showInputMessage="1" showErrorMessage="1" xr:uid="{D056AF46-549D-4400-991D-AD4392D5A767}">
          <x14:formula1>
            <xm:f>'Drop-downs'!$S:$S</xm:f>
          </x14:formula1>
          <xm:sqref>F8</xm:sqref>
        </x14:dataValidation>
        <x14:dataValidation type="list" allowBlank="1" showInputMessage="1" showErrorMessage="1" xr:uid="{927B1BBC-C120-4833-98A5-D0B1FC1BB254}">
          <x14:formula1>
            <xm:f>'Drop-downs'!$D:$D</xm:f>
          </x14:formula1>
          <xm:sqref>F6</xm:sqref>
        </x14:dataValidation>
        <x14:dataValidation type="list" allowBlank="1" showInputMessage="1" showErrorMessage="1" xr:uid="{5B0BEFE2-9F96-4546-B79B-1CEEB6003BF2}">
          <x14:formula1>
            <xm:f>'Drop-downs'!$B:$B</xm:f>
          </x14:formula1>
          <xm:sqref>C10</xm:sqref>
        </x14:dataValidation>
        <x14:dataValidation type="list" allowBlank="1" showInputMessage="1" showErrorMessage="1" xr:uid="{C4B8296A-41CC-4A38-B12F-F0FAAA49C033}">
          <x14:formula1>
            <xm:f>'Drop-downs'!$A:$A</xm:f>
          </x14:formula1>
          <xm:sqref>C9</xm:sqref>
        </x14:dataValidation>
        <x14:dataValidation type="list" allowBlank="1" showInputMessage="1" showErrorMessage="1" xr:uid="{8C5B32F8-A789-4E78-8C75-0F6E10ACACA9}">
          <x14:formula1>
            <xm:f>'Drop-downs'!$C:$C</xm:f>
          </x14:formula1>
          <xm:sqref>C6:D6</xm:sqref>
        </x14:dataValidation>
        <x14:dataValidation type="list" allowBlank="1" showInputMessage="1" showErrorMessage="1" xr:uid="{6E6686C2-1E49-489C-9F63-1129B485610A}">
          <x14:formula1>
            <xm:f>'Drop-downs'!$M:$M</xm:f>
          </x14:formula1>
          <xm:sqref>K6</xm:sqref>
        </x14:dataValidation>
        <x14:dataValidation type="list" allowBlank="1" showInputMessage="1" showErrorMessage="1" xr:uid="{4BC48A05-585A-4415-9949-3C730618DEC2}">
          <x14:formula1>
            <xm:f>'Drop-downs'!$N:$N</xm:f>
          </x14:formula1>
          <xm:sqref>K7</xm:sqref>
        </x14:dataValidation>
        <x14:dataValidation type="list" allowBlank="1" showInputMessage="1" showErrorMessage="1" xr:uid="{3F7334E8-8114-4E3A-9B59-4D2EC502E67D}">
          <x14:formula1>
            <xm:f>'Drop-downs'!$O:$O</xm:f>
          </x14:formula1>
          <xm:sqref>K8</xm:sqref>
        </x14:dataValidation>
        <x14:dataValidation type="list" allowBlank="1" showInputMessage="1" showErrorMessage="1" xr:uid="{74A83292-FE6F-4B3B-9A60-F03F8F01A69C}">
          <x14:formula1>
            <xm:f>'Drop-downs'!$P:$P</xm:f>
          </x14:formula1>
          <xm:sqref>K9</xm:sqref>
        </x14:dataValidation>
        <x14:dataValidation type="list" allowBlank="1" showInputMessage="1" showErrorMessage="1" xr:uid="{F21109FB-D18C-41A2-933F-35C2587B338B}">
          <x14:formula1>
            <xm:f>'Drop-downs'!$Q:$Q</xm:f>
          </x14:formula1>
          <xm:sqref>K10</xm:sqref>
        </x14:dataValidation>
        <x14:dataValidation type="list" allowBlank="1" showInputMessage="1" showErrorMessage="1" xr:uid="{D2748491-982F-4391-97AB-A36B02FB488F}">
          <x14:formula1>
            <xm:f>'Drop-downs'!$R:$R</xm:f>
          </x14:formula1>
          <xm:sqref>K11</xm:sqref>
        </x14:dataValidation>
        <x14:dataValidation type="list" allowBlank="1" showInputMessage="1" showErrorMessage="1" xr:uid="{E05E7703-B004-4614-8337-CEC8A6C03025}">
          <x14:formula1>
            <xm:f>'Drop-downs'!$U:$U</xm:f>
          </x14:formula1>
          <xm:sqref>T13:V13 X13:Z13</xm:sqref>
        </x14:dataValidation>
        <x14:dataValidation type="list" allowBlank="1" showInputMessage="1" showErrorMessage="1" xr:uid="{3577D0DF-7AD4-4913-9D35-E3A2A2F16281}">
          <x14:formula1>
            <xm:f>'Drop-downs'!$W$2:$W$3</xm:f>
          </x14:formula1>
          <xm:sqref>K26</xm:sqref>
        </x14:dataValidation>
        <x14:dataValidation type="list" allowBlank="1" showInputMessage="1" showErrorMessage="1" xr:uid="{BAD796FD-D96F-4DC3-83C2-A732898FDC17}">
          <x14:formula1>
            <xm:f>'Drop-downs'!$K$2:$K$3</xm:f>
          </x14:formula1>
          <xm:sqref>K13 F15 F13</xm:sqref>
        </x14:dataValidation>
        <x14:dataValidation type="list" allowBlank="1" showInputMessage="1" showErrorMessage="1" xr:uid="{3CBC9F14-4140-4CD8-886A-494C4AE9D28C}">
          <x14:formula1>
            <xm:f>'Drop-downs'!$X$2:$X$6</xm:f>
          </x14:formula1>
          <xm:sqref>K44</xm:sqref>
        </x14:dataValidation>
        <x14:dataValidation type="list" allowBlank="1" showInputMessage="1" showErrorMessage="1" xr:uid="{1ADFA395-8C53-4348-801D-6604C467668E}">
          <x14:formula1>
            <xm:f>'Drop-downs'!$AB$2:$AB$14</xm:f>
          </x14:formula1>
          <xm:sqref>K25 K27</xm:sqref>
        </x14:dataValidation>
        <x14:dataValidation type="list" allowBlank="1" showInputMessage="1" showErrorMessage="1" xr:uid="{5D701A83-77ED-4A39-90EC-766C0AFF389C}">
          <x14:formula1>
            <xm:f>'Drop-downs'!$AD$2:$AD$8</xm:f>
          </x14:formula1>
          <xm:sqref>K23</xm:sqref>
        </x14:dataValidation>
        <x14:dataValidation type="list" allowBlank="1" showInputMessage="1" showErrorMessage="1" xr:uid="{8E2C6E6C-CB69-471D-86E7-F1A85EE257BF}">
          <x14:formula1>
            <xm:f>'Drop-downs'!$AH$2</xm:f>
          </x14:formula1>
          <xm:sqref>K36</xm:sqref>
        </x14:dataValidation>
        <x14:dataValidation type="list" allowBlank="1" showInputMessage="1" showErrorMessage="1" xr:uid="{90AA99EC-DF48-49BE-93AA-DE19AB38E093}">
          <x14:formula1>
            <xm:f>'Drop-downs'!$Z$2</xm:f>
          </x14:formula1>
          <xm:sqref>K42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5F18-FBBD-41F4-8E57-F2F01F4DADB8}">
  <sheetPr>
    <pageSetUpPr fitToPage="1"/>
  </sheetPr>
  <dimension ref="A1:AX80"/>
  <sheetViews>
    <sheetView zoomScale="90" zoomScaleNormal="90" workbookViewId="0">
      <selection activeCell="A72" sqref="A72:F72"/>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377</v>
      </c>
      <c r="E3" s="436"/>
      <c r="F3" s="436"/>
      <c r="G3" s="436"/>
      <c r="H3" s="436"/>
      <c r="I3" s="436"/>
      <c r="J3" s="248" t="s">
        <v>124</v>
      </c>
      <c r="K3" s="95"/>
      <c r="L3" s="248"/>
      <c r="M3" s="255"/>
      <c r="N3" s="255"/>
      <c r="O3" s="255"/>
      <c r="P3" s="272"/>
      <c r="Q3" s="272"/>
      <c r="R3" s="94" t="s">
        <v>123</v>
      </c>
      <c r="S3" s="462" t="s">
        <v>393</v>
      </c>
      <c r="T3" s="463"/>
      <c r="U3" s="463"/>
      <c r="V3" s="463"/>
      <c r="W3" s="463"/>
      <c r="X3" s="463"/>
      <c r="Y3" s="463"/>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2</v>
      </c>
      <c r="D6" s="436"/>
      <c r="E6" s="95"/>
      <c r="F6" s="14" t="s">
        <v>317</v>
      </c>
      <c r="G6" s="95"/>
      <c r="H6" s="232" t="s">
        <v>135</v>
      </c>
      <c r="I6" s="418" t="s">
        <v>318</v>
      </c>
      <c r="J6" s="419"/>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319</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316</v>
      </c>
      <c r="D8" s="436"/>
      <c r="E8" s="95"/>
      <c r="F8" s="79" t="s">
        <v>48</v>
      </c>
      <c r="G8" s="95"/>
      <c r="H8" s="232" t="s">
        <v>141</v>
      </c>
      <c r="I8" s="418" t="s">
        <v>320</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321</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322</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52" t="s">
        <v>72</v>
      </c>
      <c r="L13" s="453"/>
      <c r="M13" s="454"/>
      <c r="N13" s="256"/>
      <c r="O13" s="257"/>
      <c r="P13" s="90"/>
      <c r="Q13" s="90"/>
      <c r="R13" s="90"/>
      <c r="S13" s="232" t="s">
        <v>150</v>
      </c>
      <c r="T13" s="418" t="s">
        <v>339</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44988</v>
      </c>
      <c r="L15" s="431"/>
      <c r="M15" s="431"/>
      <c r="N15" s="431"/>
      <c r="O15" s="432"/>
      <c r="P15" s="90"/>
      <c r="Q15" s="90"/>
      <c r="R15" s="90"/>
      <c r="S15" s="232" t="s">
        <v>153</v>
      </c>
      <c r="T15" s="460">
        <v>45022</v>
      </c>
      <c r="U15" s="461"/>
      <c r="V15" s="461"/>
      <c r="W15" s="461"/>
      <c r="X15" s="461"/>
      <c r="Y15" s="461"/>
      <c r="Z15" s="461"/>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t="s">
        <v>379</v>
      </c>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20.93</v>
      </c>
      <c r="D23" s="124" t="s">
        <v>167</v>
      </c>
      <c r="E23" s="125"/>
      <c r="F23" s="284">
        <v>20.940999999999999</v>
      </c>
      <c r="G23" s="126" t="s">
        <v>168</v>
      </c>
      <c r="H23" s="128"/>
      <c r="I23" s="127"/>
      <c r="J23" s="125"/>
      <c r="K23" s="134" t="s">
        <v>83</v>
      </c>
      <c r="L23" s="125"/>
      <c r="M23" s="76" t="s">
        <v>43</v>
      </c>
      <c r="N23" s="115"/>
      <c r="O23" s="288">
        <v>0.41319444444444442</v>
      </c>
      <c r="P23" s="122"/>
      <c r="Q23" s="191"/>
      <c r="R23" s="15">
        <v>19.5</v>
      </c>
      <c r="S23" s="90" t="s">
        <v>167</v>
      </c>
      <c r="T23" s="20" t="s">
        <v>43</v>
      </c>
      <c r="U23" s="133"/>
      <c r="V23" s="292">
        <v>0.59930555555555554</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1E-3</v>
      </c>
      <c r="G24" s="87"/>
      <c r="H24" s="87"/>
      <c r="I24" s="88"/>
      <c r="J24" s="105"/>
      <c r="K24" s="70" t="s">
        <v>172</v>
      </c>
      <c r="L24" s="88"/>
      <c r="M24" s="52" t="s">
        <v>43</v>
      </c>
      <c r="N24" s="111"/>
      <c r="O24" s="116"/>
      <c r="P24" s="117"/>
      <c r="Q24" s="193"/>
      <c r="R24" s="192">
        <v>19.635000000000002</v>
      </c>
      <c r="S24" s="118" t="s">
        <v>168</v>
      </c>
      <c r="T24" s="179"/>
      <c r="U24" s="119"/>
      <c r="V24" s="180"/>
      <c r="W24" s="181"/>
      <c r="X24" s="160"/>
      <c r="Y24" s="158" t="s">
        <v>173</v>
      </c>
      <c r="Z24" s="159"/>
      <c r="AA24" s="363">
        <v>98</v>
      </c>
      <c r="AB24" s="229"/>
      <c r="AD24" s="36"/>
    </row>
    <row r="25" spans="1:50" s="22" customFormat="1" ht="20.65" customHeight="1" x14ac:dyDescent="0.25">
      <c r="A25" s="100"/>
      <c r="B25" s="83" t="s">
        <v>174</v>
      </c>
      <c r="C25" s="8">
        <v>50</v>
      </c>
      <c r="D25" s="89" t="s">
        <v>175</v>
      </c>
      <c r="E25" s="90"/>
      <c r="F25" s="284">
        <v>50.670999999999999</v>
      </c>
      <c r="G25" s="89" t="s">
        <v>175</v>
      </c>
      <c r="H25" s="89"/>
      <c r="I25" s="285">
        <v>50</v>
      </c>
      <c r="J25" s="98" t="s">
        <v>175</v>
      </c>
      <c r="K25" s="8" t="s">
        <v>97</v>
      </c>
      <c r="L25" s="91"/>
      <c r="M25" s="119"/>
      <c r="N25" s="90"/>
      <c r="O25" s="288">
        <v>0.40347222222222223</v>
      </c>
      <c r="P25" s="122"/>
      <c r="Q25" s="194" t="s">
        <v>176</v>
      </c>
      <c r="R25" s="71">
        <v>54.320999999999998</v>
      </c>
      <c r="S25" s="89" t="s">
        <v>175</v>
      </c>
      <c r="T25" s="20" t="s">
        <v>73</v>
      </c>
      <c r="U25" s="182"/>
      <c r="V25" s="312">
        <v>0.58819444444444446</v>
      </c>
      <c r="W25" s="184"/>
      <c r="X25" s="160"/>
      <c r="Y25" s="158" t="s">
        <v>177</v>
      </c>
      <c r="Z25" s="159"/>
      <c r="AA25" s="365">
        <v>24381.19</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0.36458333333333331</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c r="J27" s="98" t="s">
        <v>175</v>
      </c>
      <c r="K27" s="57" t="s">
        <v>113</v>
      </c>
      <c r="L27" s="90"/>
      <c r="M27" s="59"/>
      <c r="N27" s="90"/>
      <c r="O27" s="289"/>
      <c r="P27" s="122"/>
      <c r="Q27" s="90"/>
      <c r="R27" s="96"/>
      <c r="S27" s="195"/>
      <c r="T27" s="119"/>
      <c r="U27" s="119"/>
      <c r="V27" s="96"/>
      <c r="W27" s="156"/>
      <c r="X27" s="160"/>
      <c r="Y27" s="158" t="s">
        <v>181</v>
      </c>
      <c r="Z27" s="162"/>
      <c r="AA27" s="12">
        <v>75.8</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6.97</v>
      </c>
      <c r="G28" s="87"/>
      <c r="H28" s="87"/>
      <c r="I28" s="54">
        <v>7.02</v>
      </c>
      <c r="J28" s="97"/>
      <c r="K28" s="54" t="s">
        <v>311</v>
      </c>
      <c r="L28" s="88"/>
      <c r="M28" s="105"/>
      <c r="N28" s="88"/>
      <c r="O28" s="290">
        <v>0.4055555555555555</v>
      </c>
      <c r="P28" s="117"/>
      <c r="Q28" s="146" t="s">
        <v>176</v>
      </c>
      <c r="R28" s="313">
        <v>7.21</v>
      </c>
      <c r="S28" s="171"/>
      <c r="T28" s="52" t="s">
        <v>43</v>
      </c>
      <c r="U28" s="140"/>
      <c r="V28" s="314">
        <v>0.59027777777777779</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10.07</v>
      </c>
      <c r="G29" s="89"/>
      <c r="H29" s="89"/>
      <c r="I29" s="8">
        <v>10.050000000000001</v>
      </c>
      <c r="J29" s="98"/>
      <c r="K29" s="8" t="s">
        <v>311</v>
      </c>
      <c r="L29" s="91"/>
      <c r="M29" s="119"/>
      <c r="N29" s="112"/>
      <c r="O29" s="288">
        <v>0.4069444444444445</v>
      </c>
      <c r="P29" s="122"/>
      <c r="Q29" s="147" t="s">
        <v>176</v>
      </c>
      <c r="R29" s="12">
        <v>9.99</v>
      </c>
      <c r="S29" s="95"/>
      <c r="T29" s="7" t="s">
        <v>43</v>
      </c>
      <c r="U29" s="119"/>
      <c r="V29" s="315">
        <v>0.59166666666666667</v>
      </c>
      <c r="W29" s="156"/>
      <c r="X29" s="160"/>
      <c r="Y29" s="158" t="s">
        <v>185</v>
      </c>
      <c r="Z29" s="161"/>
      <c r="AA29" s="7">
        <v>0.59236111111111112</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-39.6</v>
      </c>
      <c r="J30" s="98" t="s">
        <v>187</v>
      </c>
      <c r="K30" s="8" t="s">
        <v>188</v>
      </c>
      <c r="L30" s="91"/>
      <c r="M30" s="7" t="s">
        <v>43</v>
      </c>
      <c r="N30" s="90"/>
      <c r="O30" s="135"/>
      <c r="P30" s="122"/>
      <c r="Q30" s="112"/>
      <c r="R30" s="24">
        <v>-50.5</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-221.2</v>
      </c>
      <c r="J31" s="98" t="s">
        <v>187</v>
      </c>
      <c r="K31" s="11" t="s">
        <v>191</v>
      </c>
      <c r="L31" s="91"/>
      <c r="M31" s="7" t="s">
        <v>43</v>
      </c>
      <c r="N31" s="113"/>
      <c r="O31" s="119"/>
      <c r="P31" s="122"/>
      <c r="Q31" s="90"/>
      <c r="R31" s="24">
        <v>-216.9</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181.6</v>
      </c>
      <c r="J33" s="98"/>
      <c r="K33" s="72" t="s">
        <v>197</v>
      </c>
      <c r="L33" s="107"/>
      <c r="M33" s="7" t="s">
        <v>43</v>
      </c>
      <c r="N33" s="90"/>
      <c r="O33" s="136"/>
      <c r="P33" s="122"/>
      <c r="Q33" s="90"/>
      <c r="R33" s="321">
        <v>166.4</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v>10.039999999999999</v>
      </c>
      <c r="J34" s="98"/>
      <c r="K34" s="58" t="s">
        <v>199</v>
      </c>
      <c r="L34" s="106"/>
      <c r="M34" s="59" t="s">
        <v>43</v>
      </c>
      <c r="N34" s="90"/>
      <c r="O34" s="288">
        <v>0.40833333333333338</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751.5</v>
      </c>
      <c r="G35" s="87" t="s">
        <v>201</v>
      </c>
      <c r="H35" s="87"/>
      <c r="I35" s="138"/>
      <c r="J35" s="97"/>
      <c r="K35" s="139"/>
      <c r="L35" s="105"/>
      <c r="M35" s="140"/>
      <c r="N35" s="88"/>
      <c r="O35" s="140"/>
      <c r="P35" s="88"/>
      <c r="Q35" s="148"/>
      <c r="R35" s="324">
        <v>754.25</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-0.109</v>
      </c>
      <c r="D36" s="89" t="s">
        <v>203</v>
      </c>
      <c r="E36" s="90"/>
      <c r="F36" s="284">
        <v>-0.109</v>
      </c>
      <c r="G36" s="89" t="s">
        <v>204</v>
      </c>
      <c r="H36" s="89"/>
      <c r="I36" s="284">
        <v>-0.109</v>
      </c>
      <c r="J36" s="98" t="s">
        <v>204</v>
      </c>
      <c r="K36" s="61" t="s">
        <v>62</v>
      </c>
      <c r="L36" s="90"/>
      <c r="M36" s="59" t="s">
        <v>43</v>
      </c>
      <c r="N36" s="115"/>
      <c r="O36" s="295">
        <v>0.41597222222222219</v>
      </c>
      <c r="P36" s="296"/>
      <c r="Q36" s="149"/>
      <c r="R36" s="62">
        <v>0.02</v>
      </c>
      <c r="S36" s="98" t="s">
        <v>204</v>
      </c>
      <c r="T36" s="59" t="s">
        <v>73</v>
      </c>
      <c r="U36" s="119"/>
      <c r="V36" s="326">
        <v>0.59583333333333333</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0.02</v>
      </c>
      <c r="G37" s="141"/>
      <c r="H37" s="87"/>
      <c r="I37" s="54">
        <v>0.01</v>
      </c>
      <c r="J37" s="141" t="s">
        <v>206</v>
      </c>
      <c r="K37" s="54" t="s">
        <v>265</v>
      </c>
      <c r="L37" s="88"/>
      <c r="M37" s="140"/>
      <c r="N37" s="110"/>
      <c r="O37" s="291">
        <v>0.40972222222222227</v>
      </c>
      <c r="P37" s="117"/>
      <c r="Q37" s="146" t="s">
        <v>176</v>
      </c>
      <c r="R37" s="53">
        <v>0.16</v>
      </c>
      <c r="S37" s="120" t="s">
        <v>206</v>
      </c>
      <c r="T37" s="52" t="s">
        <v>43</v>
      </c>
      <c r="U37" s="140"/>
      <c r="V37" s="314">
        <v>0.59305555555555556</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123.3</v>
      </c>
      <c r="G38" s="142" t="s">
        <v>206</v>
      </c>
      <c r="H38" s="89"/>
      <c r="I38" s="8">
        <v>124</v>
      </c>
      <c r="J38" s="142" t="s">
        <v>206</v>
      </c>
      <c r="K38" s="8" t="s">
        <v>266</v>
      </c>
      <c r="L38" s="90"/>
      <c r="M38" s="91"/>
      <c r="N38" s="112"/>
      <c r="O38" s="288">
        <v>0.41111111111111115</v>
      </c>
      <c r="P38" s="122"/>
      <c r="Q38" s="147" t="s">
        <v>176</v>
      </c>
      <c r="R38" s="12">
        <v>126.93</v>
      </c>
      <c r="S38" s="121" t="s">
        <v>208</v>
      </c>
      <c r="T38" s="7" t="s">
        <v>73</v>
      </c>
      <c r="U38" s="119"/>
      <c r="V38" s="315">
        <v>0.59444444444444444</v>
      </c>
      <c r="W38" s="156"/>
      <c r="X38" s="377"/>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124.01</v>
      </c>
      <c r="J39" s="142" t="s">
        <v>206</v>
      </c>
      <c r="K39" s="57" t="s">
        <v>266</v>
      </c>
      <c r="L39" s="91"/>
      <c r="M39" s="59" t="s">
        <v>43</v>
      </c>
      <c r="N39" s="114"/>
      <c r="O39" s="288">
        <v>0.41180555555555554</v>
      </c>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751.5</v>
      </c>
      <c r="G40" s="87" t="s">
        <v>201</v>
      </c>
      <c r="H40" s="87"/>
      <c r="I40" s="138"/>
      <c r="J40" s="97"/>
      <c r="K40" s="139"/>
      <c r="L40" s="105"/>
      <c r="M40" s="116"/>
      <c r="N40" s="88"/>
      <c r="O40" s="116"/>
      <c r="P40" s="117"/>
      <c r="Q40" s="150"/>
      <c r="R40" s="327">
        <v>749.5</v>
      </c>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97.6</v>
      </c>
      <c r="G41" s="89" t="s">
        <v>212</v>
      </c>
      <c r="H41" s="91"/>
      <c r="I41" s="12">
        <v>98.9</v>
      </c>
      <c r="J41" s="98" t="s">
        <v>212</v>
      </c>
      <c r="K41" s="11" t="s">
        <v>246</v>
      </c>
      <c r="L41" s="91"/>
      <c r="M41" s="7" t="s">
        <v>43</v>
      </c>
      <c r="N41" s="91"/>
      <c r="O41" s="288">
        <v>0.41388888888888892</v>
      </c>
      <c r="P41" s="122"/>
      <c r="Q41" s="90"/>
      <c r="R41" s="73">
        <v>100.1</v>
      </c>
      <c r="S41" s="173" t="s">
        <v>212</v>
      </c>
      <c r="T41" s="7" t="s">
        <v>43</v>
      </c>
      <c r="U41" s="119"/>
      <c r="V41" s="315">
        <v>0.59652777777777777</v>
      </c>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1.01</v>
      </c>
      <c r="J42" s="433" t="s">
        <v>279</v>
      </c>
      <c r="K42" s="12" t="s">
        <v>54</v>
      </c>
      <c r="L42" s="91"/>
      <c r="M42" s="7" t="s">
        <v>43</v>
      </c>
      <c r="N42" s="91"/>
      <c r="O42" s="119"/>
      <c r="P42" s="122"/>
      <c r="Q42" s="90"/>
      <c r="R42" s="73">
        <v>100.2</v>
      </c>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8.82</v>
      </c>
      <c r="D43" s="128" t="s">
        <v>282</v>
      </c>
      <c r="E43" s="108"/>
      <c r="F43" s="282">
        <v>20.940999999999999</v>
      </c>
      <c r="G43" s="128" t="s">
        <v>214</v>
      </c>
      <c r="H43" s="108"/>
      <c r="I43" s="129">
        <v>8.9149999999999991</v>
      </c>
      <c r="J43" s="434"/>
      <c r="K43" s="74" t="s">
        <v>216</v>
      </c>
      <c r="L43" s="108"/>
      <c r="M43" s="75" t="s">
        <v>43</v>
      </c>
      <c r="N43" s="115"/>
      <c r="O43" s="75">
        <v>0.4145833333333333</v>
      </c>
      <c r="P43" s="137"/>
      <c r="Q43" s="90"/>
      <c r="R43" s="57">
        <v>7.92</v>
      </c>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5.45</v>
      </c>
      <c r="J44" s="210" t="s">
        <v>217</v>
      </c>
      <c r="K44" s="211" t="s">
        <v>312</v>
      </c>
      <c r="L44" s="208"/>
      <c r="M44" s="212" t="s">
        <v>43</v>
      </c>
      <c r="N44" s="208"/>
      <c r="O44" s="336"/>
      <c r="P44" s="213"/>
      <c r="Q44" s="222"/>
      <c r="R44" s="334">
        <v>27.515999999999998</v>
      </c>
      <c r="S44" s="175" t="s">
        <v>214</v>
      </c>
      <c r="T44" s="69" t="s">
        <v>43</v>
      </c>
      <c r="U44" s="183"/>
      <c r="V44" s="340">
        <v>0.59722222222222221</v>
      </c>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5.29</v>
      </c>
      <c r="S45" s="221" t="s">
        <v>217</v>
      </c>
      <c r="T45" s="218" t="s">
        <v>43</v>
      </c>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377"/>
      <c r="Y50" s="378"/>
      <c r="Z50" s="378"/>
      <c r="AA50" s="378"/>
      <c r="AB50" s="37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80"/>
      <c r="Y51" s="374"/>
      <c r="Z51" s="374"/>
      <c r="AA51" s="374"/>
      <c r="AB51" s="381"/>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80"/>
      <c r="Y52" s="374"/>
      <c r="Z52" s="374"/>
      <c r="AA52" s="374"/>
      <c r="AB52" s="381"/>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80"/>
      <c r="Y53" s="374"/>
      <c r="Z53" s="374"/>
      <c r="AA53" s="374"/>
      <c r="AB53" s="38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80"/>
      <c r="Y54" s="374"/>
      <c r="Z54" s="374"/>
      <c r="AA54" s="374"/>
      <c r="AB54" s="381"/>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80"/>
      <c r="Y55" s="374"/>
      <c r="Z55" s="374"/>
      <c r="AA55" s="374"/>
      <c r="AB55" s="381"/>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380"/>
      <c r="Y56" s="374"/>
      <c r="Z56" s="374"/>
      <c r="AA56" s="374"/>
      <c r="AB56" s="381"/>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44995</v>
      </c>
      <c r="L57" s="243"/>
      <c r="M57" s="83"/>
      <c r="N57" s="243"/>
      <c r="O57" s="412">
        <v>45021</v>
      </c>
      <c r="P57" s="385"/>
      <c r="Q57" s="386"/>
      <c r="R57" s="95"/>
      <c r="S57" s="369" t="s">
        <v>277</v>
      </c>
      <c r="T57" s="370"/>
      <c r="U57" s="370"/>
      <c r="V57" s="370"/>
      <c r="W57" s="370"/>
      <c r="X57" s="380"/>
      <c r="Y57" s="374"/>
      <c r="Z57" s="374"/>
      <c r="AA57" s="374"/>
      <c r="AB57" s="381"/>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0.52222222222222225</v>
      </c>
      <c r="L58" s="243"/>
      <c r="M58" s="243"/>
      <c r="N58" s="243"/>
      <c r="O58" s="413">
        <v>0.4604166666666667</v>
      </c>
      <c r="P58" s="414"/>
      <c r="Q58" s="415"/>
      <c r="R58" s="225"/>
      <c r="S58" s="373" t="s">
        <v>381</v>
      </c>
      <c r="T58" s="374"/>
      <c r="U58" s="374"/>
      <c r="V58" s="374"/>
      <c r="W58" s="374"/>
      <c r="X58" s="380"/>
      <c r="Y58" s="374"/>
      <c r="Z58" s="374"/>
      <c r="AA58" s="374"/>
      <c r="AB58" s="381"/>
    </row>
    <row r="59" spans="1:50" s="26" customFormat="1" ht="20.65" customHeight="1" x14ac:dyDescent="0.25">
      <c r="A59" s="395"/>
      <c r="B59" s="395"/>
      <c r="C59" s="395"/>
      <c r="D59" s="395"/>
      <c r="E59" s="395"/>
      <c r="F59" s="396"/>
      <c r="G59" s="95"/>
      <c r="H59" s="95"/>
      <c r="I59" s="170"/>
      <c r="J59" s="223" t="s">
        <v>234</v>
      </c>
      <c r="K59" s="288">
        <v>0.53125</v>
      </c>
      <c r="L59" s="243"/>
      <c r="M59" s="243"/>
      <c r="N59" s="243"/>
      <c r="O59" s="413">
        <v>0.45833333333333331</v>
      </c>
      <c r="P59" s="414"/>
      <c r="Q59" s="415"/>
      <c r="R59" s="227"/>
      <c r="S59" s="373"/>
      <c r="T59" s="374"/>
      <c r="U59" s="374"/>
      <c r="V59" s="374"/>
      <c r="W59" s="374"/>
      <c r="X59" s="380"/>
      <c r="Y59" s="374"/>
      <c r="Z59" s="374"/>
      <c r="AA59" s="374"/>
      <c r="AB59" s="381"/>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340</v>
      </c>
      <c r="L60" s="243"/>
      <c r="M60" s="243"/>
      <c r="N60" s="243"/>
      <c r="O60" s="384" t="s">
        <v>340</v>
      </c>
      <c r="P60" s="385"/>
      <c r="Q60" s="386"/>
      <c r="R60" s="95"/>
      <c r="S60" s="373"/>
      <c r="T60" s="374"/>
      <c r="U60" s="374"/>
      <c r="V60" s="374"/>
      <c r="W60" s="374"/>
      <c r="X60" s="380"/>
      <c r="Y60" s="374"/>
      <c r="Z60" s="374"/>
      <c r="AA60" s="374"/>
      <c r="AB60" s="381"/>
    </row>
    <row r="61" spans="1:50" s="26" customFormat="1" ht="20.65" customHeight="1" x14ac:dyDescent="0.25">
      <c r="A61" s="397" t="s">
        <v>395</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380"/>
      <c r="Y61" s="374"/>
      <c r="Z61" s="374"/>
      <c r="AA61" s="374"/>
      <c r="AB61" s="381"/>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v>1.2</v>
      </c>
      <c r="L62" s="83" t="s">
        <v>204</v>
      </c>
      <c r="M62" s="83"/>
      <c r="N62" s="83"/>
      <c r="O62" s="384">
        <v>1.1000000000000001</v>
      </c>
      <c r="P62" s="385"/>
      <c r="Q62" s="386"/>
      <c r="R62" s="83" t="s">
        <v>204</v>
      </c>
      <c r="S62" s="373"/>
      <c r="T62" s="374"/>
      <c r="U62" s="374"/>
      <c r="V62" s="374"/>
      <c r="W62" s="374"/>
      <c r="X62" s="380"/>
      <c r="Y62" s="374"/>
      <c r="Z62" s="374"/>
      <c r="AA62" s="374"/>
      <c r="AB62" s="381"/>
    </row>
    <row r="63" spans="1:50" s="26" customFormat="1" ht="20.65" customHeight="1" thickBot="1" x14ac:dyDescent="0.3">
      <c r="A63" s="397" t="s">
        <v>396</v>
      </c>
      <c r="B63" s="398"/>
      <c r="C63" s="398"/>
      <c r="D63" s="398"/>
      <c r="E63" s="398"/>
      <c r="F63" s="399"/>
      <c r="G63" s="95"/>
      <c r="H63" s="95"/>
      <c r="I63" s="170"/>
      <c r="J63" s="224" t="s">
        <v>238</v>
      </c>
      <c r="K63" s="329">
        <v>19.3</v>
      </c>
      <c r="L63" s="83" t="s">
        <v>214</v>
      </c>
      <c r="M63" s="331"/>
      <c r="N63" s="331"/>
      <c r="O63" s="384">
        <v>20.8</v>
      </c>
      <c r="P63" s="385"/>
      <c r="Q63" s="386"/>
      <c r="R63" s="83" t="s">
        <v>214</v>
      </c>
      <c r="S63" s="373"/>
      <c r="T63" s="374"/>
      <c r="U63" s="374"/>
      <c r="V63" s="374"/>
      <c r="W63" s="374"/>
      <c r="X63" s="380"/>
      <c r="Y63" s="374"/>
      <c r="Z63" s="374"/>
      <c r="AA63" s="374"/>
      <c r="AB63" s="381"/>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v>99.9</v>
      </c>
      <c r="L64" s="83" t="s">
        <v>212</v>
      </c>
      <c r="M64" s="331"/>
      <c r="N64" s="331"/>
      <c r="O64" s="384">
        <v>98.7</v>
      </c>
      <c r="P64" s="385"/>
      <c r="Q64" s="386"/>
      <c r="R64" s="83" t="s">
        <v>212</v>
      </c>
      <c r="S64" s="373"/>
      <c r="T64" s="374"/>
      <c r="U64" s="374"/>
      <c r="V64" s="374"/>
      <c r="W64" s="374"/>
      <c r="X64" s="380"/>
      <c r="Y64" s="374"/>
      <c r="Z64" s="374"/>
      <c r="AA64" s="374"/>
      <c r="AB64" s="381"/>
      <c r="AE64" s="316"/>
    </row>
    <row r="65" spans="1:29" ht="20.65" customHeight="1" thickBot="1" x14ac:dyDescent="0.3">
      <c r="A65" s="403" t="s">
        <v>397</v>
      </c>
      <c r="B65" s="404"/>
      <c r="C65" s="404"/>
      <c r="D65" s="404"/>
      <c r="E65" s="404"/>
      <c r="F65" s="405"/>
      <c r="G65" s="95"/>
      <c r="H65" s="95"/>
      <c r="I65" s="170"/>
      <c r="J65" s="224" t="s">
        <v>240</v>
      </c>
      <c r="K65" s="323">
        <v>7.97</v>
      </c>
      <c r="L65" s="95" t="s">
        <v>215</v>
      </c>
      <c r="M65" s="331"/>
      <c r="N65" s="331"/>
      <c r="O65" s="384">
        <v>7.86</v>
      </c>
      <c r="P65" s="385"/>
      <c r="Q65" s="386"/>
      <c r="R65" s="83" t="s">
        <v>215</v>
      </c>
      <c r="S65" s="375"/>
      <c r="T65" s="376"/>
      <c r="U65" s="376"/>
      <c r="V65" s="376"/>
      <c r="W65" s="376"/>
      <c r="X65" s="380"/>
      <c r="Y65" s="374"/>
      <c r="Z65" s="374"/>
      <c r="AA65" s="374"/>
      <c r="AB65" s="381"/>
    </row>
    <row r="66" spans="1:29" ht="20.65" customHeight="1" thickBot="1" x14ac:dyDescent="0.3">
      <c r="A66" s="406" t="s">
        <v>292</v>
      </c>
      <c r="B66" s="407"/>
      <c r="C66" s="407"/>
      <c r="D66" s="407"/>
      <c r="E66" s="407"/>
      <c r="F66" s="408"/>
      <c r="G66" s="95"/>
      <c r="H66" s="95"/>
      <c r="I66" s="170"/>
      <c r="J66" s="223" t="s">
        <v>136</v>
      </c>
      <c r="K66" s="297">
        <v>38.558999999999997</v>
      </c>
      <c r="L66" s="83" t="s">
        <v>175</v>
      </c>
      <c r="M66" s="331"/>
      <c r="N66" s="331"/>
      <c r="O66" s="384">
        <v>31.472999999999999</v>
      </c>
      <c r="P66" s="385"/>
      <c r="Q66" s="386"/>
      <c r="R66" s="83" t="s">
        <v>175</v>
      </c>
      <c r="S66" s="371" t="s">
        <v>278</v>
      </c>
      <c r="T66" s="372"/>
      <c r="U66" s="372"/>
      <c r="V66" s="372"/>
      <c r="W66" s="372"/>
      <c r="X66" s="380"/>
      <c r="Y66" s="374"/>
      <c r="Z66" s="374"/>
      <c r="AA66" s="374"/>
      <c r="AB66" s="381"/>
    </row>
    <row r="67" spans="1:29" ht="20.65" customHeight="1" thickBot="1" x14ac:dyDescent="0.3">
      <c r="A67" s="403" t="s">
        <v>398</v>
      </c>
      <c r="B67" s="404"/>
      <c r="C67" s="404"/>
      <c r="D67" s="404"/>
      <c r="E67" s="404"/>
      <c r="F67" s="405"/>
      <c r="G67" s="95"/>
      <c r="H67" s="95"/>
      <c r="I67" s="170"/>
      <c r="J67" s="224" t="s">
        <v>241</v>
      </c>
      <c r="K67" s="323">
        <v>24.58</v>
      </c>
      <c r="L67" s="255" t="s">
        <v>242</v>
      </c>
      <c r="M67" s="95"/>
      <c r="N67" s="331"/>
      <c r="O67" s="384">
        <v>19.63</v>
      </c>
      <c r="P67" s="385"/>
      <c r="Q67" s="386"/>
      <c r="R67" s="228" t="s">
        <v>242</v>
      </c>
      <c r="S67" s="373" t="s">
        <v>394</v>
      </c>
      <c r="T67" s="374"/>
      <c r="U67" s="374"/>
      <c r="V67" s="374"/>
      <c r="W67" s="374"/>
      <c r="X67" s="380"/>
      <c r="Y67" s="374"/>
      <c r="Z67" s="374"/>
      <c r="AA67" s="374"/>
      <c r="AB67" s="381"/>
    </row>
    <row r="68" spans="1:29" ht="20.65" customHeight="1" thickBot="1" x14ac:dyDescent="0.3">
      <c r="A68" s="409" t="s">
        <v>399</v>
      </c>
      <c r="B68" s="410"/>
      <c r="C68" s="410"/>
      <c r="D68" s="410"/>
      <c r="E68" s="410"/>
      <c r="F68" s="411"/>
      <c r="G68" s="95"/>
      <c r="H68" s="95"/>
      <c r="I68" s="170"/>
      <c r="J68" s="223" t="s">
        <v>135</v>
      </c>
      <c r="K68" s="323">
        <v>7.98</v>
      </c>
      <c r="L68" s="95"/>
      <c r="M68" s="332"/>
      <c r="N68" s="332"/>
      <c r="O68" s="384">
        <v>8.0299999999999994</v>
      </c>
      <c r="P68" s="385"/>
      <c r="Q68" s="386"/>
      <c r="R68" s="95"/>
      <c r="S68" s="373"/>
      <c r="T68" s="374"/>
      <c r="U68" s="374"/>
      <c r="V68" s="374"/>
      <c r="W68" s="374"/>
      <c r="X68" s="380"/>
      <c r="Y68" s="374"/>
      <c r="Z68" s="374"/>
      <c r="AA68" s="374"/>
      <c r="AB68" s="381"/>
    </row>
    <row r="69" spans="1:29" ht="20.65" customHeight="1" thickBot="1" x14ac:dyDescent="0.3">
      <c r="A69" s="409" t="s">
        <v>400</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380"/>
      <c r="Y69" s="374"/>
      <c r="Z69" s="374"/>
      <c r="AA69" s="374"/>
      <c r="AB69" s="381"/>
    </row>
    <row r="70" spans="1:29" ht="20.65" customHeight="1" thickBot="1" x14ac:dyDescent="0.3">
      <c r="A70" s="410" t="s">
        <v>401</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380"/>
      <c r="Y70" s="374"/>
      <c r="Z70" s="374"/>
      <c r="AA70" s="374"/>
      <c r="AB70" s="381"/>
    </row>
    <row r="71" spans="1:29" ht="20.65" customHeight="1" thickBot="1" x14ac:dyDescent="0.3">
      <c r="A71" s="409" t="s">
        <v>402</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380"/>
      <c r="Y71" s="374"/>
      <c r="Z71" s="374"/>
      <c r="AA71" s="374"/>
      <c r="AB71" s="381"/>
      <c r="AC71" s="45"/>
    </row>
    <row r="72" spans="1:29" ht="20.65" customHeight="1" thickBot="1" x14ac:dyDescent="0.3">
      <c r="A72" s="403" t="s">
        <v>403</v>
      </c>
      <c r="B72" s="404"/>
      <c r="C72" s="404"/>
      <c r="D72" s="404"/>
      <c r="E72" s="404"/>
      <c r="F72" s="405"/>
      <c r="G72" s="278"/>
      <c r="H72" s="109"/>
      <c r="I72" s="109"/>
      <c r="J72" s="223"/>
      <c r="K72" s="333"/>
      <c r="L72" s="83"/>
      <c r="M72" s="83"/>
      <c r="N72" s="83"/>
      <c r="O72" s="384"/>
      <c r="P72" s="385"/>
      <c r="Q72" s="386"/>
      <c r="R72" s="229"/>
      <c r="S72" s="373"/>
      <c r="T72" s="374"/>
      <c r="U72" s="374"/>
      <c r="V72" s="374"/>
      <c r="W72" s="374"/>
      <c r="X72" s="380"/>
      <c r="Y72" s="374"/>
      <c r="Z72" s="374"/>
      <c r="AA72" s="374"/>
      <c r="AB72" s="381"/>
      <c r="AC72" s="45"/>
    </row>
    <row r="73" spans="1:29" ht="20.65" customHeight="1" x14ac:dyDescent="0.25">
      <c r="A73" s="387" t="s">
        <v>378</v>
      </c>
      <c r="B73" s="388"/>
      <c r="C73" s="388"/>
      <c r="D73" s="388"/>
      <c r="E73" s="388"/>
      <c r="F73" s="388"/>
      <c r="G73" s="388"/>
      <c r="H73" s="388"/>
      <c r="I73" s="389"/>
      <c r="J73" s="130"/>
      <c r="K73" s="95"/>
      <c r="L73" s="95"/>
      <c r="M73" s="95"/>
      <c r="N73" s="95"/>
      <c r="O73" s="95"/>
      <c r="P73" s="95"/>
      <c r="Q73" s="95"/>
      <c r="R73" s="229"/>
      <c r="S73" s="373"/>
      <c r="T73" s="374"/>
      <c r="U73" s="374"/>
      <c r="V73" s="374"/>
      <c r="W73" s="374"/>
      <c r="X73" s="380"/>
      <c r="Y73" s="374"/>
      <c r="Z73" s="374"/>
      <c r="AA73" s="374"/>
      <c r="AB73" s="381"/>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382"/>
      <c r="Y74" s="376"/>
      <c r="Z74" s="376"/>
      <c r="AA74" s="376"/>
      <c r="AB74" s="38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T15:Z15"/>
    <mergeCell ref="S3:Y3"/>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63:F64"/>
    <mergeCell ref="O63:Q63"/>
    <mergeCell ref="O64:Q64"/>
    <mergeCell ref="A65:F65"/>
    <mergeCell ref="O65:Q65"/>
    <mergeCell ref="B60:F60"/>
    <mergeCell ref="O60:Q60"/>
    <mergeCell ref="A61:F62"/>
    <mergeCell ref="K61:Q61"/>
    <mergeCell ref="O62:Q62"/>
    <mergeCell ref="O57:Q57"/>
    <mergeCell ref="S57:W57"/>
    <mergeCell ref="O58:Q58"/>
    <mergeCell ref="S58:W65"/>
    <mergeCell ref="O59:Q59"/>
    <mergeCell ref="X50:AB74"/>
    <mergeCell ref="A73:I74"/>
    <mergeCell ref="K13:M13"/>
    <mergeCell ref="T13:Z13"/>
    <mergeCell ref="K15:O15"/>
    <mergeCell ref="D16:E16"/>
    <mergeCell ref="B17:B20"/>
    <mergeCell ref="C17:AA20"/>
    <mergeCell ref="Y21:AA21"/>
    <mergeCell ref="G27:H27"/>
    <mergeCell ref="G34:H34"/>
    <mergeCell ref="X38:AB48"/>
    <mergeCell ref="J42:J43"/>
    <mergeCell ref="A56:F56"/>
    <mergeCell ref="O56:Q56"/>
    <mergeCell ref="A57:F59"/>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FAEC53C7-9A8F-4035-8A33-FF4252A19D1D}">
      <formula1>Pass_or_Fail</formula1>
    </dataValidation>
    <dataValidation showInputMessage="1" showErrorMessage="1" sqref="L3:O3 J3" xr:uid="{41555B9A-D8FF-4A50-B8A7-80C22C758B00}"/>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09A06298-A877-4D1B-8E94-F7FBB6B2E2C9}">
          <x14:formula1>
            <xm:f>'Drop-downs'!$AI$2:$AI$3</xm:f>
          </x14:formula1>
          <xm:sqref>K37:K39</xm:sqref>
        </x14:dataValidation>
        <x14:dataValidation type="list" allowBlank="1" showInputMessage="1" showErrorMessage="1" xr:uid="{2EA1DB14-F1C0-46A2-ABBA-65652D353FD9}">
          <x14:formula1>
            <xm:f>'Drop-downs'!$K$1:$K$3</xm:f>
          </x14:formula1>
          <xm:sqref>C7:D7 AA28</xm:sqref>
        </x14:dataValidation>
        <x14:dataValidation type="list" allowBlank="1" showInputMessage="1" showErrorMessage="1" xr:uid="{FF58B834-050A-476C-8DEA-AA408380DCA6}">
          <x14:formula1>
            <xm:f>'Drop-downs'!$I:$I</xm:f>
          </x14:formula1>
          <xm:sqref>I10</xm:sqref>
        </x14:dataValidation>
        <x14:dataValidation type="list" allowBlank="1" showInputMessage="1" showErrorMessage="1" xr:uid="{8B59B009-8E05-40A6-A442-8FE9DEEFAE34}">
          <x14:formula1>
            <xm:f>'Drop-downs'!$J:$J</xm:f>
          </x14:formula1>
          <xm:sqref>I11</xm:sqref>
        </x14:dataValidation>
        <x14:dataValidation type="list" allowBlank="1" showInputMessage="1" showErrorMessage="1" xr:uid="{E829A7C0-6968-4E8C-ADFA-0AB9D51AE007}">
          <x14:formula1>
            <xm:f>'Drop-downs'!$H:$H</xm:f>
          </x14:formula1>
          <xm:sqref>I9</xm:sqref>
        </x14:dataValidation>
        <x14:dataValidation type="list" allowBlank="1" showInputMessage="1" showErrorMessage="1" xr:uid="{876B6823-8679-4298-9668-72A595C957EA}">
          <x14:formula1>
            <xm:f>'Drop-downs'!$G:$G</xm:f>
          </x14:formula1>
          <xm:sqref>I8</xm:sqref>
        </x14:dataValidation>
        <x14:dataValidation type="list" allowBlank="1" showInputMessage="1" showErrorMessage="1" xr:uid="{D474263B-68C4-439C-9D23-FF0C205DAB7C}">
          <x14:formula1>
            <xm:f>'Drop-downs'!$F:$F</xm:f>
          </x14:formula1>
          <xm:sqref>I7</xm:sqref>
        </x14:dataValidation>
        <x14:dataValidation type="list" allowBlank="1" showInputMessage="1" showErrorMessage="1" xr:uid="{F8657F2F-5810-4D3F-9E15-1068C8548375}">
          <x14:formula1>
            <xm:f>'Drop-downs'!$E:$E</xm:f>
          </x14:formula1>
          <xm:sqref>I6</xm:sqref>
        </x14:dataValidation>
        <x14:dataValidation type="list" allowBlank="1" showInputMessage="1" showErrorMessage="1" xr:uid="{8C762822-C470-4402-9753-B0275AEC5BB5}">
          <x14:formula1>
            <xm:f>'Drop-downs'!$S:$S</xm:f>
          </x14:formula1>
          <xm:sqref>F8</xm:sqref>
        </x14:dataValidation>
        <x14:dataValidation type="list" allowBlank="1" showInputMessage="1" showErrorMessage="1" xr:uid="{78149DC0-9DF5-4BDD-9DA8-737846674804}">
          <x14:formula1>
            <xm:f>'Drop-downs'!$D:$D</xm:f>
          </x14:formula1>
          <xm:sqref>F6</xm:sqref>
        </x14:dataValidation>
        <x14:dataValidation type="list" allowBlank="1" showInputMessage="1" showErrorMessage="1" xr:uid="{B0F6D17E-ABD2-44BA-A106-66121129A9F7}">
          <x14:formula1>
            <xm:f>'Drop-downs'!$B:$B</xm:f>
          </x14:formula1>
          <xm:sqref>C10</xm:sqref>
        </x14:dataValidation>
        <x14:dataValidation type="list" allowBlank="1" showInputMessage="1" showErrorMessage="1" xr:uid="{1C7E8B54-9E0A-4F79-9D58-BB69BB3918CD}">
          <x14:formula1>
            <xm:f>'Drop-downs'!$A:$A</xm:f>
          </x14:formula1>
          <xm:sqref>C9</xm:sqref>
        </x14:dataValidation>
        <x14:dataValidation type="list" allowBlank="1" showInputMessage="1" showErrorMessage="1" xr:uid="{94894CAA-8FC7-48A9-B762-8EAAF850995B}">
          <x14:formula1>
            <xm:f>'Drop-downs'!$C:$C</xm:f>
          </x14:formula1>
          <xm:sqref>C6:D6</xm:sqref>
        </x14:dataValidation>
        <x14:dataValidation type="list" allowBlank="1" showInputMessage="1" showErrorMessage="1" xr:uid="{297860A2-389B-417F-B366-590706A0613A}">
          <x14:formula1>
            <xm:f>'Drop-downs'!$M:$M</xm:f>
          </x14:formula1>
          <xm:sqref>K6</xm:sqref>
        </x14:dataValidation>
        <x14:dataValidation type="list" allowBlank="1" showInputMessage="1" showErrorMessage="1" xr:uid="{EF768A51-EB1B-43DB-99EF-10C7A5247BFE}">
          <x14:formula1>
            <xm:f>'Drop-downs'!$N:$N</xm:f>
          </x14:formula1>
          <xm:sqref>K7</xm:sqref>
        </x14:dataValidation>
        <x14:dataValidation type="list" allowBlank="1" showInputMessage="1" showErrorMessage="1" xr:uid="{112971D5-A93A-48E0-B389-2625F852A9A7}">
          <x14:formula1>
            <xm:f>'Drop-downs'!$O:$O</xm:f>
          </x14:formula1>
          <xm:sqref>K8</xm:sqref>
        </x14:dataValidation>
        <x14:dataValidation type="list" allowBlank="1" showInputMessage="1" showErrorMessage="1" xr:uid="{F0097DD9-51F7-49FD-97C1-ECED9C6C73BD}">
          <x14:formula1>
            <xm:f>'Drop-downs'!$P:$P</xm:f>
          </x14:formula1>
          <xm:sqref>K9</xm:sqref>
        </x14:dataValidation>
        <x14:dataValidation type="list" allowBlank="1" showInputMessage="1" showErrorMessage="1" xr:uid="{25659ADB-8BF6-4EC6-96D2-ECFF36C7828E}">
          <x14:formula1>
            <xm:f>'Drop-downs'!$Q:$Q</xm:f>
          </x14:formula1>
          <xm:sqref>K10</xm:sqref>
        </x14:dataValidation>
        <x14:dataValidation type="list" allowBlank="1" showInputMessage="1" showErrorMessage="1" xr:uid="{0A346718-4EBA-450D-9827-BCB1DFE1FFC4}">
          <x14:formula1>
            <xm:f>'Drop-downs'!$R:$R</xm:f>
          </x14:formula1>
          <xm:sqref>K11</xm:sqref>
        </x14:dataValidation>
        <x14:dataValidation type="list" allowBlank="1" showInputMessage="1" showErrorMessage="1" xr:uid="{2AF29FC9-5407-4056-8EDE-4FFA72A671A3}">
          <x14:formula1>
            <xm:f>'Drop-downs'!$U:$U</xm:f>
          </x14:formula1>
          <xm:sqref>T13:V13 X13:Z13</xm:sqref>
        </x14:dataValidation>
        <x14:dataValidation type="list" allowBlank="1" showInputMessage="1" showErrorMessage="1" xr:uid="{79F9FF20-C2EC-41C0-A90C-E05D2F4F3367}">
          <x14:formula1>
            <xm:f>'Drop-downs'!$W$2:$W$3</xm:f>
          </x14:formula1>
          <xm:sqref>K26</xm:sqref>
        </x14:dataValidation>
        <x14:dataValidation type="list" allowBlank="1" showInputMessage="1" showErrorMessage="1" xr:uid="{38421675-A414-437D-81C2-9A47F0E6130F}">
          <x14:formula1>
            <xm:f>'Drop-downs'!$K$2:$K$3</xm:f>
          </x14:formula1>
          <xm:sqref>K13 F15 F13</xm:sqref>
        </x14:dataValidation>
        <x14:dataValidation type="list" allowBlank="1" showInputMessage="1" showErrorMessage="1" xr:uid="{5F4AFCC7-F2BC-4788-9FD6-AB6DB4E4EE46}">
          <x14:formula1>
            <xm:f>'Drop-downs'!$X$2:$X$6</xm:f>
          </x14:formula1>
          <xm:sqref>K44</xm:sqref>
        </x14:dataValidation>
        <x14:dataValidation type="list" allowBlank="1" showInputMessage="1" showErrorMessage="1" xr:uid="{194DC6BA-D79F-410C-9D3B-71EF3762DC53}">
          <x14:formula1>
            <xm:f>'Drop-downs'!$AB$2:$AB$14</xm:f>
          </x14:formula1>
          <xm:sqref>K25 K27</xm:sqref>
        </x14:dataValidation>
        <x14:dataValidation type="list" allowBlank="1" showInputMessage="1" showErrorMessage="1" xr:uid="{E1AE5B97-E28D-4E14-87AE-6F744EF38ADD}">
          <x14:formula1>
            <xm:f>'Drop-downs'!$AD$2:$AD$8</xm:f>
          </x14:formula1>
          <xm:sqref>K23</xm:sqref>
        </x14:dataValidation>
        <x14:dataValidation type="list" allowBlank="1" showInputMessage="1" showErrorMessage="1" xr:uid="{26C2F50F-1548-4992-96FE-A664BCEC3D0C}">
          <x14:formula1>
            <xm:f>'Drop-downs'!$AH$2</xm:f>
          </x14:formula1>
          <xm:sqref>K36</xm:sqref>
        </x14:dataValidation>
        <x14:dataValidation type="list" allowBlank="1" showInputMessage="1" showErrorMessage="1" xr:uid="{6AFF594B-4C9F-4D9B-BDE0-3A867E10F34E}">
          <x14:formula1>
            <xm:f>'Drop-downs'!$Z$2</xm:f>
          </x14:formula1>
          <xm:sqref>K42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DD4A-3178-4A65-8D5F-149CA0FA2DAD}">
  <sheetPr>
    <pageSetUpPr fitToPage="1"/>
  </sheetPr>
  <dimension ref="A1:AX80"/>
  <sheetViews>
    <sheetView topLeftCell="A43" zoomScale="90" zoomScaleNormal="90" workbookViewId="0">
      <selection activeCell="F77" sqref="F77"/>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406</v>
      </c>
      <c r="E3" s="436"/>
      <c r="F3" s="436"/>
      <c r="G3" s="436"/>
      <c r="H3" s="436"/>
      <c r="I3" s="436"/>
      <c r="J3" s="248" t="s">
        <v>124</v>
      </c>
      <c r="K3" s="95"/>
      <c r="L3" s="248"/>
      <c r="M3" s="255"/>
      <c r="N3" s="255"/>
      <c r="O3" s="255"/>
      <c r="P3" s="272"/>
      <c r="Q3" s="272"/>
      <c r="R3" s="94" t="s">
        <v>123</v>
      </c>
      <c r="S3" s="437" t="s">
        <v>407</v>
      </c>
      <c r="T3" s="437"/>
      <c r="U3" s="437"/>
      <c r="V3" s="437"/>
      <c r="W3" s="437"/>
      <c r="X3" s="437"/>
      <c r="Y3" s="437"/>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1</v>
      </c>
      <c r="D6" s="436"/>
      <c r="E6" s="95"/>
      <c r="F6" s="14" t="s">
        <v>370</v>
      </c>
      <c r="G6" s="95"/>
      <c r="H6" s="232" t="s">
        <v>135</v>
      </c>
      <c r="I6" s="418" t="s">
        <v>371</v>
      </c>
      <c r="J6" s="419"/>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372</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376</v>
      </c>
      <c r="D8" s="436"/>
      <c r="E8" s="95"/>
      <c r="F8" s="79" t="s">
        <v>48</v>
      </c>
      <c r="G8" s="95"/>
      <c r="H8" s="232" t="s">
        <v>141</v>
      </c>
      <c r="I8" s="418" t="s">
        <v>373</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374</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375</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52" t="s">
        <v>72</v>
      </c>
      <c r="L13" s="453"/>
      <c r="M13" s="454"/>
      <c r="N13" s="256"/>
      <c r="O13" s="257"/>
      <c r="P13" s="90"/>
      <c r="Q13" s="90"/>
      <c r="R13" s="90"/>
      <c r="S13" s="232" t="s">
        <v>150</v>
      </c>
      <c r="T13" s="418" t="s">
        <v>339</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45016</v>
      </c>
      <c r="L15" s="431"/>
      <c r="M15" s="431"/>
      <c r="N15" s="431"/>
      <c r="O15" s="432"/>
      <c r="P15" s="90"/>
      <c r="Q15" s="90"/>
      <c r="R15" s="90"/>
      <c r="S15" s="232" t="s">
        <v>153</v>
      </c>
      <c r="T15" s="455">
        <v>45054</v>
      </c>
      <c r="U15" s="456"/>
      <c r="V15" s="456"/>
      <c r="W15" s="456"/>
      <c r="X15" s="456"/>
      <c r="Y15" s="456"/>
      <c r="Z15" s="457"/>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t="s">
        <v>392</v>
      </c>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20.74</v>
      </c>
      <c r="D23" s="124" t="s">
        <v>167</v>
      </c>
      <c r="E23" s="125"/>
      <c r="F23" s="284">
        <v>20.904</v>
      </c>
      <c r="G23" s="126" t="s">
        <v>168</v>
      </c>
      <c r="H23" s="128"/>
      <c r="I23" s="127"/>
      <c r="J23" s="125"/>
      <c r="K23" s="134" t="s">
        <v>83</v>
      </c>
      <c r="L23" s="125"/>
      <c r="M23" s="76" t="s">
        <v>73</v>
      </c>
      <c r="N23" s="115"/>
      <c r="O23" s="288">
        <v>0.38819444444444445</v>
      </c>
      <c r="P23" s="122"/>
      <c r="Q23" s="191"/>
      <c r="R23" s="15">
        <v>19.62</v>
      </c>
      <c r="S23" s="90" t="s">
        <v>167</v>
      </c>
      <c r="T23" s="20" t="s">
        <v>43</v>
      </c>
      <c r="U23" s="133"/>
      <c r="V23" s="292">
        <v>0.5493055555555556</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19.538</v>
      </c>
      <c r="S24" s="118" t="s">
        <v>168</v>
      </c>
      <c r="T24" s="179"/>
      <c r="U24" s="119"/>
      <c r="V24" s="180"/>
      <c r="W24" s="181"/>
      <c r="X24" s="160"/>
      <c r="Y24" s="158" t="s">
        <v>173</v>
      </c>
      <c r="Z24" s="159"/>
      <c r="AA24" s="363">
        <v>99</v>
      </c>
      <c r="AB24" s="229"/>
      <c r="AD24" s="36"/>
    </row>
    <row r="25" spans="1:50" s="22" customFormat="1" ht="20.65" customHeight="1" x14ac:dyDescent="0.25">
      <c r="A25" s="100"/>
      <c r="B25" s="83" t="s">
        <v>174</v>
      </c>
      <c r="C25" s="8">
        <v>50</v>
      </c>
      <c r="D25" s="89" t="s">
        <v>175</v>
      </c>
      <c r="E25" s="90"/>
      <c r="F25" s="284">
        <v>50.485999999999997</v>
      </c>
      <c r="G25" s="89" t="s">
        <v>175</v>
      </c>
      <c r="H25" s="89"/>
      <c r="I25" s="285">
        <v>50</v>
      </c>
      <c r="J25" s="98" t="s">
        <v>175</v>
      </c>
      <c r="K25" s="8" t="s">
        <v>97</v>
      </c>
      <c r="L25" s="91"/>
      <c r="M25" s="119"/>
      <c r="N25" s="90"/>
      <c r="O25" s="288">
        <v>0.37291666666666662</v>
      </c>
      <c r="P25" s="122"/>
      <c r="Q25" s="194" t="s">
        <v>176</v>
      </c>
      <c r="R25" s="71">
        <v>47.390999999999998</v>
      </c>
      <c r="S25" s="89" t="s">
        <v>175</v>
      </c>
      <c r="T25" s="20" t="s">
        <v>73</v>
      </c>
      <c r="U25" s="182"/>
      <c r="V25" s="312">
        <v>0.55833333333333335</v>
      </c>
      <c r="W25" s="184"/>
      <c r="X25" s="160"/>
      <c r="Y25" s="158" t="s">
        <v>177</v>
      </c>
      <c r="Z25" s="159"/>
      <c r="AA25" s="365">
        <v>24243.82</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0.35416666666666669</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c r="J27" s="98" t="s">
        <v>175</v>
      </c>
      <c r="K27" s="57" t="s">
        <v>113</v>
      </c>
      <c r="L27" s="90"/>
      <c r="M27" s="59"/>
      <c r="N27" s="90"/>
      <c r="O27" s="289"/>
      <c r="P27" s="122"/>
      <c r="Q27" s="90"/>
      <c r="R27" s="96"/>
      <c r="S27" s="195"/>
      <c r="T27" s="119"/>
      <c r="U27" s="119"/>
      <c r="V27" s="96"/>
      <c r="W27" s="156"/>
      <c r="X27" s="160"/>
      <c r="Y27" s="158" t="s">
        <v>181</v>
      </c>
      <c r="Z27" s="162"/>
      <c r="AA27" s="12">
        <v>78.599999999999994</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6.94</v>
      </c>
      <c r="G28" s="87"/>
      <c r="H28" s="87"/>
      <c r="I28" s="54">
        <v>7.02</v>
      </c>
      <c r="J28" s="97"/>
      <c r="K28" s="54" t="s">
        <v>311</v>
      </c>
      <c r="L28" s="88"/>
      <c r="M28" s="105"/>
      <c r="N28" s="88"/>
      <c r="O28" s="290">
        <v>0.375</v>
      </c>
      <c r="P28" s="117"/>
      <c r="Q28" s="146" t="s">
        <v>176</v>
      </c>
      <c r="R28" s="313">
        <v>7.22</v>
      </c>
      <c r="S28" s="171"/>
      <c r="T28" s="52" t="s">
        <v>43</v>
      </c>
      <c r="U28" s="140"/>
      <c r="V28" s="314">
        <v>0.55902777777777779</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10.029999999999999</v>
      </c>
      <c r="G29" s="89"/>
      <c r="H29" s="89"/>
      <c r="I29" s="8">
        <v>10.06</v>
      </c>
      <c r="J29" s="98"/>
      <c r="K29" s="8" t="s">
        <v>311</v>
      </c>
      <c r="L29" s="91"/>
      <c r="M29" s="119"/>
      <c r="N29" s="112"/>
      <c r="O29" s="288">
        <v>0.37638888888888888</v>
      </c>
      <c r="P29" s="122"/>
      <c r="Q29" s="147" t="s">
        <v>176</v>
      </c>
      <c r="R29" s="12">
        <v>9.84</v>
      </c>
      <c r="S29" s="95"/>
      <c r="T29" s="7" t="s">
        <v>43</v>
      </c>
      <c r="U29" s="119"/>
      <c r="V29" s="315">
        <v>0.56041666666666667</v>
      </c>
      <c r="W29" s="156"/>
      <c r="X29" s="160"/>
      <c r="Y29" s="158" t="s">
        <v>185</v>
      </c>
      <c r="Z29" s="161"/>
      <c r="AA29" s="7">
        <v>0.54027777777777775</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-37.700000000000003</v>
      </c>
      <c r="J30" s="98" t="s">
        <v>187</v>
      </c>
      <c r="K30" s="8" t="s">
        <v>188</v>
      </c>
      <c r="L30" s="91"/>
      <c r="M30" s="7" t="s">
        <v>43</v>
      </c>
      <c r="N30" s="90"/>
      <c r="O30" s="135"/>
      <c r="P30" s="122"/>
      <c r="Q30" s="112"/>
      <c r="R30" s="24">
        <v>-47.2</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-209.2</v>
      </c>
      <c r="J31" s="98" t="s">
        <v>187</v>
      </c>
      <c r="K31" s="11" t="s">
        <v>191</v>
      </c>
      <c r="L31" s="91"/>
      <c r="M31" s="7" t="s">
        <v>43</v>
      </c>
      <c r="N31" s="113"/>
      <c r="O31" s="119"/>
      <c r="P31" s="122"/>
      <c r="Q31" s="90"/>
      <c r="R31" s="24">
        <v>-198.2</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171.5</v>
      </c>
      <c r="J33" s="98"/>
      <c r="K33" s="72" t="s">
        <v>197</v>
      </c>
      <c r="L33" s="107"/>
      <c r="M33" s="7" t="s">
        <v>43</v>
      </c>
      <c r="N33" s="90"/>
      <c r="O33" s="136"/>
      <c r="P33" s="122"/>
      <c r="Q33" s="90"/>
      <c r="R33" s="321">
        <v>151</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v>10.050000000000001</v>
      </c>
      <c r="J34" s="98"/>
      <c r="K34" s="58" t="s">
        <v>199</v>
      </c>
      <c r="L34" s="106"/>
      <c r="M34" s="59" t="s">
        <v>43</v>
      </c>
      <c r="N34" s="90"/>
      <c r="O34" s="288">
        <v>0.37847222222222227</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754.5</v>
      </c>
      <c r="G35" s="87" t="s">
        <v>201</v>
      </c>
      <c r="H35" s="87"/>
      <c r="I35" s="138"/>
      <c r="J35" s="97"/>
      <c r="K35" s="139"/>
      <c r="L35" s="105"/>
      <c r="M35" s="140"/>
      <c r="N35" s="88"/>
      <c r="O35" s="140"/>
      <c r="P35" s="88"/>
      <c r="Q35" s="148"/>
      <c r="R35" s="324">
        <v>754.5</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-6.8000000000000005E-2</v>
      </c>
      <c r="D36" s="89" t="s">
        <v>203</v>
      </c>
      <c r="E36" s="90"/>
      <c r="F36" s="284">
        <v>-6.8000000000000005E-2</v>
      </c>
      <c r="G36" s="89" t="s">
        <v>204</v>
      </c>
      <c r="H36" s="89"/>
      <c r="I36" s="284">
        <v>-6.8000000000000005E-2</v>
      </c>
      <c r="J36" s="98" t="s">
        <v>204</v>
      </c>
      <c r="K36" s="61" t="s">
        <v>62</v>
      </c>
      <c r="L36" s="90"/>
      <c r="M36" s="59" t="s">
        <v>43</v>
      </c>
      <c r="N36" s="115"/>
      <c r="O36" s="295">
        <v>0.38819444444444445</v>
      </c>
      <c r="P36" s="296"/>
      <c r="Q36" s="149"/>
      <c r="R36" s="62">
        <v>-5.8000000000000003E-2</v>
      </c>
      <c r="S36" s="98" t="s">
        <v>204</v>
      </c>
      <c r="T36" s="59" t="s">
        <v>73</v>
      </c>
      <c r="U36" s="119"/>
      <c r="V36" s="326">
        <v>0.56319444444444444</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-0.23</v>
      </c>
      <c r="G37" s="141"/>
      <c r="H37" s="87"/>
      <c r="I37" s="54">
        <v>-0.01</v>
      </c>
      <c r="J37" s="141" t="s">
        <v>206</v>
      </c>
      <c r="K37" s="54" t="s">
        <v>265</v>
      </c>
      <c r="L37" s="88"/>
      <c r="M37" s="140"/>
      <c r="N37" s="110"/>
      <c r="O37" s="291">
        <v>0.38055555555555554</v>
      </c>
      <c r="P37" s="117"/>
      <c r="Q37" s="146" t="s">
        <v>176</v>
      </c>
      <c r="R37" s="53">
        <v>21.43</v>
      </c>
      <c r="S37" s="120" t="s">
        <v>206</v>
      </c>
      <c r="T37" s="52" t="s">
        <v>73</v>
      </c>
      <c r="U37" s="140"/>
      <c r="V37" s="314">
        <v>0.56111111111111112</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123.09</v>
      </c>
      <c r="G38" s="142" t="s">
        <v>206</v>
      </c>
      <c r="H38" s="89"/>
      <c r="I38" s="8">
        <v>123.99</v>
      </c>
      <c r="J38" s="142" t="s">
        <v>206</v>
      </c>
      <c r="K38" s="8" t="s">
        <v>266</v>
      </c>
      <c r="L38" s="90"/>
      <c r="M38" s="91"/>
      <c r="N38" s="112"/>
      <c r="O38" s="288">
        <v>0.38194444444444442</v>
      </c>
      <c r="P38" s="122"/>
      <c r="Q38" s="147" t="s">
        <v>176</v>
      </c>
      <c r="R38" s="12">
        <v>120.4</v>
      </c>
      <c r="S38" s="121" t="s">
        <v>208</v>
      </c>
      <c r="T38" s="7" t="s">
        <v>73</v>
      </c>
      <c r="U38" s="119"/>
      <c r="V38" s="315">
        <v>0.5625</v>
      </c>
      <c r="W38" s="156"/>
      <c r="X38" s="377"/>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123.98</v>
      </c>
      <c r="J39" s="142" t="s">
        <v>206</v>
      </c>
      <c r="K39" s="57" t="s">
        <v>266</v>
      </c>
      <c r="L39" s="91"/>
      <c r="M39" s="59" t="s">
        <v>43</v>
      </c>
      <c r="N39" s="114"/>
      <c r="O39" s="288">
        <v>0.38263888888888892</v>
      </c>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754.5</v>
      </c>
      <c r="G40" s="87" t="s">
        <v>201</v>
      </c>
      <c r="H40" s="87"/>
      <c r="I40" s="138"/>
      <c r="J40" s="97"/>
      <c r="K40" s="139"/>
      <c r="L40" s="105"/>
      <c r="M40" s="116"/>
      <c r="N40" s="88"/>
      <c r="O40" s="116"/>
      <c r="P40" s="117"/>
      <c r="Q40" s="150"/>
      <c r="R40" s="327">
        <v>754.5</v>
      </c>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99</v>
      </c>
      <c r="G41" s="89" t="s">
        <v>212</v>
      </c>
      <c r="H41" s="91"/>
      <c r="I41" s="12">
        <v>99.3</v>
      </c>
      <c r="J41" s="98" t="s">
        <v>212</v>
      </c>
      <c r="K41" s="11" t="s">
        <v>246</v>
      </c>
      <c r="L41" s="91"/>
      <c r="M41" s="7" t="s">
        <v>43</v>
      </c>
      <c r="N41" s="91"/>
      <c r="O41" s="288">
        <v>0.42222222222222222</v>
      </c>
      <c r="P41" s="122"/>
      <c r="Q41" s="90"/>
      <c r="R41" s="73">
        <v>51.3</v>
      </c>
      <c r="S41" s="173" t="s">
        <v>212</v>
      </c>
      <c r="T41" s="7" t="s">
        <v>73</v>
      </c>
      <c r="U41" s="119"/>
      <c r="V41" s="315">
        <v>0.54305555555555551</v>
      </c>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1.03</v>
      </c>
      <c r="J42" s="433" t="s">
        <v>279</v>
      </c>
      <c r="K42" s="12" t="s">
        <v>54</v>
      </c>
      <c r="L42" s="91"/>
      <c r="M42" s="7" t="s">
        <v>43</v>
      </c>
      <c r="N42" s="91"/>
      <c r="O42" s="119"/>
      <c r="P42" s="122"/>
      <c r="Q42" s="90"/>
      <c r="R42" s="73">
        <v>51.1</v>
      </c>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8.9700000000000006</v>
      </c>
      <c r="D43" s="128" t="s">
        <v>282</v>
      </c>
      <c r="E43" s="108"/>
      <c r="F43" s="282">
        <v>20.25</v>
      </c>
      <c r="G43" s="128" t="s">
        <v>214</v>
      </c>
      <c r="H43" s="108"/>
      <c r="I43" s="129">
        <v>9.0920000000000005</v>
      </c>
      <c r="J43" s="434"/>
      <c r="K43" s="74" t="s">
        <v>216</v>
      </c>
      <c r="L43" s="108"/>
      <c r="M43" s="75" t="s">
        <v>43</v>
      </c>
      <c r="N43" s="115"/>
      <c r="O43" s="75">
        <v>0.4236111111111111</v>
      </c>
      <c r="P43" s="137"/>
      <c r="Q43" s="90"/>
      <c r="R43" s="57">
        <v>4.78</v>
      </c>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5.21</v>
      </c>
      <c r="J44" s="210" t="s">
        <v>217</v>
      </c>
      <c r="K44" s="211" t="s">
        <v>312</v>
      </c>
      <c r="L44" s="208"/>
      <c r="M44" s="212" t="s">
        <v>43</v>
      </c>
      <c r="N44" s="208"/>
      <c r="O44" s="336"/>
      <c r="P44" s="213"/>
      <c r="Q44" s="222"/>
      <c r="R44" s="334">
        <v>19.509</v>
      </c>
      <c r="S44" s="175" t="s">
        <v>214</v>
      </c>
      <c r="T44" s="69" t="s">
        <v>43</v>
      </c>
      <c r="U44" s="183"/>
      <c r="V44" s="340">
        <v>0.54375000000000007</v>
      </c>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4.71</v>
      </c>
      <c r="S45" s="221" t="s">
        <v>217</v>
      </c>
      <c r="T45" s="218" t="s">
        <v>43</v>
      </c>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377"/>
      <c r="Y50" s="378"/>
      <c r="Z50" s="378"/>
      <c r="AA50" s="378"/>
      <c r="AB50" s="37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80"/>
      <c r="Y51" s="374"/>
      <c r="Z51" s="374"/>
      <c r="AA51" s="374"/>
      <c r="AB51" s="381"/>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80"/>
      <c r="Y52" s="374"/>
      <c r="Z52" s="374"/>
      <c r="AA52" s="374"/>
      <c r="AB52" s="381"/>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80"/>
      <c r="Y53" s="374"/>
      <c r="Z53" s="374"/>
      <c r="AA53" s="374"/>
      <c r="AB53" s="38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80"/>
      <c r="Y54" s="374"/>
      <c r="Z54" s="374"/>
      <c r="AA54" s="374"/>
      <c r="AB54" s="381"/>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80"/>
      <c r="Y55" s="374"/>
      <c r="Z55" s="374"/>
      <c r="AA55" s="374"/>
      <c r="AB55" s="381"/>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380"/>
      <c r="Y56" s="374"/>
      <c r="Z56" s="374"/>
      <c r="AA56" s="374"/>
      <c r="AB56" s="381"/>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45021</v>
      </c>
      <c r="L57" s="243"/>
      <c r="M57" s="83"/>
      <c r="N57" s="243"/>
      <c r="O57" s="412">
        <v>45054</v>
      </c>
      <c r="P57" s="385"/>
      <c r="Q57" s="386"/>
      <c r="R57" s="95"/>
      <c r="S57" s="369" t="s">
        <v>277</v>
      </c>
      <c r="T57" s="370"/>
      <c r="U57" s="370"/>
      <c r="V57" s="370"/>
      <c r="W57" s="370"/>
      <c r="X57" s="380"/>
      <c r="Y57" s="374"/>
      <c r="Z57" s="374"/>
      <c r="AA57" s="374"/>
      <c r="AB57" s="381"/>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0.46180555555555558</v>
      </c>
      <c r="L58" s="243"/>
      <c r="M58" s="243"/>
      <c r="N58" s="243"/>
      <c r="O58" s="413">
        <v>0.32361111111111113</v>
      </c>
      <c r="P58" s="414"/>
      <c r="Q58" s="415"/>
      <c r="R58" s="225"/>
      <c r="S58" s="373" t="s">
        <v>394</v>
      </c>
      <c r="T58" s="374"/>
      <c r="U58" s="374"/>
      <c r="V58" s="374"/>
      <c r="W58" s="374"/>
      <c r="X58" s="380"/>
      <c r="Y58" s="374"/>
      <c r="Z58" s="374"/>
      <c r="AA58" s="374"/>
      <c r="AB58" s="381"/>
    </row>
    <row r="59" spans="1:50" s="26" customFormat="1" ht="20.65" customHeight="1" x14ac:dyDescent="0.25">
      <c r="A59" s="395"/>
      <c r="B59" s="395"/>
      <c r="C59" s="395"/>
      <c r="D59" s="395"/>
      <c r="E59" s="395"/>
      <c r="F59" s="396"/>
      <c r="G59" s="95"/>
      <c r="H59" s="95"/>
      <c r="I59" s="170"/>
      <c r="J59" s="223" t="s">
        <v>234</v>
      </c>
      <c r="K59" s="288">
        <v>0.46875</v>
      </c>
      <c r="L59" s="243"/>
      <c r="M59" s="243"/>
      <c r="N59" s="243"/>
      <c r="O59" s="413">
        <v>0.32291666666666669</v>
      </c>
      <c r="P59" s="414"/>
      <c r="Q59" s="415"/>
      <c r="R59" s="227"/>
      <c r="S59" s="373"/>
      <c r="T59" s="374"/>
      <c r="U59" s="374"/>
      <c r="V59" s="374"/>
      <c r="W59" s="374"/>
      <c r="X59" s="380"/>
      <c r="Y59" s="374"/>
      <c r="Z59" s="374"/>
      <c r="AA59" s="374"/>
      <c r="AB59" s="381"/>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340</v>
      </c>
      <c r="L60" s="243"/>
      <c r="M60" s="243"/>
      <c r="N60" s="243"/>
      <c r="O60" s="384" t="s">
        <v>340</v>
      </c>
      <c r="P60" s="385"/>
      <c r="Q60" s="386"/>
      <c r="R60" s="95"/>
      <c r="S60" s="373"/>
      <c r="T60" s="374"/>
      <c r="U60" s="374"/>
      <c r="V60" s="374"/>
      <c r="W60" s="374"/>
      <c r="X60" s="380"/>
      <c r="Y60" s="374"/>
      <c r="Z60" s="374"/>
      <c r="AA60" s="374"/>
      <c r="AB60" s="381"/>
    </row>
    <row r="61" spans="1:50" s="26" customFormat="1" ht="20.65" customHeight="1" x14ac:dyDescent="0.25">
      <c r="A61" s="397" t="s">
        <v>409</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380"/>
      <c r="Y61" s="374"/>
      <c r="Z61" s="374"/>
      <c r="AA61" s="374"/>
      <c r="AB61" s="381"/>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v>1.1000000000000001</v>
      </c>
      <c r="L62" s="83" t="s">
        <v>204</v>
      </c>
      <c r="M62" s="83"/>
      <c r="N62" s="83"/>
      <c r="O62" s="384">
        <v>1.2</v>
      </c>
      <c r="P62" s="385"/>
      <c r="Q62" s="386"/>
      <c r="R62" s="83" t="s">
        <v>204</v>
      </c>
      <c r="S62" s="373"/>
      <c r="T62" s="374"/>
      <c r="U62" s="374"/>
      <c r="V62" s="374"/>
      <c r="W62" s="374"/>
      <c r="X62" s="380"/>
      <c r="Y62" s="374"/>
      <c r="Z62" s="374"/>
      <c r="AA62" s="374"/>
      <c r="AB62" s="381"/>
    </row>
    <row r="63" spans="1:50" s="26" customFormat="1" ht="20.65" customHeight="1" thickBot="1" x14ac:dyDescent="0.3">
      <c r="A63" s="397" t="s">
        <v>410</v>
      </c>
      <c r="B63" s="398"/>
      <c r="C63" s="398"/>
      <c r="D63" s="398"/>
      <c r="E63" s="398"/>
      <c r="F63" s="399"/>
      <c r="G63" s="95"/>
      <c r="H63" s="95"/>
      <c r="I63" s="170"/>
      <c r="J63" s="224" t="s">
        <v>238</v>
      </c>
      <c r="K63" s="329">
        <v>20.8</v>
      </c>
      <c r="L63" s="83" t="s">
        <v>214</v>
      </c>
      <c r="M63" s="331"/>
      <c r="N63" s="331"/>
      <c r="O63" s="384">
        <v>21.2</v>
      </c>
      <c r="P63" s="385"/>
      <c r="Q63" s="386"/>
      <c r="R63" s="83" t="s">
        <v>214</v>
      </c>
      <c r="S63" s="373"/>
      <c r="T63" s="374"/>
      <c r="U63" s="374"/>
      <c r="V63" s="374"/>
      <c r="W63" s="374"/>
      <c r="X63" s="380"/>
      <c r="Y63" s="374"/>
      <c r="Z63" s="374"/>
      <c r="AA63" s="374"/>
      <c r="AB63" s="381"/>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v>98.7</v>
      </c>
      <c r="L64" s="83" t="s">
        <v>212</v>
      </c>
      <c r="M64" s="331"/>
      <c r="N64" s="331"/>
      <c r="O64" s="384">
        <v>93.9</v>
      </c>
      <c r="P64" s="385"/>
      <c r="Q64" s="386"/>
      <c r="R64" s="83" t="s">
        <v>212</v>
      </c>
      <c r="S64" s="373"/>
      <c r="T64" s="374"/>
      <c r="U64" s="374"/>
      <c r="V64" s="374"/>
      <c r="W64" s="374"/>
      <c r="X64" s="380"/>
      <c r="Y64" s="374"/>
      <c r="Z64" s="374"/>
      <c r="AA64" s="374"/>
      <c r="AB64" s="381"/>
      <c r="AE64" s="316"/>
    </row>
    <row r="65" spans="1:29" ht="20.65" customHeight="1" thickBot="1" x14ac:dyDescent="0.3">
      <c r="A65" s="403" t="s">
        <v>411</v>
      </c>
      <c r="B65" s="404"/>
      <c r="C65" s="404"/>
      <c r="D65" s="404"/>
      <c r="E65" s="404"/>
      <c r="F65" s="405"/>
      <c r="G65" s="95"/>
      <c r="H65" s="95"/>
      <c r="I65" s="170"/>
      <c r="J65" s="224" t="s">
        <v>240</v>
      </c>
      <c r="K65" s="323">
        <v>7.86</v>
      </c>
      <c r="L65" s="95" t="s">
        <v>215</v>
      </c>
      <c r="M65" s="331"/>
      <c r="N65" s="331"/>
      <c r="O65" s="384">
        <v>6.95</v>
      </c>
      <c r="P65" s="385"/>
      <c r="Q65" s="386"/>
      <c r="R65" s="83" t="s">
        <v>215</v>
      </c>
      <c r="S65" s="375"/>
      <c r="T65" s="376"/>
      <c r="U65" s="376"/>
      <c r="V65" s="376"/>
      <c r="W65" s="376"/>
      <c r="X65" s="380"/>
      <c r="Y65" s="374"/>
      <c r="Z65" s="374"/>
      <c r="AA65" s="374"/>
      <c r="AB65" s="381"/>
    </row>
    <row r="66" spans="1:29" ht="20.65" customHeight="1" thickBot="1" x14ac:dyDescent="0.3">
      <c r="A66" s="406" t="s">
        <v>292</v>
      </c>
      <c r="B66" s="407"/>
      <c r="C66" s="407"/>
      <c r="D66" s="407"/>
      <c r="E66" s="407"/>
      <c r="F66" s="408"/>
      <c r="G66" s="95"/>
      <c r="H66" s="95"/>
      <c r="I66" s="170"/>
      <c r="J66" s="223" t="s">
        <v>136</v>
      </c>
      <c r="K66" s="297">
        <v>31.472999999999999</v>
      </c>
      <c r="L66" s="83" t="s">
        <v>175</v>
      </c>
      <c r="M66" s="331"/>
      <c r="N66" s="331"/>
      <c r="O66" s="384">
        <v>47.701000000000001</v>
      </c>
      <c r="P66" s="385"/>
      <c r="Q66" s="386"/>
      <c r="R66" s="83" t="s">
        <v>175</v>
      </c>
      <c r="S66" s="371" t="s">
        <v>278</v>
      </c>
      <c r="T66" s="372"/>
      <c r="U66" s="372"/>
      <c r="V66" s="372"/>
      <c r="W66" s="372"/>
      <c r="X66" s="380"/>
      <c r="Y66" s="374"/>
      <c r="Z66" s="374"/>
      <c r="AA66" s="374"/>
      <c r="AB66" s="381"/>
    </row>
    <row r="67" spans="1:29" ht="20.65" customHeight="1" thickBot="1" x14ac:dyDescent="0.3">
      <c r="A67" s="403" t="s">
        <v>412</v>
      </c>
      <c r="B67" s="404"/>
      <c r="C67" s="404"/>
      <c r="D67" s="404"/>
      <c r="E67" s="404"/>
      <c r="F67" s="405"/>
      <c r="G67" s="95"/>
      <c r="H67" s="95"/>
      <c r="I67" s="170"/>
      <c r="J67" s="224" t="s">
        <v>241</v>
      </c>
      <c r="K67" s="323">
        <v>19.63</v>
      </c>
      <c r="L67" s="255" t="s">
        <v>242</v>
      </c>
      <c r="M67" s="95"/>
      <c r="N67" s="331"/>
      <c r="O67" s="384">
        <v>31.12</v>
      </c>
      <c r="P67" s="385"/>
      <c r="Q67" s="386"/>
      <c r="R67" s="228" t="s">
        <v>242</v>
      </c>
      <c r="S67" s="373" t="s">
        <v>408</v>
      </c>
      <c r="T67" s="374"/>
      <c r="U67" s="374"/>
      <c r="V67" s="374"/>
      <c r="W67" s="374"/>
      <c r="X67" s="380"/>
      <c r="Y67" s="374"/>
      <c r="Z67" s="374"/>
      <c r="AA67" s="374"/>
      <c r="AB67" s="381"/>
    </row>
    <row r="68" spans="1:29" ht="20.65" customHeight="1" thickBot="1" x14ac:dyDescent="0.3">
      <c r="A68" s="409" t="s">
        <v>413</v>
      </c>
      <c r="B68" s="410"/>
      <c r="C68" s="410"/>
      <c r="D68" s="410"/>
      <c r="E68" s="410"/>
      <c r="F68" s="411"/>
      <c r="G68" s="95"/>
      <c r="H68" s="95"/>
      <c r="I68" s="170"/>
      <c r="J68" s="223" t="s">
        <v>135</v>
      </c>
      <c r="K68" s="323">
        <v>8.0299999999999994</v>
      </c>
      <c r="L68" s="95"/>
      <c r="M68" s="332"/>
      <c r="N68" s="332"/>
      <c r="O68" s="384">
        <v>8.09</v>
      </c>
      <c r="P68" s="385"/>
      <c r="Q68" s="386"/>
      <c r="R68" s="95"/>
      <c r="S68" s="373"/>
      <c r="T68" s="374"/>
      <c r="U68" s="374"/>
      <c r="V68" s="374"/>
      <c r="W68" s="374"/>
      <c r="X68" s="380"/>
      <c r="Y68" s="374"/>
      <c r="Z68" s="374"/>
      <c r="AA68" s="374"/>
      <c r="AB68" s="381"/>
    </row>
    <row r="69" spans="1:29" ht="20.65" customHeight="1" thickBot="1" x14ac:dyDescent="0.3">
      <c r="A69" s="409" t="s">
        <v>414</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380"/>
      <c r="Y69" s="374"/>
      <c r="Z69" s="374"/>
      <c r="AA69" s="374"/>
      <c r="AB69" s="381"/>
    </row>
    <row r="70" spans="1:29" ht="20.65" customHeight="1" thickBot="1" x14ac:dyDescent="0.3">
      <c r="A70" s="410" t="s">
        <v>415</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380"/>
      <c r="Y70" s="374"/>
      <c r="Z70" s="374"/>
      <c r="AA70" s="374"/>
      <c r="AB70" s="381"/>
    </row>
    <row r="71" spans="1:29" ht="20.65" customHeight="1" thickBot="1" x14ac:dyDescent="0.3">
      <c r="A71" s="409" t="s">
        <v>416</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380"/>
      <c r="Y71" s="374"/>
      <c r="Z71" s="374"/>
      <c r="AA71" s="374"/>
      <c r="AB71" s="381"/>
      <c r="AC71" s="45"/>
    </row>
    <row r="72" spans="1:29" ht="20.65" customHeight="1" thickBot="1" x14ac:dyDescent="0.3">
      <c r="A72" s="403" t="s">
        <v>417</v>
      </c>
      <c r="B72" s="404"/>
      <c r="C72" s="404"/>
      <c r="D72" s="404"/>
      <c r="E72" s="404"/>
      <c r="F72" s="405"/>
      <c r="G72" s="278"/>
      <c r="H72" s="109"/>
      <c r="I72" s="109"/>
      <c r="J72" s="223"/>
      <c r="K72" s="333"/>
      <c r="L72" s="83"/>
      <c r="M72" s="83"/>
      <c r="N72" s="83"/>
      <c r="O72" s="384"/>
      <c r="P72" s="385"/>
      <c r="Q72" s="386"/>
      <c r="R72" s="229"/>
      <c r="S72" s="373"/>
      <c r="T72" s="374"/>
      <c r="U72" s="374"/>
      <c r="V72" s="374"/>
      <c r="W72" s="374"/>
      <c r="X72" s="380"/>
      <c r="Y72" s="374"/>
      <c r="Z72" s="374"/>
      <c r="AA72" s="374"/>
      <c r="AB72" s="381"/>
      <c r="AC72" s="45"/>
    </row>
    <row r="73" spans="1:29" ht="20.65" customHeight="1" x14ac:dyDescent="0.25">
      <c r="A73" s="387" t="s">
        <v>418</v>
      </c>
      <c r="B73" s="388"/>
      <c r="C73" s="388"/>
      <c r="D73" s="388"/>
      <c r="E73" s="388"/>
      <c r="F73" s="388"/>
      <c r="G73" s="388"/>
      <c r="H73" s="388"/>
      <c r="I73" s="389"/>
      <c r="J73" s="130"/>
      <c r="K73" s="95"/>
      <c r="L73" s="95"/>
      <c r="M73" s="95"/>
      <c r="N73" s="95"/>
      <c r="O73" s="95"/>
      <c r="P73" s="95"/>
      <c r="Q73" s="95"/>
      <c r="R73" s="229"/>
      <c r="S73" s="373"/>
      <c r="T73" s="374"/>
      <c r="U73" s="374"/>
      <c r="V73" s="374"/>
      <c r="W73" s="374"/>
      <c r="X73" s="380"/>
      <c r="Y73" s="374"/>
      <c r="Z73" s="374"/>
      <c r="AA73" s="374"/>
      <c r="AB73" s="381"/>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382"/>
      <c r="Y74" s="376"/>
      <c r="Z74" s="376"/>
      <c r="AA74" s="376"/>
      <c r="AB74" s="38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61652896-B959-4719-971C-C8E7558209B3}"/>
    <dataValidation type="list" allowBlank="1" showInputMessage="1" showErrorMessage="1" sqref="T36:U38 U47 M51 M41:M44 U40:U43 T41 U23:U33 T50 T44:T47 T23 T25 M48 M23:M24 M26:M27 M39 M30:M34 M36 M54 T52:T53 T49:U49 U53 T28:T31 T33" xr:uid="{F57BBB41-FE85-4162-B316-EB7CE5D9D865}">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0B73C7D1-ADF9-420A-9B04-163C5898FA88}">
          <x14:formula1>
            <xm:f>'Drop-downs'!$Z$2</xm:f>
          </x14:formula1>
          <xm:sqref>K42</xm:sqref>
        </x14:dataValidation>
        <x14:dataValidation type="list" allowBlank="1" showInputMessage="1" showErrorMessage="1" xr:uid="{D9C78B47-7707-4C08-8665-60FFCFE159F1}">
          <x14:formula1>
            <xm:f>'Drop-downs'!$AH$2</xm:f>
          </x14:formula1>
          <xm:sqref>K36</xm:sqref>
        </x14:dataValidation>
        <x14:dataValidation type="list" allowBlank="1" showInputMessage="1" showErrorMessage="1" xr:uid="{33544CE8-8CD4-4DF4-90A1-A9E69672717D}">
          <x14:formula1>
            <xm:f>'Drop-downs'!$AD$2:$AD$8</xm:f>
          </x14:formula1>
          <xm:sqref>K23</xm:sqref>
        </x14:dataValidation>
        <x14:dataValidation type="list" allowBlank="1" showInputMessage="1" showErrorMessage="1" xr:uid="{864518E1-901B-47D6-8763-E2156A44E4DE}">
          <x14:formula1>
            <xm:f>'Drop-downs'!$AB$2:$AB$14</xm:f>
          </x14:formula1>
          <xm:sqref>K25 K27</xm:sqref>
        </x14:dataValidation>
        <x14:dataValidation type="list" allowBlank="1" showInputMessage="1" showErrorMessage="1" xr:uid="{10397500-FFA0-406D-806C-8BF42243D3C5}">
          <x14:formula1>
            <xm:f>'Drop-downs'!$X$2:$X$6</xm:f>
          </x14:formula1>
          <xm:sqref>K44</xm:sqref>
        </x14:dataValidation>
        <x14:dataValidation type="list" allowBlank="1" showInputMessage="1" showErrorMessage="1" xr:uid="{EB438CE5-5AE2-4502-A163-4CDC4FA3FD9B}">
          <x14:formula1>
            <xm:f>'Drop-downs'!$K$2:$K$3</xm:f>
          </x14:formula1>
          <xm:sqref>K13 F15 F13</xm:sqref>
        </x14:dataValidation>
        <x14:dataValidation type="list" allowBlank="1" showInputMessage="1" showErrorMessage="1" xr:uid="{C3CC2685-9B38-44A0-AE56-3CB0A6851268}">
          <x14:formula1>
            <xm:f>'Drop-downs'!$W$2:$W$3</xm:f>
          </x14:formula1>
          <xm:sqref>K26</xm:sqref>
        </x14:dataValidation>
        <x14:dataValidation type="list" allowBlank="1" showInputMessage="1" showErrorMessage="1" xr:uid="{7E12C1B7-9ABD-4793-B685-EC0CBCBCC658}">
          <x14:formula1>
            <xm:f>'Drop-downs'!$U:$U</xm:f>
          </x14:formula1>
          <xm:sqref>T13:V13 X13:Z13</xm:sqref>
        </x14:dataValidation>
        <x14:dataValidation type="list" allowBlank="1" showInputMessage="1" showErrorMessage="1" xr:uid="{8B081CD3-B5A7-4B70-BBEE-400882EE76ED}">
          <x14:formula1>
            <xm:f>'Drop-downs'!$R:$R</xm:f>
          </x14:formula1>
          <xm:sqref>K11</xm:sqref>
        </x14:dataValidation>
        <x14:dataValidation type="list" allowBlank="1" showInputMessage="1" showErrorMessage="1" xr:uid="{4CD86B3E-6321-45AB-8AC5-43AAC2069C02}">
          <x14:formula1>
            <xm:f>'Drop-downs'!$Q:$Q</xm:f>
          </x14:formula1>
          <xm:sqref>K10</xm:sqref>
        </x14:dataValidation>
        <x14:dataValidation type="list" allowBlank="1" showInputMessage="1" showErrorMessage="1" xr:uid="{A04CC3C0-CB76-4A52-98B8-3B3E7D5B871B}">
          <x14:formula1>
            <xm:f>'Drop-downs'!$P:$P</xm:f>
          </x14:formula1>
          <xm:sqref>K9</xm:sqref>
        </x14:dataValidation>
        <x14:dataValidation type="list" allowBlank="1" showInputMessage="1" showErrorMessage="1" xr:uid="{EC2285D1-0664-4584-86C8-38F7708A1685}">
          <x14:formula1>
            <xm:f>'Drop-downs'!$O:$O</xm:f>
          </x14:formula1>
          <xm:sqref>K8</xm:sqref>
        </x14:dataValidation>
        <x14:dataValidation type="list" allowBlank="1" showInputMessage="1" showErrorMessage="1" xr:uid="{9728656A-52DF-4D40-8404-77DDDB6DC203}">
          <x14:formula1>
            <xm:f>'Drop-downs'!$N:$N</xm:f>
          </x14:formula1>
          <xm:sqref>K7</xm:sqref>
        </x14:dataValidation>
        <x14:dataValidation type="list" allowBlank="1" showInputMessage="1" showErrorMessage="1" xr:uid="{22BD4ECE-F47C-417B-8153-BE226B2EADF5}">
          <x14:formula1>
            <xm:f>'Drop-downs'!$M:$M</xm:f>
          </x14:formula1>
          <xm:sqref>K6</xm:sqref>
        </x14:dataValidation>
        <x14:dataValidation type="list" allowBlank="1" showInputMessage="1" showErrorMessage="1" xr:uid="{32C2D361-7322-4BE3-96F8-C1F444A1A4EC}">
          <x14:formula1>
            <xm:f>'Drop-downs'!$C:$C</xm:f>
          </x14:formula1>
          <xm:sqref>C6:D6</xm:sqref>
        </x14:dataValidation>
        <x14:dataValidation type="list" allowBlank="1" showInputMessage="1" showErrorMessage="1" xr:uid="{0F58C2A7-9047-40FD-A9C9-FEB5AAA1DBE5}">
          <x14:formula1>
            <xm:f>'Drop-downs'!$A:$A</xm:f>
          </x14:formula1>
          <xm:sqref>C9</xm:sqref>
        </x14:dataValidation>
        <x14:dataValidation type="list" allowBlank="1" showInputMessage="1" showErrorMessage="1" xr:uid="{154D76EE-AEEF-4E98-AB91-5723D505AAFC}">
          <x14:formula1>
            <xm:f>'Drop-downs'!$B:$B</xm:f>
          </x14:formula1>
          <xm:sqref>C10</xm:sqref>
        </x14:dataValidation>
        <x14:dataValidation type="list" allowBlank="1" showInputMessage="1" showErrorMessage="1" xr:uid="{5C34030B-5B6E-425E-A6E1-F52506C3531F}">
          <x14:formula1>
            <xm:f>'Drop-downs'!$D:$D</xm:f>
          </x14:formula1>
          <xm:sqref>F6</xm:sqref>
        </x14:dataValidation>
        <x14:dataValidation type="list" allowBlank="1" showInputMessage="1" showErrorMessage="1" xr:uid="{A285A2DE-C9BC-4031-8A5D-194D26A3ECA3}">
          <x14:formula1>
            <xm:f>'Drop-downs'!$S:$S</xm:f>
          </x14:formula1>
          <xm:sqref>F8</xm:sqref>
        </x14:dataValidation>
        <x14:dataValidation type="list" allowBlank="1" showInputMessage="1" showErrorMessage="1" xr:uid="{DFD7984C-888D-4591-9EB7-2030A917BFF5}">
          <x14:formula1>
            <xm:f>'Drop-downs'!$E:$E</xm:f>
          </x14:formula1>
          <xm:sqref>I6</xm:sqref>
        </x14:dataValidation>
        <x14:dataValidation type="list" allowBlank="1" showInputMessage="1" showErrorMessage="1" xr:uid="{53595174-3BA4-46B2-B59D-9AEC1793B5CB}">
          <x14:formula1>
            <xm:f>'Drop-downs'!$F:$F</xm:f>
          </x14:formula1>
          <xm:sqref>I7</xm:sqref>
        </x14:dataValidation>
        <x14:dataValidation type="list" allowBlank="1" showInputMessage="1" showErrorMessage="1" xr:uid="{7290A021-8882-448C-8130-E497004A2488}">
          <x14:formula1>
            <xm:f>'Drop-downs'!$G:$G</xm:f>
          </x14:formula1>
          <xm:sqref>I8</xm:sqref>
        </x14:dataValidation>
        <x14:dataValidation type="list" allowBlank="1" showInputMessage="1" showErrorMessage="1" xr:uid="{2907C1C3-B9E3-4736-A87C-1FEA6EA8A1E6}">
          <x14:formula1>
            <xm:f>'Drop-downs'!$H:$H</xm:f>
          </x14:formula1>
          <xm:sqref>I9</xm:sqref>
        </x14:dataValidation>
        <x14:dataValidation type="list" allowBlank="1" showInputMessage="1" showErrorMessage="1" xr:uid="{76B334AD-931D-4F57-8554-6B166C218AD4}">
          <x14:formula1>
            <xm:f>'Drop-downs'!$J:$J</xm:f>
          </x14:formula1>
          <xm:sqref>I11</xm:sqref>
        </x14:dataValidation>
        <x14:dataValidation type="list" allowBlank="1" showInputMessage="1" showErrorMessage="1" xr:uid="{B9B508AC-8D47-49B6-A539-6B1EEDFD9BF6}">
          <x14:formula1>
            <xm:f>'Drop-downs'!$I:$I</xm:f>
          </x14:formula1>
          <xm:sqref>I10</xm:sqref>
        </x14:dataValidation>
        <x14:dataValidation type="list" allowBlank="1" showInputMessage="1" showErrorMessage="1" xr:uid="{B9A5D7A1-CFF5-41A0-9C3D-A4DD019D73CC}">
          <x14:formula1>
            <xm:f>'Drop-downs'!$K$1:$K$3</xm:f>
          </x14:formula1>
          <xm:sqref>C7:D7 AA28</xm:sqref>
        </x14:dataValidation>
        <x14:dataValidation type="list" allowBlank="1" showInputMessage="1" showErrorMessage="1" xr:uid="{C89189AF-6E2D-4688-8049-AA7267BF1172}">
          <x14:formula1>
            <xm:f>'Drop-downs'!$AI$2:$AI$3</xm:f>
          </x14:formula1>
          <xm:sqref>K37:K39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CD5C-4CC0-49F4-B5FD-FE130DCC5916}">
  <sheetPr>
    <pageSetUpPr fitToPage="1"/>
  </sheetPr>
  <dimension ref="A1:AX80"/>
  <sheetViews>
    <sheetView topLeftCell="A46" zoomScale="90" zoomScaleNormal="90" workbookViewId="0">
      <selection activeCell="R58" sqref="R58"/>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419</v>
      </c>
      <c r="E3" s="436"/>
      <c r="F3" s="436"/>
      <c r="G3" s="436"/>
      <c r="H3" s="436"/>
      <c r="I3" s="436"/>
      <c r="J3" s="248" t="s">
        <v>124</v>
      </c>
      <c r="K3" s="95"/>
      <c r="L3" s="248"/>
      <c r="M3" s="255"/>
      <c r="N3" s="255"/>
      <c r="O3" s="255"/>
      <c r="P3" s="272"/>
      <c r="Q3" s="272"/>
      <c r="R3" s="94" t="s">
        <v>123</v>
      </c>
      <c r="S3" s="462"/>
      <c r="T3" s="463"/>
      <c r="U3" s="463"/>
      <c r="V3" s="463"/>
      <c r="W3" s="463"/>
      <c r="X3" s="463"/>
      <c r="Y3" s="463"/>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2</v>
      </c>
      <c r="D6" s="436"/>
      <c r="E6" s="95"/>
      <c r="F6" s="14" t="s">
        <v>317</v>
      </c>
      <c r="G6" s="95"/>
      <c r="H6" s="232" t="s">
        <v>135</v>
      </c>
      <c r="I6" s="418" t="s">
        <v>318</v>
      </c>
      <c r="J6" s="419"/>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319</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316</v>
      </c>
      <c r="D8" s="436"/>
      <c r="E8" s="95"/>
      <c r="F8" s="79" t="s">
        <v>48</v>
      </c>
      <c r="G8" s="95"/>
      <c r="H8" s="232" t="s">
        <v>141</v>
      </c>
      <c r="I8" s="418" t="s">
        <v>320</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321</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322</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52" t="s">
        <v>72</v>
      </c>
      <c r="L13" s="453"/>
      <c r="M13" s="454"/>
      <c r="N13" s="256"/>
      <c r="O13" s="257"/>
      <c r="P13" s="90"/>
      <c r="Q13" s="90"/>
      <c r="R13" s="90"/>
      <c r="S13" s="232" t="s">
        <v>150</v>
      </c>
      <c r="T13" s="418" t="s">
        <v>339</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45044</v>
      </c>
      <c r="L15" s="431"/>
      <c r="M15" s="431"/>
      <c r="N15" s="431"/>
      <c r="O15" s="432"/>
      <c r="P15" s="90"/>
      <c r="Q15" s="90"/>
      <c r="R15" s="90"/>
      <c r="S15" s="232" t="s">
        <v>153</v>
      </c>
      <c r="T15" s="460"/>
      <c r="U15" s="461"/>
      <c r="V15" s="461"/>
      <c r="W15" s="461"/>
      <c r="X15" s="461"/>
      <c r="Y15" s="461"/>
      <c r="Z15" s="461"/>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21.49</v>
      </c>
      <c r="D23" s="124" t="s">
        <v>167</v>
      </c>
      <c r="E23" s="125"/>
      <c r="F23" s="284">
        <v>21.521999999999998</v>
      </c>
      <c r="G23" s="126" t="s">
        <v>168</v>
      </c>
      <c r="H23" s="128"/>
      <c r="I23" s="127"/>
      <c r="J23" s="125"/>
      <c r="K23" s="134" t="s">
        <v>83</v>
      </c>
      <c r="L23" s="125"/>
      <c r="M23" s="76" t="s">
        <v>43</v>
      </c>
      <c r="N23" s="115"/>
      <c r="O23" s="288">
        <v>0.3972222222222222</v>
      </c>
      <c r="P23" s="122"/>
      <c r="Q23" s="191"/>
      <c r="R23" s="15">
        <v>21.96</v>
      </c>
      <c r="S23" s="90" t="s">
        <v>167</v>
      </c>
      <c r="T23" s="20" t="s">
        <v>43</v>
      </c>
      <c r="U23" s="133"/>
      <c r="V23" s="292">
        <v>0.31805555555555554</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22.01</v>
      </c>
      <c r="S24" s="118" t="s">
        <v>168</v>
      </c>
      <c r="T24" s="179"/>
      <c r="U24" s="119"/>
      <c r="V24" s="180"/>
      <c r="W24" s="181"/>
      <c r="X24" s="160"/>
      <c r="Y24" s="158" t="s">
        <v>173</v>
      </c>
      <c r="Z24" s="159"/>
      <c r="AA24" s="363">
        <v>98</v>
      </c>
      <c r="AB24" s="229"/>
      <c r="AD24" s="36"/>
    </row>
    <row r="25" spans="1:50" s="22" customFormat="1" ht="20.65" customHeight="1" x14ac:dyDescent="0.25">
      <c r="A25" s="100"/>
      <c r="B25" s="83" t="s">
        <v>174</v>
      </c>
      <c r="C25" s="8">
        <v>50</v>
      </c>
      <c r="D25" s="89" t="s">
        <v>175</v>
      </c>
      <c r="E25" s="90"/>
      <c r="F25" s="284">
        <v>49.936</v>
      </c>
      <c r="G25" s="89" t="s">
        <v>175</v>
      </c>
      <c r="H25" s="89"/>
      <c r="I25" s="285">
        <v>50</v>
      </c>
      <c r="J25" s="98" t="s">
        <v>175</v>
      </c>
      <c r="K25" s="8" t="s">
        <v>97</v>
      </c>
      <c r="L25" s="91"/>
      <c r="M25" s="119"/>
      <c r="N25" s="90"/>
      <c r="O25" s="288">
        <v>0.40208333333333335</v>
      </c>
      <c r="P25" s="122"/>
      <c r="Q25" s="194" t="s">
        <v>176</v>
      </c>
      <c r="R25" s="71">
        <v>49.796999999999997</v>
      </c>
      <c r="S25" s="89" t="s">
        <v>175</v>
      </c>
      <c r="T25" s="20" t="s">
        <v>43</v>
      </c>
      <c r="U25" s="182"/>
      <c r="V25" s="312">
        <v>0.31805555555555554</v>
      </c>
      <c r="W25" s="184"/>
      <c r="X25" s="160"/>
      <c r="Y25" s="158" t="s">
        <v>177</v>
      </c>
      <c r="Z25" s="159"/>
      <c r="AA25" s="365">
        <v>24356</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0.3125</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c r="J27" s="98" t="s">
        <v>175</v>
      </c>
      <c r="K27" s="57" t="s">
        <v>113</v>
      </c>
      <c r="L27" s="90"/>
      <c r="M27" s="59"/>
      <c r="N27" s="90"/>
      <c r="O27" s="289"/>
      <c r="P27" s="122"/>
      <c r="Q27" s="90"/>
      <c r="R27" s="96"/>
      <c r="S27" s="195"/>
      <c r="T27" s="119"/>
      <c r="U27" s="119"/>
      <c r="V27" s="96"/>
      <c r="W27" s="156"/>
      <c r="X27" s="160"/>
      <c r="Y27" s="158" t="s">
        <v>181</v>
      </c>
      <c r="Z27" s="162"/>
      <c r="AA27" s="12">
        <v>82</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7.14</v>
      </c>
      <c r="G28" s="87"/>
      <c r="H28" s="87"/>
      <c r="I28" s="54">
        <v>7.02</v>
      </c>
      <c r="J28" s="97"/>
      <c r="K28" s="54" t="s">
        <v>311</v>
      </c>
      <c r="L28" s="88"/>
      <c r="M28" s="105"/>
      <c r="N28" s="88"/>
      <c r="O28" s="290">
        <v>0.40347222222222223</v>
      </c>
      <c r="P28" s="117"/>
      <c r="Q28" s="146" t="s">
        <v>176</v>
      </c>
      <c r="R28" s="313">
        <v>7.03</v>
      </c>
      <c r="S28" s="171"/>
      <c r="T28" s="52" t="s">
        <v>43</v>
      </c>
      <c r="U28" s="140"/>
      <c r="V28" s="314">
        <v>0.32013888888888892</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10.09</v>
      </c>
      <c r="G29" s="89"/>
      <c r="H29" s="89"/>
      <c r="I29" s="8">
        <v>10.050000000000001</v>
      </c>
      <c r="J29" s="98"/>
      <c r="K29" s="8" t="s">
        <v>311</v>
      </c>
      <c r="L29" s="91"/>
      <c r="M29" s="119"/>
      <c r="N29" s="112"/>
      <c r="O29" s="288">
        <v>0.4055555555555555</v>
      </c>
      <c r="P29" s="122"/>
      <c r="Q29" s="147" t="s">
        <v>176</v>
      </c>
      <c r="R29" s="12">
        <v>9.94</v>
      </c>
      <c r="S29" s="95"/>
      <c r="T29" s="7" t="s">
        <v>43</v>
      </c>
      <c r="U29" s="119"/>
      <c r="V29" s="315">
        <v>0.3215277777777778</v>
      </c>
      <c r="W29" s="156"/>
      <c r="X29" s="160"/>
      <c r="Y29" s="158" t="s">
        <v>185</v>
      </c>
      <c r="Z29" s="161"/>
      <c r="AA29" s="7"/>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-46.9</v>
      </c>
      <c r="J30" s="98" t="s">
        <v>187</v>
      </c>
      <c r="K30" s="8" t="s">
        <v>188</v>
      </c>
      <c r="L30" s="91"/>
      <c r="M30" s="7" t="s">
        <v>43</v>
      </c>
      <c r="N30" s="90"/>
      <c r="O30" s="135"/>
      <c r="P30" s="122"/>
      <c r="Q30" s="112"/>
      <c r="R30" s="24">
        <v>-46.7</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-223.4</v>
      </c>
      <c r="J31" s="98" t="s">
        <v>187</v>
      </c>
      <c r="K31" s="11" t="s">
        <v>191</v>
      </c>
      <c r="L31" s="91"/>
      <c r="M31" s="7" t="s">
        <v>43</v>
      </c>
      <c r="N31" s="113"/>
      <c r="O31" s="119"/>
      <c r="P31" s="122"/>
      <c r="Q31" s="90"/>
      <c r="R31" s="24">
        <v>-218.8</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176.49</v>
      </c>
      <c r="J33" s="98"/>
      <c r="K33" s="72" t="s">
        <v>197</v>
      </c>
      <c r="L33" s="107"/>
      <c r="M33" s="7" t="s">
        <v>43</v>
      </c>
      <c r="N33" s="90"/>
      <c r="O33" s="136"/>
      <c r="P33" s="122"/>
      <c r="Q33" s="90"/>
      <c r="R33" s="321">
        <v>172.1</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v>10.02</v>
      </c>
      <c r="J34" s="98"/>
      <c r="K34" s="58" t="s">
        <v>199</v>
      </c>
      <c r="L34" s="106"/>
      <c r="M34" s="59" t="s">
        <v>43</v>
      </c>
      <c r="N34" s="90"/>
      <c r="O34" s="288">
        <v>0.40625</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748.75</v>
      </c>
      <c r="G35" s="87" t="s">
        <v>201</v>
      </c>
      <c r="H35" s="87"/>
      <c r="I35" s="138"/>
      <c r="J35" s="97"/>
      <c r="K35" s="139"/>
      <c r="L35" s="105"/>
      <c r="M35" s="140"/>
      <c r="N35" s="88"/>
      <c r="O35" s="140"/>
      <c r="P35" s="88"/>
      <c r="Q35" s="148"/>
      <c r="R35" s="324">
        <v>759.20600000000002</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-0.16300000000000001</v>
      </c>
      <c r="D36" s="89" t="s">
        <v>203</v>
      </c>
      <c r="E36" s="90"/>
      <c r="F36" s="284">
        <v>-0.155</v>
      </c>
      <c r="G36" s="89" t="s">
        <v>204</v>
      </c>
      <c r="H36" s="89"/>
      <c r="I36" s="284">
        <v>-0.16300000000000001</v>
      </c>
      <c r="J36" s="98" t="s">
        <v>204</v>
      </c>
      <c r="K36" s="61" t="s">
        <v>62</v>
      </c>
      <c r="L36" s="90"/>
      <c r="M36" s="59" t="s">
        <v>43</v>
      </c>
      <c r="N36" s="115"/>
      <c r="O36" s="295">
        <v>0.41111111111111115</v>
      </c>
      <c r="P36" s="296"/>
      <c r="Q36" s="149"/>
      <c r="R36" s="62">
        <v>-0.13300000000000001</v>
      </c>
      <c r="S36" s="98" t="s">
        <v>204</v>
      </c>
      <c r="T36" s="59" t="s">
        <v>73</v>
      </c>
      <c r="U36" s="119"/>
      <c r="V36" s="326">
        <v>0.31458333333333333</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-0.11</v>
      </c>
      <c r="G37" s="141"/>
      <c r="H37" s="87"/>
      <c r="I37" s="54">
        <v>0.01</v>
      </c>
      <c r="J37" s="141" t="s">
        <v>206</v>
      </c>
      <c r="K37" s="54" t="s">
        <v>265</v>
      </c>
      <c r="L37" s="88"/>
      <c r="M37" s="140"/>
      <c r="N37" s="110"/>
      <c r="O37" s="291">
        <v>0.40763888888888888</v>
      </c>
      <c r="P37" s="117"/>
      <c r="Q37" s="146" t="s">
        <v>176</v>
      </c>
      <c r="R37" s="53">
        <v>-0.21</v>
      </c>
      <c r="S37" s="120" t="s">
        <v>206</v>
      </c>
      <c r="T37" s="52" t="s">
        <v>43</v>
      </c>
      <c r="U37" s="140"/>
      <c r="V37" s="314">
        <v>0.32777777777777778</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124.3</v>
      </c>
      <c r="G38" s="142" t="s">
        <v>206</v>
      </c>
      <c r="H38" s="89"/>
      <c r="I38" s="8">
        <v>124</v>
      </c>
      <c r="J38" s="142" t="s">
        <v>206</v>
      </c>
      <c r="K38" s="8" t="s">
        <v>266</v>
      </c>
      <c r="L38" s="90"/>
      <c r="M38" s="91"/>
      <c r="N38" s="112"/>
      <c r="O38" s="288">
        <v>0.40902777777777777</v>
      </c>
      <c r="P38" s="122"/>
      <c r="Q38" s="147" t="s">
        <v>176</v>
      </c>
      <c r="R38" s="12">
        <v>122.9</v>
      </c>
      <c r="S38" s="121" t="s">
        <v>208</v>
      </c>
      <c r="T38" s="7" t="s">
        <v>43</v>
      </c>
      <c r="U38" s="119"/>
      <c r="V38" s="315">
        <v>0.32847222222222222</v>
      </c>
      <c r="W38" s="156"/>
      <c r="X38" s="377"/>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124.03</v>
      </c>
      <c r="J39" s="142" t="s">
        <v>206</v>
      </c>
      <c r="K39" s="57" t="s">
        <v>266</v>
      </c>
      <c r="L39" s="91"/>
      <c r="M39" s="59" t="s">
        <v>43</v>
      </c>
      <c r="N39" s="114"/>
      <c r="O39" s="288">
        <v>0.40972222222222227</v>
      </c>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748.75</v>
      </c>
      <c r="G40" s="87" t="s">
        <v>201</v>
      </c>
      <c r="H40" s="87"/>
      <c r="I40" s="138"/>
      <c r="J40" s="97"/>
      <c r="K40" s="139"/>
      <c r="L40" s="105"/>
      <c r="M40" s="116"/>
      <c r="N40" s="88"/>
      <c r="O40" s="116"/>
      <c r="P40" s="117"/>
      <c r="Q40" s="150"/>
      <c r="R40" s="327">
        <v>759.20600000000002</v>
      </c>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99.8</v>
      </c>
      <c r="G41" s="89" t="s">
        <v>212</v>
      </c>
      <c r="H41" s="91"/>
      <c r="I41" s="12">
        <v>98.4</v>
      </c>
      <c r="J41" s="98" t="s">
        <v>212</v>
      </c>
      <c r="K41" s="11" t="s">
        <v>246</v>
      </c>
      <c r="L41" s="91"/>
      <c r="M41" s="7" t="s">
        <v>43</v>
      </c>
      <c r="N41" s="91"/>
      <c r="O41" s="288">
        <v>0.3979166666666667</v>
      </c>
      <c r="P41" s="122"/>
      <c r="Q41" s="90"/>
      <c r="R41" s="73">
        <v>99</v>
      </c>
      <c r="S41" s="173" t="s">
        <v>212</v>
      </c>
      <c r="T41" s="7" t="s">
        <v>43</v>
      </c>
      <c r="U41" s="119"/>
      <c r="V41" s="315">
        <v>0.31319444444444444</v>
      </c>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v>
      </c>
      <c r="J42" s="433" t="s">
        <v>279</v>
      </c>
      <c r="K42" s="12" t="s">
        <v>54</v>
      </c>
      <c r="L42" s="91"/>
      <c r="M42" s="7" t="s">
        <v>43</v>
      </c>
      <c r="N42" s="91"/>
      <c r="O42" s="119"/>
      <c r="P42" s="122"/>
      <c r="Q42" s="90"/>
      <c r="R42" s="73">
        <v>99</v>
      </c>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8.68</v>
      </c>
      <c r="D43" s="128" t="s">
        <v>282</v>
      </c>
      <c r="E43" s="108"/>
      <c r="F43" s="282">
        <v>21.495999999999999</v>
      </c>
      <c r="G43" s="128" t="s">
        <v>214</v>
      </c>
      <c r="H43" s="108"/>
      <c r="I43" s="129">
        <v>8.9149999999999991</v>
      </c>
      <c r="J43" s="434"/>
      <c r="K43" s="74" t="s">
        <v>216</v>
      </c>
      <c r="L43" s="108"/>
      <c r="M43" s="75" t="s">
        <v>73</v>
      </c>
      <c r="N43" s="115"/>
      <c r="O43" s="75">
        <v>0.39930555555555558</v>
      </c>
      <c r="P43" s="137"/>
      <c r="Q43" s="90"/>
      <c r="R43" s="57">
        <v>8.64</v>
      </c>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5.33</v>
      </c>
      <c r="J44" s="210" t="s">
        <v>217</v>
      </c>
      <c r="K44" s="211" t="s">
        <v>312</v>
      </c>
      <c r="L44" s="208"/>
      <c r="M44" s="212" t="s">
        <v>43</v>
      </c>
      <c r="N44" s="208"/>
      <c r="O44" s="336"/>
      <c r="P44" s="213"/>
      <c r="Q44" s="222"/>
      <c r="R44" s="334">
        <v>22.003</v>
      </c>
      <c r="S44" s="175" t="s">
        <v>214</v>
      </c>
      <c r="T44" s="69" t="s">
        <v>43</v>
      </c>
      <c r="U44" s="183"/>
      <c r="V44" s="340">
        <v>0.31388888888888888</v>
      </c>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4.8899999999999997</v>
      </c>
      <c r="S45" s="221" t="s">
        <v>217</v>
      </c>
      <c r="T45" s="218"/>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377"/>
      <c r="Y50" s="378"/>
      <c r="Z50" s="378"/>
      <c r="AA50" s="378"/>
      <c r="AB50" s="37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80"/>
      <c r="Y51" s="374"/>
      <c r="Z51" s="374"/>
      <c r="AA51" s="374"/>
      <c r="AB51" s="381"/>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80"/>
      <c r="Y52" s="374"/>
      <c r="Z52" s="374"/>
      <c r="AA52" s="374"/>
      <c r="AB52" s="381"/>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80"/>
      <c r="Y53" s="374"/>
      <c r="Z53" s="374"/>
      <c r="AA53" s="374"/>
      <c r="AB53" s="38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80"/>
      <c r="Y54" s="374"/>
      <c r="Z54" s="374"/>
      <c r="AA54" s="374"/>
      <c r="AB54" s="381"/>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80"/>
      <c r="Y55" s="374"/>
      <c r="Z55" s="374"/>
      <c r="AA55" s="374"/>
      <c r="AB55" s="381"/>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380"/>
      <c r="Y56" s="374"/>
      <c r="Z56" s="374"/>
      <c r="AA56" s="374"/>
      <c r="AB56" s="381"/>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45054</v>
      </c>
      <c r="L57" s="243"/>
      <c r="M57" s="83"/>
      <c r="N57" s="243"/>
      <c r="O57" s="412">
        <v>45085</v>
      </c>
      <c r="P57" s="385"/>
      <c r="Q57" s="386"/>
      <c r="R57" s="95"/>
      <c r="S57" s="369" t="s">
        <v>277</v>
      </c>
      <c r="T57" s="370"/>
      <c r="U57" s="370"/>
      <c r="V57" s="370"/>
      <c r="W57" s="370"/>
      <c r="X57" s="380"/>
      <c r="Y57" s="374"/>
      <c r="Z57" s="374"/>
      <c r="AA57" s="374"/>
      <c r="AB57" s="381"/>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0.32777777777777778</v>
      </c>
      <c r="L58" s="243"/>
      <c r="M58" s="243"/>
      <c r="N58" s="243"/>
      <c r="O58" s="413">
        <v>0.41736111111111113</v>
      </c>
      <c r="P58" s="414"/>
      <c r="Q58" s="415"/>
      <c r="R58" s="225"/>
      <c r="S58" s="373" t="s">
        <v>408</v>
      </c>
      <c r="T58" s="374"/>
      <c r="U58" s="374"/>
      <c r="V58" s="374"/>
      <c r="W58" s="374"/>
      <c r="X58" s="380"/>
      <c r="Y58" s="374"/>
      <c r="Z58" s="374"/>
      <c r="AA58" s="374"/>
      <c r="AB58" s="381"/>
    </row>
    <row r="59" spans="1:50" s="26" customFormat="1" ht="20.65" customHeight="1" x14ac:dyDescent="0.25">
      <c r="A59" s="395"/>
      <c r="B59" s="395"/>
      <c r="C59" s="395"/>
      <c r="D59" s="395"/>
      <c r="E59" s="395"/>
      <c r="F59" s="396"/>
      <c r="G59" s="95"/>
      <c r="H59" s="95"/>
      <c r="I59" s="170"/>
      <c r="J59" s="223" t="s">
        <v>234</v>
      </c>
      <c r="K59" s="288">
        <v>0.33333333333333331</v>
      </c>
      <c r="L59" s="243"/>
      <c r="M59" s="243"/>
      <c r="N59" s="243"/>
      <c r="O59" s="413">
        <v>0.41666666666666669</v>
      </c>
      <c r="P59" s="414"/>
      <c r="Q59" s="415"/>
      <c r="R59" s="227"/>
      <c r="S59" s="373"/>
      <c r="T59" s="374"/>
      <c r="U59" s="374"/>
      <c r="V59" s="374"/>
      <c r="W59" s="374"/>
      <c r="X59" s="380"/>
      <c r="Y59" s="374"/>
      <c r="Z59" s="374"/>
      <c r="AA59" s="374"/>
      <c r="AB59" s="381"/>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340</v>
      </c>
      <c r="L60" s="243"/>
      <c r="M60" s="243"/>
      <c r="N60" s="243"/>
      <c r="O60" s="384" t="s">
        <v>427</v>
      </c>
      <c r="P60" s="385"/>
      <c r="Q60" s="386"/>
      <c r="R60" s="95"/>
      <c r="S60" s="373"/>
      <c r="T60" s="374"/>
      <c r="U60" s="374"/>
      <c r="V60" s="374"/>
      <c r="W60" s="374"/>
      <c r="X60" s="380"/>
      <c r="Y60" s="374"/>
      <c r="Z60" s="374"/>
      <c r="AA60" s="374"/>
      <c r="AB60" s="381"/>
    </row>
    <row r="61" spans="1:50" s="26" customFormat="1" ht="20.65" customHeight="1" x14ac:dyDescent="0.25">
      <c r="A61" s="397" t="s">
        <v>420</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380"/>
      <c r="Y61" s="374"/>
      <c r="Z61" s="374"/>
      <c r="AA61" s="374"/>
      <c r="AB61" s="381"/>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v>1.2</v>
      </c>
      <c r="L62" s="83" t="s">
        <v>204</v>
      </c>
      <c r="M62" s="83"/>
      <c r="N62" s="83"/>
      <c r="O62" s="384">
        <v>1.5</v>
      </c>
      <c r="P62" s="385"/>
      <c r="Q62" s="386"/>
      <c r="R62" s="83" t="s">
        <v>204</v>
      </c>
      <c r="S62" s="373"/>
      <c r="T62" s="374"/>
      <c r="U62" s="374"/>
      <c r="V62" s="374"/>
      <c r="W62" s="374"/>
      <c r="X62" s="380"/>
      <c r="Y62" s="374"/>
      <c r="Z62" s="374"/>
      <c r="AA62" s="374"/>
      <c r="AB62" s="381"/>
    </row>
    <row r="63" spans="1:50" s="26" customFormat="1" ht="20.65" customHeight="1" thickBot="1" x14ac:dyDescent="0.3">
      <c r="A63" s="397" t="s">
        <v>421</v>
      </c>
      <c r="B63" s="398"/>
      <c r="C63" s="398"/>
      <c r="D63" s="398"/>
      <c r="E63" s="398"/>
      <c r="F63" s="399"/>
      <c r="G63" s="95"/>
      <c r="H63" s="95"/>
      <c r="I63" s="170"/>
      <c r="J63" s="224" t="s">
        <v>238</v>
      </c>
      <c r="K63" s="329">
        <v>21.2</v>
      </c>
      <c r="L63" s="83" t="s">
        <v>214</v>
      </c>
      <c r="M63" s="331"/>
      <c r="N63" s="331"/>
      <c r="O63" s="384">
        <v>23.2</v>
      </c>
      <c r="P63" s="385"/>
      <c r="Q63" s="386"/>
      <c r="R63" s="83" t="s">
        <v>214</v>
      </c>
      <c r="S63" s="373"/>
      <c r="T63" s="374"/>
      <c r="U63" s="374"/>
      <c r="V63" s="374"/>
      <c r="W63" s="374"/>
      <c r="X63" s="380"/>
      <c r="Y63" s="374"/>
      <c r="Z63" s="374"/>
      <c r="AA63" s="374"/>
      <c r="AB63" s="381"/>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v>93.9</v>
      </c>
      <c r="L64" s="83" t="s">
        <v>212</v>
      </c>
      <c r="M64" s="331"/>
      <c r="N64" s="331"/>
      <c r="O64" s="384">
        <v>105.5</v>
      </c>
      <c r="P64" s="385"/>
      <c r="Q64" s="386"/>
      <c r="R64" s="83" t="s">
        <v>212</v>
      </c>
      <c r="S64" s="373"/>
      <c r="T64" s="374"/>
      <c r="U64" s="374"/>
      <c r="V64" s="374"/>
      <c r="W64" s="374"/>
      <c r="X64" s="380"/>
      <c r="Y64" s="374"/>
      <c r="Z64" s="374"/>
      <c r="AA64" s="374"/>
      <c r="AB64" s="381"/>
      <c r="AE64" s="316"/>
    </row>
    <row r="65" spans="1:29" ht="20.65" customHeight="1" thickBot="1" x14ac:dyDescent="0.3">
      <c r="A65" s="403" t="s">
        <v>422</v>
      </c>
      <c r="B65" s="404"/>
      <c r="C65" s="404"/>
      <c r="D65" s="404"/>
      <c r="E65" s="404"/>
      <c r="F65" s="405"/>
      <c r="G65" s="95"/>
      <c r="H65" s="95"/>
      <c r="I65" s="170"/>
      <c r="J65" s="224" t="s">
        <v>240</v>
      </c>
      <c r="K65" s="323">
        <v>6.95</v>
      </c>
      <c r="L65" s="95" t="s">
        <v>215</v>
      </c>
      <c r="M65" s="331"/>
      <c r="N65" s="331"/>
      <c r="O65" s="384">
        <v>7.5</v>
      </c>
      <c r="P65" s="385"/>
      <c r="Q65" s="386"/>
      <c r="R65" s="83" t="s">
        <v>215</v>
      </c>
      <c r="S65" s="375"/>
      <c r="T65" s="376"/>
      <c r="U65" s="376"/>
      <c r="V65" s="376"/>
      <c r="W65" s="376"/>
      <c r="X65" s="380"/>
      <c r="Y65" s="374"/>
      <c r="Z65" s="374"/>
      <c r="AA65" s="374"/>
      <c r="AB65" s="381"/>
    </row>
    <row r="66" spans="1:29" ht="20.65" customHeight="1" thickBot="1" x14ac:dyDescent="0.3">
      <c r="A66" s="406" t="s">
        <v>292</v>
      </c>
      <c r="B66" s="407"/>
      <c r="C66" s="407"/>
      <c r="D66" s="407"/>
      <c r="E66" s="407"/>
      <c r="F66" s="408"/>
      <c r="G66" s="95"/>
      <c r="H66" s="95"/>
      <c r="I66" s="170"/>
      <c r="J66" s="223" t="s">
        <v>136</v>
      </c>
      <c r="K66" s="297">
        <v>47.701000000000001</v>
      </c>
      <c r="L66" s="83" t="s">
        <v>175</v>
      </c>
      <c r="M66" s="331"/>
      <c r="N66" s="331"/>
      <c r="O66" s="384">
        <v>48847</v>
      </c>
      <c r="P66" s="385"/>
      <c r="Q66" s="386"/>
      <c r="R66" s="83" t="s">
        <v>175</v>
      </c>
      <c r="S66" s="371" t="s">
        <v>278</v>
      </c>
      <c r="T66" s="372"/>
      <c r="U66" s="372"/>
      <c r="V66" s="372"/>
      <c r="W66" s="372"/>
      <c r="X66" s="380"/>
      <c r="Y66" s="374"/>
      <c r="Z66" s="374"/>
      <c r="AA66" s="374"/>
      <c r="AB66" s="381"/>
    </row>
    <row r="67" spans="1:29" ht="20.65" customHeight="1" thickBot="1" x14ac:dyDescent="0.3">
      <c r="A67" s="403" t="s">
        <v>423</v>
      </c>
      <c r="B67" s="404"/>
      <c r="C67" s="404"/>
      <c r="D67" s="404"/>
      <c r="E67" s="404"/>
      <c r="F67" s="405"/>
      <c r="G67" s="95"/>
      <c r="H67" s="95"/>
      <c r="I67" s="170"/>
      <c r="J67" s="224" t="s">
        <v>241</v>
      </c>
      <c r="K67" s="323">
        <v>31.12</v>
      </c>
      <c r="L67" s="255" t="s">
        <v>242</v>
      </c>
      <c r="M67" s="95"/>
      <c r="N67" s="331"/>
      <c r="O67" s="384">
        <v>31.93</v>
      </c>
      <c r="P67" s="385"/>
      <c r="Q67" s="386"/>
      <c r="R67" s="228" t="s">
        <v>242</v>
      </c>
      <c r="S67" s="373" t="s">
        <v>428</v>
      </c>
      <c r="T67" s="374"/>
      <c r="U67" s="374"/>
      <c r="V67" s="374"/>
      <c r="W67" s="374"/>
      <c r="X67" s="380"/>
      <c r="Y67" s="374"/>
      <c r="Z67" s="374"/>
      <c r="AA67" s="374"/>
      <c r="AB67" s="381"/>
    </row>
    <row r="68" spans="1:29" ht="20.65" customHeight="1" thickBot="1" x14ac:dyDescent="0.3">
      <c r="A68" s="409" t="s">
        <v>424</v>
      </c>
      <c r="B68" s="410"/>
      <c r="C68" s="410"/>
      <c r="D68" s="410"/>
      <c r="E68" s="410"/>
      <c r="F68" s="411"/>
      <c r="G68" s="95"/>
      <c r="H68" s="95"/>
      <c r="I68" s="170"/>
      <c r="J68" s="223" t="s">
        <v>135</v>
      </c>
      <c r="K68" s="323">
        <v>8.09</v>
      </c>
      <c r="L68" s="95"/>
      <c r="M68" s="332"/>
      <c r="N68" s="332"/>
      <c r="O68" s="384">
        <v>8.41</v>
      </c>
      <c r="P68" s="385"/>
      <c r="Q68" s="386"/>
      <c r="R68" s="95"/>
      <c r="S68" s="373"/>
      <c r="T68" s="374"/>
      <c r="U68" s="374"/>
      <c r="V68" s="374"/>
      <c r="W68" s="374"/>
      <c r="X68" s="380"/>
      <c r="Y68" s="374"/>
      <c r="Z68" s="374"/>
      <c r="AA68" s="374"/>
      <c r="AB68" s="381"/>
    </row>
    <row r="69" spans="1:29" ht="20.65" customHeight="1" thickBot="1" x14ac:dyDescent="0.3">
      <c r="A69" s="409" t="s">
        <v>425</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380"/>
      <c r="Y69" s="374"/>
      <c r="Z69" s="374"/>
      <c r="AA69" s="374"/>
      <c r="AB69" s="381"/>
    </row>
    <row r="70" spans="1:29" ht="20.65" customHeight="1" thickBot="1" x14ac:dyDescent="0.3">
      <c r="A70" s="410" t="s">
        <v>426</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380"/>
      <c r="Y70" s="374"/>
      <c r="Z70" s="374"/>
      <c r="AA70" s="374"/>
      <c r="AB70" s="381"/>
    </row>
    <row r="71" spans="1:29" ht="20.65" customHeight="1" thickBot="1" x14ac:dyDescent="0.3">
      <c r="A71" s="409" t="s">
        <v>404</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380"/>
      <c r="Y71" s="374"/>
      <c r="Z71" s="374"/>
      <c r="AA71" s="374"/>
      <c r="AB71" s="381"/>
      <c r="AC71" s="45"/>
    </row>
    <row r="72" spans="1:29" ht="20.65" customHeight="1" thickBot="1" x14ac:dyDescent="0.3">
      <c r="A72" s="403" t="s">
        <v>405</v>
      </c>
      <c r="B72" s="404"/>
      <c r="C72" s="404"/>
      <c r="D72" s="404"/>
      <c r="E72" s="404"/>
      <c r="F72" s="405"/>
      <c r="G72" s="278"/>
      <c r="H72" s="109"/>
      <c r="I72" s="109"/>
      <c r="J72" s="223"/>
      <c r="K72" s="333"/>
      <c r="L72" s="83"/>
      <c r="M72" s="83"/>
      <c r="N72" s="83"/>
      <c r="O72" s="384"/>
      <c r="P72" s="385"/>
      <c r="Q72" s="386"/>
      <c r="R72" s="229"/>
      <c r="S72" s="373"/>
      <c r="T72" s="374"/>
      <c r="U72" s="374"/>
      <c r="V72" s="374"/>
      <c r="W72" s="374"/>
      <c r="X72" s="380"/>
      <c r="Y72" s="374"/>
      <c r="Z72" s="374"/>
      <c r="AA72" s="374"/>
      <c r="AB72" s="381"/>
      <c r="AC72" s="45"/>
    </row>
    <row r="73" spans="1:29" ht="20.65" customHeight="1" x14ac:dyDescent="0.25">
      <c r="A73" s="387" t="s">
        <v>378</v>
      </c>
      <c r="B73" s="388"/>
      <c r="C73" s="388"/>
      <c r="D73" s="388"/>
      <c r="E73" s="388"/>
      <c r="F73" s="388"/>
      <c r="G73" s="388"/>
      <c r="H73" s="388"/>
      <c r="I73" s="389"/>
      <c r="J73" s="130"/>
      <c r="K73" s="95"/>
      <c r="L73" s="95"/>
      <c r="M73" s="95"/>
      <c r="N73" s="95"/>
      <c r="O73" s="95"/>
      <c r="P73" s="95"/>
      <c r="Q73" s="95"/>
      <c r="R73" s="229"/>
      <c r="S73" s="373"/>
      <c r="T73" s="374"/>
      <c r="U73" s="374"/>
      <c r="V73" s="374"/>
      <c r="W73" s="374"/>
      <c r="X73" s="380"/>
      <c r="Y73" s="374"/>
      <c r="Z73" s="374"/>
      <c r="AA73" s="374"/>
      <c r="AB73" s="381"/>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382"/>
      <c r="Y74" s="376"/>
      <c r="Z74" s="376"/>
      <c r="AA74" s="376"/>
      <c r="AB74" s="38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1FB66CA3-2FB6-425C-91F0-A084939F88F1}"/>
    <dataValidation type="list" allowBlank="1" showInputMessage="1" showErrorMessage="1" sqref="T36:U38 U47 M51 M41:M44 U40:U43 T41 U23:U33 T50 T44:T47 T23 T25 M48 M23:M24 M26:M27 M39 M30:M34 M36 M54 T52:T53 T49:U49 U53 T28:T31 T33" xr:uid="{E9084A98-309B-47B5-AEE8-50D18EBDC5A3}">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9F07BC7D-39F5-40AB-8967-E9D2DDF90522}">
          <x14:formula1>
            <xm:f>'Drop-downs'!$Z$2</xm:f>
          </x14:formula1>
          <xm:sqref>K42</xm:sqref>
        </x14:dataValidation>
        <x14:dataValidation type="list" allowBlank="1" showInputMessage="1" showErrorMessage="1" xr:uid="{0E5D6A79-813F-4447-B35C-083C177ECCDF}">
          <x14:formula1>
            <xm:f>'Drop-downs'!$AH$2</xm:f>
          </x14:formula1>
          <xm:sqref>K36</xm:sqref>
        </x14:dataValidation>
        <x14:dataValidation type="list" allowBlank="1" showInputMessage="1" showErrorMessage="1" xr:uid="{F46624B3-52E4-4E21-8C1C-E54F124EBD97}">
          <x14:formula1>
            <xm:f>'Drop-downs'!$AD$2:$AD$8</xm:f>
          </x14:formula1>
          <xm:sqref>K23</xm:sqref>
        </x14:dataValidation>
        <x14:dataValidation type="list" allowBlank="1" showInputMessage="1" showErrorMessage="1" xr:uid="{A6C50BDB-7D7D-4C46-930E-6D09D6BB42FE}">
          <x14:formula1>
            <xm:f>'Drop-downs'!$AB$2:$AB$14</xm:f>
          </x14:formula1>
          <xm:sqref>K25 K27</xm:sqref>
        </x14:dataValidation>
        <x14:dataValidation type="list" allowBlank="1" showInputMessage="1" showErrorMessage="1" xr:uid="{6727FD91-970C-4E6D-9732-1BF2A696D9EA}">
          <x14:formula1>
            <xm:f>'Drop-downs'!$X$2:$X$6</xm:f>
          </x14:formula1>
          <xm:sqref>K44</xm:sqref>
        </x14:dataValidation>
        <x14:dataValidation type="list" allowBlank="1" showInputMessage="1" showErrorMessage="1" xr:uid="{536FCD43-CB5A-4554-9385-BF9076291E77}">
          <x14:formula1>
            <xm:f>'Drop-downs'!$K$2:$K$3</xm:f>
          </x14:formula1>
          <xm:sqref>K13 F15 F13</xm:sqref>
        </x14:dataValidation>
        <x14:dataValidation type="list" allowBlank="1" showInputMessage="1" showErrorMessage="1" xr:uid="{0E384183-9C01-43E7-AF9D-2BFD07DF86A2}">
          <x14:formula1>
            <xm:f>'Drop-downs'!$W$2:$W$3</xm:f>
          </x14:formula1>
          <xm:sqref>K26</xm:sqref>
        </x14:dataValidation>
        <x14:dataValidation type="list" allowBlank="1" showInputMessage="1" showErrorMessage="1" xr:uid="{A7C36FBA-2A09-42CD-903B-99FFB81BF152}">
          <x14:formula1>
            <xm:f>'Drop-downs'!$U:$U</xm:f>
          </x14:formula1>
          <xm:sqref>T13:V13 X13:Z13</xm:sqref>
        </x14:dataValidation>
        <x14:dataValidation type="list" allowBlank="1" showInputMessage="1" showErrorMessage="1" xr:uid="{BAC5A41A-64FE-403D-8DAB-616184A16399}">
          <x14:formula1>
            <xm:f>'Drop-downs'!$R:$R</xm:f>
          </x14:formula1>
          <xm:sqref>K11</xm:sqref>
        </x14:dataValidation>
        <x14:dataValidation type="list" allowBlank="1" showInputMessage="1" showErrorMessage="1" xr:uid="{1065849D-5B15-4856-A54C-253849CB345D}">
          <x14:formula1>
            <xm:f>'Drop-downs'!$Q:$Q</xm:f>
          </x14:formula1>
          <xm:sqref>K10</xm:sqref>
        </x14:dataValidation>
        <x14:dataValidation type="list" allowBlank="1" showInputMessage="1" showErrorMessage="1" xr:uid="{6919531C-8BC4-4794-841A-F10BCC2F8DE7}">
          <x14:formula1>
            <xm:f>'Drop-downs'!$P:$P</xm:f>
          </x14:formula1>
          <xm:sqref>K9</xm:sqref>
        </x14:dataValidation>
        <x14:dataValidation type="list" allowBlank="1" showInputMessage="1" showErrorMessage="1" xr:uid="{4D9F8794-122D-43ED-8721-589A6BE5ADC9}">
          <x14:formula1>
            <xm:f>'Drop-downs'!$O:$O</xm:f>
          </x14:formula1>
          <xm:sqref>K8</xm:sqref>
        </x14:dataValidation>
        <x14:dataValidation type="list" allowBlank="1" showInputMessage="1" showErrorMessage="1" xr:uid="{68E81ABC-7019-4547-9D1F-48CEDCE97EFA}">
          <x14:formula1>
            <xm:f>'Drop-downs'!$N:$N</xm:f>
          </x14:formula1>
          <xm:sqref>K7</xm:sqref>
        </x14:dataValidation>
        <x14:dataValidation type="list" allowBlank="1" showInputMessage="1" showErrorMessage="1" xr:uid="{E9457CDB-CBFE-4342-A905-66F776001CE9}">
          <x14:formula1>
            <xm:f>'Drop-downs'!$M:$M</xm:f>
          </x14:formula1>
          <xm:sqref>K6</xm:sqref>
        </x14:dataValidation>
        <x14:dataValidation type="list" allowBlank="1" showInputMessage="1" showErrorMessage="1" xr:uid="{7DA40948-DD4B-472C-9D02-2C9740905222}">
          <x14:formula1>
            <xm:f>'Drop-downs'!$C:$C</xm:f>
          </x14:formula1>
          <xm:sqref>C6:D6</xm:sqref>
        </x14:dataValidation>
        <x14:dataValidation type="list" allowBlank="1" showInputMessage="1" showErrorMessage="1" xr:uid="{893EED88-FCD6-4AB1-BE87-F5254D2C5001}">
          <x14:formula1>
            <xm:f>'Drop-downs'!$A:$A</xm:f>
          </x14:formula1>
          <xm:sqref>C9</xm:sqref>
        </x14:dataValidation>
        <x14:dataValidation type="list" allowBlank="1" showInputMessage="1" showErrorMessage="1" xr:uid="{4743B07B-DAC7-420B-8D3B-2D8B060B3091}">
          <x14:formula1>
            <xm:f>'Drop-downs'!$B:$B</xm:f>
          </x14:formula1>
          <xm:sqref>C10</xm:sqref>
        </x14:dataValidation>
        <x14:dataValidation type="list" allowBlank="1" showInputMessage="1" showErrorMessage="1" xr:uid="{C501277F-C8DD-4CC0-8C80-6F0A8449ADB2}">
          <x14:formula1>
            <xm:f>'Drop-downs'!$D:$D</xm:f>
          </x14:formula1>
          <xm:sqref>F6</xm:sqref>
        </x14:dataValidation>
        <x14:dataValidation type="list" allowBlank="1" showInputMessage="1" showErrorMessage="1" xr:uid="{EDA8C5A1-75D2-4131-94E4-FD097FA7032B}">
          <x14:formula1>
            <xm:f>'Drop-downs'!$S:$S</xm:f>
          </x14:formula1>
          <xm:sqref>F8</xm:sqref>
        </x14:dataValidation>
        <x14:dataValidation type="list" allowBlank="1" showInputMessage="1" showErrorMessage="1" xr:uid="{914A3B0A-DCBE-483E-A450-431F1CC98C6B}">
          <x14:formula1>
            <xm:f>'Drop-downs'!$E:$E</xm:f>
          </x14:formula1>
          <xm:sqref>I6</xm:sqref>
        </x14:dataValidation>
        <x14:dataValidation type="list" allowBlank="1" showInputMessage="1" showErrorMessage="1" xr:uid="{3E4271A2-CC2E-426E-B616-B8D720AD95E8}">
          <x14:formula1>
            <xm:f>'Drop-downs'!$F:$F</xm:f>
          </x14:formula1>
          <xm:sqref>I7</xm:sqref>
        </x14:dataValidation>
        <x14:dataValidation type="list" allowBlank="1" showInputMessage="1" showErrorMessage="1" xr:uid="{7F784002-0E59-4700-85A3-475EC12B0427}">
          <x14:formula1>
            <xm:f>'Drop-downs'!$G:$G</xm:f>
          </x14:formula1>
          <xm:sqref>I8</xm:sqref>
        </x14:dataValidation>
        <x14:dataValidation type="list" allowBlank="1" showInputMessage="1" showErrorMessage="1" xr:uid="{28E7F7C7-FBA5-4CC5-9F33-30A214467D80}">
          <x14:formula1>
            <xm:f>'Drop-downs'!$H:$H</xm:f>
          </x14:formula1>
          <xm:sqref>I9</xm:sqref>
        </x14:dataValidation>
        <x14:dataValidation type="list" allowBlank="1" showInputMessage="1" showErrorMessage="1" xr:uid="{798845EB-ECBF-4658-B3DD-934E0EA02640}">
          <x14:formula1>
            <xm:f>'Drop-downs'!$J:$J</xm:f>
          </x14:formula1>
          <xm:sqref>I11</xm:sqref>
        </x14:dataValidation>
        <x14:dataValidation type="list" allowBlank="1" showInputMessage="1" showErrorMessage="1" xr:uid="{CDFE5E36-1874-4B1E-AC30-FB50411BE616}">
          <x14:formula1>
            <xm:f>'Drop-downs'!$I:$I</xm:f>
          </x14:formula1>
          <xm:sqref>I10</xm:sqref>
        </x14:dataValidation>
        <x14:dataValidation type="list" allowBlank="1" showInputMessage="1" showErrorMessage="1" xr:uid="{6DC02597-1637-4B6A-A298-94365EE736C3}">
          <x14:formula1>
            <xm:f>'Drop-downs'!$K$1:$K$3</xm:f>
          </x14:formula1>
          <xm:sqref>C7:D7 AA28</xm:sqref>
        </x14:dataValidation>
        <x14:dataValidation type="list" allowBlank="1" showInputMessage="1" showErrorMessage="1" xr:uid="{1C734446-43CB-40B9-BF43-C971DAB44C19}">
          <x14:formula1>
            <xm:f>'Drop-downs'!$AI$2:$AI$3</xm:f>
          </x14:formula1>
          <xm:sqref>K37:K39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06570-E82C-402B-88AB-28E25D68C372}">
  <sheetPr>
    <pageSetUpPr fitToPage="1"/>
  </sheetPr>
  <dimension ref="A1:AX80"/>
  <sheetViews>
    <sheetView topLeftCell="A43" zoomScale="90" zoomScaleNormal="90" workbookViewId="0">
      <selection activeCell="AE50" sqref="AE50"/>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406</v>
      </c>
      <c r="E3" s="436"/>
      <c r="F3" s="436"/>
      <c r="G3" s="436"/>
      <c r="H3" s="436"/>
      <c r="I3" s="436"/>
      <c r="J3" s="248" t="s">
        <v>124</v>
      </c>
      <c r="K3" s="95"/>
      <c r="L3" s="248"/>
      <c r="M3" s="255"/>
      <c r="N3" s="255"/>
      <c r="O3" s="255"/>
      <c r="P3" s="272"/>
      <c r="Q3" s="272"/>
      <c r="R3" s="94" t="s">
        <v>123</v>
      </c>
      <c r="S3" s="437" t="s">
        <v>407</v>
      </c>
      <c r="T3" s="437"/>
      <c r="U3" s="437"/>
      <c r="V3" s="437"/>
      <c r="W3" s="437"/>
      <c r="X3" s="437"/>
      <c r="Y3" s="437"/>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1</v>
      </c>
      <c r="D6" s="436"/>
      <c r="E6" s="95"/>
      <c r="F6" s="14" t="s">
        <v>370</v>
      </c>
      <c r="G6" s="95"/>
      <c r="H6" s="232" t="s">
        <v>135</v>
      </c>
      <c r="I6" s="418" t="s">
        <v>371</v>
      </c>
      <c r="J6" s="419"/>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372</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376</v>
      </c>
      <c r="D8" s="436"/>
      <c r="E8" s="95"/>
      <c r="F8" s="79" t="s">
        <v>48</v>
      </c>
      <c r="G8" s="95"/>
      <c r="H8" s="232" t="s">
        <v>141</v>
      </c>
      <c r="I8" s="418" t="s">
        <v>373</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374</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375</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52" t="s">
        <v>72</v>
      </c>
      <c r="L13" s="453"/>
      <c r="M13" s="454"/>
      <c r="N13" s="256"/>
      <c r="O13" s="257"/>
      <c r="P13" s="90"/>
      <c r="Q13" s="90"/>
      <c r="R13" s="90"/>
      <c r="S13" s="232" t="s">
        <v>150</v>
      </c>
      <c r="T13" s="418" t="s">
        <v>429</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45085</v>
      </c>
      <c r="L15" s="431"/>
      <c r="M15" s="431"/>
      <c r="N15" s="431"/>
      <c r="O15" s="432"/>
      <c r="P15" s="90"/>
      <c r="Q15" s="90"/>
      <c r="R15" s="90"/>
      <c r="S15" s="232" t="s">
        <v>153</v>
      </c>
      <c r="T15" s="455">
        <v>45127</v>
      </c>
      <c r="U15" s="456"/>
      <c r="V15" s="456"/>
      <c r="W15" s="456"/>
      <c r="X15" s="456"/>
      <c r="Y15" s="456"/>
      <c r="Z15" s="457"/>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t="s">
        <v>392</v>
      </c>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23.96</v>
      </c>
      <c r="D23" s="124" t="s">
        <v>167</v>
      </c>
      <c r="E23" s="125"/>
      <c r="F23" s="284">
        <v>23.91</v>
      </c>
      <c r="G23" s="126" t="s">
        <v>168</v>
      </c>
      <c r="H23" s="128"/>
      <c r="I23" s="127"/>
      <c r="J23" s="125"/>
      <c r="K23" s="134" t="s">
        <v>83</v>
      </c>
      <c r="L23" s="125"/>
      <c r="M23" s="76" t="s">
        <v>73</v>
      </c>
      <c r="N23" s="115"/>
      <c r="O23" s="288">
        <v>0.25277777777777777</v>
      </c>
      <c r="P23" s="122"/>
      <c r="Q23" s="191"/>
      <c r="R23" s="15"/>
      <c r="S23" s="90" t="s">
        <v>167</v>
      </c>
      <c r="T23" s="20" t="s">
        <v>43</v>
      </c>
      <c r="U23" s="133"/>
      <c r="V23" s="292"/>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1E-3</v>
      </c>
      <c r="G24" s="87"/>
      <c r="H24" s="87"/>
      <c r="I24" s="88"/>
      <c r="J24" s="105"/>
      <c r="K24" s="70" t="s">
        <v>172</v>
      </c>
      <c r="L24" s="88"/>
      <c r="M24" s="52" t="s">
        <v>43</v>
      </c>
      <c r="N24" s="111"/>
      <c r="O24" s="116"/>
      <c r="P24" s="117"/>
      <c r="Q24" s="193"/>
      <c r="R24" s="192"/>
      <c r="S24" s="118" t="s">
        <v>168</v>
      </c>
      <c r="T24" s="179"/>
      <c r="U24" s="119"/>
      <c r="V24" s="180"/>
      <c r="W24" s="181"/>
      <c r="X24" s="160"/>
      <c r="Y24" s="158" t="s">
        <v>173</v>
      </c>
      <c r="Z24" s="159"/>
      <c r="AA24" s="363">
        <v>99</v>
      </c>
      <c r="AB24" s="229"/>
      <c r="AD24" s="36"/>
    </row>
    <row r="25" spans="1:50" s="22" customFormat="1" ht="20.65" customHeight="1" x14ac:dyDescent="0.25">
      <c r="A25" s="100"/>
      <c r="B25" s="83" t="s">
        <v>174</v>
      </c>
      <c r="C25" s="8">
        <v>50</v>
      </c>
      <c r="D25" s="89" t="s">
        <v>175</v>
      </c>
      <c r="E25" s="90"/>
      <c r="F25" s="284">
        <v>48.215000000000003</v>
      </c>
      <c r="G25" s="89" t="s">
        <v>175</v>
      </c>
      <c r="H25" s="89"/>
      <c r="I25" s="285">
        <v>50</v>
      </c>
      <c r="J25" s="98" t="s">
        <v>175</v>
      </c>
      <c r="K25" s="8" t="s">
        <v>97</v>
      </c>
      <c r="L25" s="91"/>
      <c r="M25" s="119"/>
      <c r="N25" s="90"/>
      <c r="O25" s="288">
        <v>0.25486111111111109</v>
      </c>
      <c r="P25" s="122"/>
      <c r="Q25" s="194" t="s">
        <v>176</v>
      </c>
      <c r="R25" s="71"/>
      <c r="S25" s="89" t="s">
        <v>175</v>
      </c>
      <c r="T25" s="20" t="s">
        <v>73</v>
      </c>
      <c r="U25" s="182"/>
      <c r="V25" s="312"/>
      <c r="W25" s="184"/>
      <c r="X25" s="160"/>
      <c r="Y25" s="158" t="s">
        <v>177</v>
      </c>
      <c r="Z25" s="159"/>
      <c r="AA25" s="365">
        <v>24212</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0.48330000000000001</v>
      </c>
      <c r="J26" s="91"/>
      <c r="K26" s="17" t="s">
        <v>52</v>
      </c>
      <c r="L26" s="91"/>
      <c r="M26" s="7" t="s">
        <v>43</v>
      </c>
      <c r="N26" s="91"/>
      <c r="O26" s="91"/>
      <c r="P26" s="122"/>
      <c r="Q26" s="90"/>
      <c r="R26" s="155"/>
      <c r="S26" s="147"/>
      <c r="T26" s="135"/>
      <c r="U26" s="119"/>
      <c r="V26" s="155"/>
      <c r="W26" s="156"/>
      <c r="X26" s="160"/>
      <c r="Y26" s="158" t="s">
        <v>179</v>
      </c>
      <c r="Z26" s="161"/>
      <c r="AA26" s="364">
        <v>0.27847222222222223</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v>20.09</v>
      </c>
      <c r="J27" s="98" t="s">
        <v>175</v>
      </c>
      <c r="K27" s="57" t="s">
        <v>113</v>
      </c>
      <c r="L27" s="90"/>
      <c r="M27" s="59" t="s">
        <v>43</v>
      </c>
      <c r="N27" s="90"/>
      <c r="O27" s="289">
        <v>0.25763888888888892</v>
      </c>
      <c r="P27" s="122"/>
      <c r="Q27" s="90"/>
      <c r="R27" s="96"/>
      <c r="S27" s="195"/>
      <c r="T27" s="119"/>
      <c r="U27" s="119"/>
      <c r="V27" s="96"/>
      <c r="W27" s="156"/>
      <c r="X27" s="160"/>
      <c r="Y27" s="158" t="s">
        <v>181</v>
      </c>
      <c r="Z27" s="162"/>
      <c r="AA27" s="12">
        <v>49.7</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7.14</v>
      </c>
      <c r="G28" s="87"/>
      <c r="H28" s="87"/>
      <c r="I28" s="54">
        <v>7.01</v>
      </c>
      <c r="J28" s="97"/>
      <c r="K28" s="54" t="s">
        <v>311</v>
      </c>
      <c r="L28" s="88"/>
      <c r="M28" s="105"/>
      <c r="N28" s="88"/>
      <c r="O28" s="290">
        <v>0.25833333333333336</v>
      </c>
      <c r="P28" s="117"/>
      <c r="Q28" s="146" t="s">
        <v>176</v>
      </c>
      <c r="R28" s="313"/>
      <c r="S28" s="171"/>
      <c r="T28" s="52" t="s">
        <v>43</v>
      </c>
      <c r="U28" s="140"/>
      <c r="V28" s="314"/>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10.19</v>
      </c>
      <c r="G29" s="89"/>
      <c r="H29" s="89"/>
      <c r="I29" s="8">
        <v>10.02</v>
      </c>
      <c r="J29" s="98"/>
      <c r="K29" s="8" t="s">
        <v>311</v>
      </c>
      <c r="L29" s="91"/>
      <c r="M29" s="119"/>
      <c r="N29" s="112"/>
      <c r="O29" s="288">
        <v>0.26111111111111113</v>
      </c>
      <c r="P29" s="122"/>
      <c r="Q29" s="147" t="s">
        <v>176</v>
      </c>
      <c r="R29" s="12"/>
      <c r="S29" s="95"/>
      <c r="T29" s="7" t="s">
        <v>43</v>
      </c>
      <c r="U29" s="119"/>
      <c r="V29" s="315"/>
      <c r="W29" s="156"/>
      <c r="X29" s="160"/>
      <c r="Y29" s="158" t="s">
        <v>185</v>
      </c>
      <c r="Z29" s="161"/>
      <c r="AA29" s="7" t="s">
        <v>439</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-44.6</v>
      </c>
      <c r="J30" s="98" t="s">
        <v>187</v>
      </c>
      <c r="K30" s="8" t="s">
        <v>188</v>
      </c>
      <c r="L30" s="91"/>
      <c r="M30" s="7" t="s">
        <v>43</v>
      </c>
      <c r="N30" s="90"/>
      <c r="O30" s="135"/>
      <c r="P30" s="122"/>
      <c r="Q30" s="112"/>
      <c r="R30" s="24"/>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-218.6</v>
      </c>
      <c r="J31" s="98" t="s">
        <v>187</v>
      </c>
      <c r="K31" s="11" t="s">
        <v>191</v>
      </c>
      <c r="L31" s="91"/>
      <c r="M31" s="7" t="s">
        <v>43</v>
      </c>
      <c r="N31" s="113"/>
      <c r="O31" s="119"/>
      <c r="P31" s="122"/>
      <c r="Q31" s="90"/>
      <c r="R31" s="24"/>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174</v>
      </c>
      <c r="J33" s="98"/>
      <c r="K33" s="72" t="s">
        <v>197</v>
      </c>
      <c r="L33" s="107"/>
      <c r="M33" s="7" t="s">
        <v>43</v>
      </c>
      <c r="N33" s="90"/>
      <c r="O33" s="136"/>
      <c r="P33" s="122"/>
      <c r="Q33" s="90"/>
      <c r="R33" s="321"/>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v>1004</v>
      </c>
      <c r="J34" s="98"/>
      <c r="K34" s="58" t="s">
        <v>199</v>
      </c>
      <c r="L34" s="106"/>
      <c r="M34" s="59" t="s">
        <v>43</v>
      </c>
      <c r="N34" s="90"/>
      <c r="O34" s="288">
        <v>0.26180555555555557</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756.41200000000003</v>
      </c>
      <c r="G35" s="87" t="s">
        <v>201</v>
      </c>
      <c r="H35" s="87"/>
      <c r="I35" s="138"/>
      <c r="J35" s="97"/>
      <c r="K35" s="139"/>
      <c r="L35" s="105"/>
      <c r="M35" s="140"/>
      <c r="N35" s="88"/>
      <c r="O35" s="140"/>
      <c r="P35" s="88"/>
      <c r="Q35" s="148"/>
      <c r="R35" s="324"/>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-4.1000000000000002E-2</v>
      </c>
      <c r="D36" s="89" t="s">
        <v>203</v>
      </c>
      <c r="E36" s="90"/>
      <c r="F36" s="284">
        <v>-0.184</v>
      </c>
      <c r="G36" s="89" t="s">
        <v>204</v>
      </c>
      <c r="H36" s="89"/>
      <c r="I36" s="284">
        <v>-4.1000000000000002E-2</v>
      </c>
      <c r="J36" s="98" t="s">
        <v>204</v>
      </c>
      <c r="K36" s="61" t="s">
        <v>62</v>
      </c>
      <c r="L36" s="90"/>
      <c r="M36" s="59" t="s">
        <v>73</v>
      </c>
      <c r="N36" s="115"/>
      <c r="O36" s="295">
        <v>0.26319444444444445</v>
      </c>
      <c r="P36" s="296"/>
      <c r="Q36" s="149"/>
      <c r="R36" s="62"/>
      <c r="S36" s="98" t="s">
        <v>204</v>
      </c>
      <c r="T36" s="59" t="s">
        <v>73</v>
      </c>
      <c r="U36" s="119"/>
      <c r="V36" s="326"/>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-0.01</v>
      </c>
      <c r="G37" s="141"/>
      <c r="H37" s="87"/>
      <c r="I37" s="54">
        <v>0</v>
      </c>
      <c r="J37" s="141" t="s">
        <v>206</v>
      </c>
      <c r="K37" s="54" t="s">
        <v>265</v>
      </c>
      <c r="L37" s="88"/>
      <c r="M37" s="140"/>
      <c r="N37" s="110"/>
      <c r="O37" s="291">
        <v>0.26527777777777778</v>
      </c>
      <c r="P37" s="117"/>
      <c r="Q37" s="146" t="s">
        <v>176</v>
      </c>
      <c r="R37" s="53"/>
      <c r="S37" s="120" t="s">
        <v>206</v>
      </c>
      <c r="T37" s="52" t="s">
        <v>73</v>
      </c>
      <c r="U37" s="140"/>
      <c r="V37" s="314"/>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113.01</v>
      </c>
      <c r="G38" s="142" t="s">
        <v>206</v>
      </c>
      <c r="H38" s="89"/>
      <c r="I38" s="8">
        <v>124</v>
      </c>
      <c r="J38" s="142" t="s">
        <v>206</v>
      </c>
      <c r="K38" s="8" t="s">
        <v>266</v>
      </c>
      <c r="L38" s="90"/>
      <c r="M38" s="91"/>
      <c r="N38" s="112"/>
      <c r="O38" s="288">
        <v>0.26874999999999999</v>
      </c>
      <c r="P38" s="122"/>
      <c r="Q38" s="147" t="s">
        <v>176</v>
      </c>
      <c r="R38" s="12"/>
      <c r="S38" s="121" t="s">
        <v>208</v>
      </c>
      <c r="T38" s="7" t="s">
        <v>73</v>
      </c>
      <c r="U38" s="119"/>
      <c r="V38" s="315"/>
      <c r="W38" s="156"/>
      <c r="X38" s="377"/>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124.02</v>
      </c>
      <c r="J39" s="142" t="s">
        <v>206</v>
      </c>
      <c r="K39" s="57" t="s">
        <v>266</v>
      </c>
      <c r="L39" s="91"/>
      <c r="M39" s="59" t="s">
        <v>43</v>
      </c>
      <c r="N39" s="114"/>
      <c r="O39" s="288">
        <v>0.26944444444444443</v>
      </c>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756.41200000000003</v>
      </c>
      <c r="G40" s="87" t="s">
        <v>201</v>
      </c>
      <c r="H40" s="87"/>
      <c r="I40" s="138"/>
      <c r="J40" s="97"/>
      <c r="K40" s="139"/>
      <c r="L40" s="105"/>
      <c r="M40" s="116"/>
      <c r="N40" s="88"/>
      <c r="O40" s="116"/>
      <c r="P40" s="117"/>
      <c r="Q40" s="150"/>
      <c r="R40" s="327"/>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97.3</v>
      </c>
      <c r="G41" s="89" t="s">
        <v>212</v>
      </c>
      <c r="H41" s="91"/>
      <c r="I41" s="12">
        <v>99.1</v>
      </c>
      <c r="J41" s="98" t="s">
        <v>212</v>
      </c>
      <c r="K41" s="11" t="s">
        <v>246</v>
      </c>
      <c r="L41" s="91"/>
      <c r="M41" s="7" t="s">
        <v>43</v>
      </c>
      <c r="N41" s="91"/>
      <c r="O41" s="288">
        <v>0.27708333333333335</v>
      </c>
      <c r="P41" s="122"/>
      <c r="Q41" s="90"/>
      <c r="R41" s="73"/>
      <c r="S41" s="173" t="s">
        <v>212</v>
      </c>
      <c r="T41" s="7" t="s">
        <v>73</v>
      </c>
      <c r="U41" s="119"/>
      <c r="V41" s="315"/>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1.05</v>
      </c>
      <c r="J42" s="433" t="s">
        <v>279</v>
      </c>
      <c r="K42" s="12" t="s">
        <v>54</v>
      </c>
      <c r="L42" s="91"/>
      <c r="M42" s="7" t="s">
        <v>43</v>
      </c>
      <c r="N42" s="91"/>
      <c r="O42" s="119"/>
      <c r="P42" s="122"/>
      <c r="Q42" s="90"/>
      <c r="R42" s="73"/>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8.4600000000000009</v>
      </c>
      <c r="D43" s="128" t="s">
        <v>282</v>
      </c>
      <c r="E43" s="108"/>
      <c r="F43" s="282">
        <v>23.02</v>
      </c>
      <c r="G43" s="128" t="s">
        <v>214</v>
      </c>
      <c r="H43" s="108"/>
      <c r="I43" s="129">
        <v>8.5779999999999994</v>
      </c>
      <c r="J43" s="434"/>
      <c r="K43" s="74" t="s">
        <v>216</v>
      </c>
      <c r="L43" s="108"/>
      <c r="M43" s="75" t="s">
        <v>43</v>
      </c>
      <c r="N43" s="115"/>
      <c r="O43" s="75">
        <v>0.27777777777777779</v>
      </c>
      <c r="P43" s="137"/>
      <c r="Q43" s="90"/>
      <c r="R43" s="57"/>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4.3499999999999996</v>
      </c>
      <c r="J44" s="210" t="s">
        <v>217</v>
      </c>
      <c r="K44" s="211" t="s">
        <v>312</v>
      </c>
      <c r="L44" s="208"/>
      <c r="M44" s="212" t="s">
        <v>43</v>
      </c>
      <c r="N44" s="208"/>
      <c r="O44" s="336"/>
      <c r="P44" s="213"/>
      <c r="Q44" s="222"/>
      <c r="R44" s="334"/>
      <c r="S44" s="175" t="s">
        <v>214</v>
      </c>
      <c r="T44" s="69" t="s">
        <v>43</v>
      </c>
      <c r="U44" s="183"/>
      <c r="V44" s="340"/>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c r="S45" s="221" t="s">
        <v>217</v>
      </c>
      <c r="T45" s="218" t="s">
        <v>43</v>
      </c>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377" t="s">
        <v>453</v>
      </c>
      <c r="Y50" s="378"/>
      <c r="Z50" s="378"/>
      <c r="AA50" s="378"/>
      <c r="AB50" s="37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80"/>
      <c r="Y51" s="374"/>
      <c r="Z51" s="374"/>
      <c r="AA51" s="374"/>
      <c r="AB51" s="381"/>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80"/>
      <c r="Y52" s="374"/>
      <c r="Z52" s="374"/>
      <c r="AA52" s="374"/>
      <c r="AB52" s="381"/>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80"/>
      <c r="Y53" s="374"/>
      <c r="Z53" s="374"/>
      <c r="AA53" s="374"/>
      <c r="AB53" s="38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80"/>
      <c r="Y54" s="374"/>
      <c r="Z54" s="374"/>
      <c r="AA54" s="374"/>
      <c r="AB54" s="381"/>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80"/>
      <c r="Y55" s="374"/>
      <c r="Z55" s="374"/>
      <c r="AA55" s="374"/>
      <c r="AB55" s="381"/>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380"/>
      <c r="Y56" s="374"/>
      <c r="Z56" s="374"/>
      <c r="AA56" s="374"/>
      <c r="AB56" s="381"/>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45085</v>
      </c>
      <c r="L57" s="243"/>
      <c r="M57" s="83"/>
      <c r="N57" s="243"/>
      <c r="O57" s="412">
        <v>45127</v>
      </c>
      <c r="P57" s="385"/>
      <c r="Q57" s="386"/>
      <c r="R57" s="95"/>
      <c r="S57" s="369" t="s">
        <v>277</v>
      </c>
      <c r="T57" s="370"/>
      <c r="U57" s="370"/>
      <c r="V57" s="370"/>
      <c r="W57" s="370"/>
      <c r="X57" s="380"/>
      <c r="Y57" s="374"/>
      <c r="Z57" s="374"/>
      <c r="AA57" s="374"/>
      <c r="AB57" s="381"/>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0.4201388888888889</v>
      </c>
      <c r="L58" s="243"/>
      <c r="M58" s="243"/>
      <c r="N58" s="243"/>
      <c r="O58" s="413">
        <v>0.38680555555555557</v>
      </c>
      <c r="P58" s="414"/>
      <c r="Q58" s="415"/>
      <c r="R58" s="225"/>
      <c r="S58" s="373" t="s">
        <v>408</v>
      </c>
      <c r="T58" s="374"/>
      <c r="U58" s="374"/>
      <c r="V58" s="374"/>
      <c r="W58" s="374"/>
      <c r="X58" s="380"/>
      <c r="Y58" s="374"/>
      <c r="Z58" s="374"/>
      <c r="AA58" s="374"/>
      <c r="AB58" s="381"/>
    </row>
    <row r="59" spans="1:50" s="26" customFormat="1" ht="20.65" customHeight="1" x14ac:dyDescent="0.25">
      <c r="A59" s="395"/>
      <c r="B59" s="395"/>
      <c r="C59" s="395"/>
      <c r="D59" s="395"/>
      <c r="E59" s="395"/>
      <c r="F59" s="396"/>
      <c r="G59" s="95"/>
      <c r="H59" s="95"/>
      <c r="I59" s="170"/>
      <c r="J59" s="223" t="s">
        <v>234</v>
      </c>
      <c r="K59" s="288">
        <v>0.42708333333333331</v>
      </c>
      <c r="L59" s="243"/>
      <c r="M59" s="243"/>
      <c r="N59" s="243"/>
      <c r="O59" s="413">
        <v>0.38541666666666669</v>
      </c>
      <c r="P59" s="414"/>
      <c r="Q59" s="415"/>
      <c r="R59" s="227"/>
      <c r="S59" s="373"/>
      <c r="T59" s="374"/>
      <c r="U59" s="374"/>
      <c r="V59" s="374"/>
      <c r="W59" s="374"/>
      <c r="X59" s="380"/>
      <c r="Y59" s="374"/>
      <c r="Z59" s="374"/>
      <c r="AA59" s="374"/>
      <c r="AB59" s="381"/>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427</v>
      </c>
      <c r="L60" s="243"/>
      <c r="M60" s="243"/>
      <c r="N60" s="243"/>
      <c r="O60" s="384" t="s">
        <v>427</v>
      </c>
      <c r="P60" s="385"/>
      <c r="Q60" s="386"/>
      <c r="R60" s="95"/>
      <c r="S60" s="373"/>
      <c r="T60" s="374"/>
      <c r="U60" s="374"/>
      <c r="V60" s="374"/>
      <c r="W60" s="374"/>
      <c r="X60" s="380"/>
      <c r="Y60" s="374"/>
      <c r="Z60" s="374"/>
      <c r="AA60" s="374"/>
      <c r="AB60" s="381"/>
    </row>
    <row r="61" spans="1:50" s="26" customFormat="1" ht="20.65" customHeight="1" x14ac:dyDescent="0.25">
      <c r="A61" s="397" t="s">
        <v>431</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380"/>
      <c r="Y61" s="374"/>
      <c r="Z61" s="374"/>
      <c r="AA61" s="374"/>
      <c r="AB61" s="381"/>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v>1.5</v>
      </c>
      <c r="L62" s="83"/>
      <c r="M62" s="83"/>
      <c r="N62" s="83"/>
      <c r="O62" s="384">
        <v>1.7</v>
      </c>
      <c r="P62" s="385"/>
      <c r="Q62" s="386"/>
      <c r="R62" s="83" t="s">
        <v>204</v>
      </c>
      <c r="S62" s="373"/>
      <c r="T62" s="374"/>
      <c r="U62" s="374"/>
      <c r="V62" s="374"/>
      <c r="W62" s="374"/>
      <c r="X62" s="380"/>
      <c r="Y62" s="374"/>
      <c r="Z62" s="374"/>
      <c r="AA62" s="374"/>
      <c r="AB62" s="381"/>
    </row>
    <row r="63" spans="1:50" s="26" customFormat="1" ht="20.65" customHeight="1" thickBot="1" x14ac:dyDescent="0.3">
      <c r="A63" s="397" t="s">
        <v>432</v>
      </c>
      <c r="B63" s="398"/>
      <c r="C63" s="398"/>
      <c r="D63" s="398"/>
      <c r="E63" s="398"/>
      <c r="F63" s="399"/>
      <c r="G63" s="95"/>
      <c r="H63" s="95"/>
      <c r="I63" s="170"/>
      <c r="J63" s="224" t="s">
        <v>238</v>
      </c>
      <c r="K63" s="329">
        <v>23.2</v>
      </c>
      <c r="L63" s="83"/>
      <c r="M63" s="331"/>
      <c r="N63" s="331"/>
      <c r="O63" s="384">
        <v>27.1</v>
      </c>
      <c r="P63" s="385"/>
      <c r="Q63" s="386"/>
      <c r="R63" s="83" t="s">
        <v>214</v>
      </c>
      <c r="S63" s="373"/>
      <c r="T63" s="374"/>
      <c r="U63" s="374"/>
      <c r="V63" s="374"/>
      <c r="W63" s="374"/>
      <c r="X63" s="380"/>
      <c r="Y63" s="374"/>
      <c r="Z63" s="374"/>
      <c r="AA63" s="374"/>
      <c r="AB63" s="381"/>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v>105.5</v>
      </c>
      <c r="L64" s="83"/>
      <c r="M64" s="331"/>
      <c r="N64" s="331"/>
      <c r="O64" s="384">
        <v>99.3</v>
      </c>
      <c r="P64" s="385"/>
      <c r="Q64" s="386"/>
      <c r="R64" s="83" t="s">
        <v>212</v>
      </c>
      <c r="S64" s="373"/>
      <c r="T64" s="374"/>
      <c r="U64" s="374"/>
      <c r="V64" s="374"/>
      <c r="W64" s="374"/>
      <c r="X64" s="380"/>
      <c r="Y64" s="374"/>
      <c r="Z64" s="374"/>
      <c r="AA64" s="374"/>
      <c r="AB64" s="381"/>
      <c r="AE64" s="316"/>
    </row>
    <row r="65" spans="1:29" ht="20.65" customHeight="1" thickBot="1" x14ac:dyDescent="0.3">
      <c r="A65" s="403" t="s">
        <v>433</v>
      </c>
      <c r="B65" s="404"/>
      <c r="C65" s="404"/>
      <c r="D65" s="404"/>
      <c r="E65" s="404"/>
      <c r="F65" s="405"/>
      <c r="G65" s="95"/>
      <c r="H65" s="95"/>
      <c r="I65" s="170"/>
      <c r="J65" s="224" t="s">
        <v>240</v>
      </c>
      <c r="K65" s="323">
        <v>7.5</v>
      </c>
      <c r="L65" s="95"/>
      <c r="M65" s="331"/>
      <c r="N65" s="331"/>
      <c r="O65" s="384">
        <v>7.27</v>
      </c>
      <c r="P65" s="385"/>
      <c r="Q65" s="386"/>
      <c r="R65" s="83" t="s">
        <v>215</v>
      </c>
      <c r="S65" s="375"/>
      <c r="T65" s="376"/>
      <c r="U65" s="376"/>
      <c r="V65" s="376"/>
      <c r="W65" s="376"/>
      <c r="X65" s="380"/>
      <c r="Y65" s="374"/>
      <c r="Z65" s="374"/>
      <c r="AA65" s="374"/>
      <c r="AB65" s="381"/>
    </row>
    <row r="66" spans="1:29" ht="20.65" customHeight="1" thickBot="1" x14ac:dyDescent="0.3">
      <c r="A66" s="406" t="s">
        <v>292</v>
      </c>
      <c r="B66" s="407"/>
      <c r="C66" s="407"/>
      <c r="D66" s="407"/>
      <c r="E66" s="407"/>
      <c r="F66" s="408"/>
      <c r="G66" s="95"/>
      <c r="H66" s="95"/>
      <c r="I66" s="170"/>
      <c r="J66" s="223" t="s">
        <v>136</v>
      </c>
      <c r="K66" s="297">
        <v>48847</v>
      </c>
      <c r="L66" s="83"/>
      <c r="M66" s="331"/>
      <c r="N66" s="331"/>
      <c r="O66" s="384">
        <v>29104</v>
      </c>
      <c r="P66" s="385"/>
      <c r="Q66" s="386"/>
      <c r="R66" s="83" t="s">
        <v>175</v>
      </c>
      <c r="S66" s="371" t="s">
        <v>278</v>
      </c>
      <c r="T66" s="372"/>
      <c r="U66" s="372"/>
      <c r="V66" s="372"/>
      <c r="W66" s="372"/>
      <c r="X66" s="380"/>
      <c r="Y66" s="374"/>
      <c r="Z66" s="374"/>
      <c r="AA66" s="374"/>
      <c r="AB66" s="381"/>
    </row>
    <row r="67" spans="1:29" ht="20.65" customHeight="1" thickBot="1" x14ac:dyDescent="0.3">
      <c r="A67" s="403" t="s">
        <v>434</v>
      </c>
      <c r="B67" s="404"/>
      <c r="C67" s="404"/>
      <c r="D67" s="404"/>
      <c r="E67" s="404"/>
      <c r="F67" s="405"/>
      <c r="G67" s="95"/>
      <c r="H67" s="95"/>
      <c r="I67" s="170"/>
      <c r="J67" s="224" t="s">
        <v>241</v>
      </c>
      <c r="K67" s="323">
        <v>31.93</v>
      </c>
      <c r="L67" s="255"/>
      <c r="M67" s="95"/>
      <c r="N67" s="331"/>
      <c r="O67" s="384">
        <v>16.48</v>
      </c>
      <c r="P67" s="385"/>
      <c r="Q67" s="386"/>
      <c r="R67" s="228" t="s">
        <v>242</v>
      </c>
      <c r="S67" s="373" t="s">
        <v>430</v>
      </c>
      <c r="T67" s="374"/>
      <c r="U67" s="374"/>
      <c r="V67" s="374"/>
      <c r="W67" s="374"/>
      <c r="X67" s="380"/>
      <c r="Y67" s="374"/>
      <c r="Z67" s="374"/>
      <c r="AA67" s="374"/>
      <c r="AB67" s="381"/>
    </row>
    <row r="68" spans="1:29" ht="20.65" customHeight="1" thickBot="1" x14ac:dyDescent="0.3">
      <c r="A68" s="409" t="s">
        <v>435</v>
      </c>
      <c r="B68" s="410"/>
      <c r="C68" s="410"/>
      <c r="D68" s="410"/>
      <c r="E68" s="410"/>
      <c r="F68" s="411"/>
      <c r="G68" s="95"/>
      <c r="H68" s="95"/>
      <c r="I68" s="170"/>
      <c r="J68" s="223" t="s">
        <v>135</v>
      </c>
      <c r="K68" s="323">
        <v>8.41</v>
      </c>
      <c r="L68" s="95"/>
      <c r="M68" s="332"/>
      <c r="N68" s="332"/>
      <c r="O68" s="384">
        <v>7.91</v>
      </c>
      <c r="P68" s="385"/>
      <c r="Q68" s="386"/>
      <c r="R68" s="95"/>
      <c r="S68" s="373"/>
      <c r="T68" s="374"/>
      <c r="U68" s="374"/>
      <c r="V68" s="374"/>
      <c r="W68" s="374"/>
      <c r="X68" s="380"/>
      <c r="Y68" s="374"/>
      <c r="Z68" s="374"/>
      <c r="AA68" s="374"/>
      <c r="AB68" s="381"/>
    </row>
    <row r="69" spans="1:29" ht="20.65" customHeight="1" thickBot="1" x14ac:dyDescent="0.3">
      <c r="A69" s="409" t="s">
        <v>436</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380"/>
      <c r="Y69" s="374"/>
      <c r="Z69" s="374"/>
      <c r="AA69" s="374"/>
      <c r="AB69" s="381"/>
    </row>
    <row r="70" spans="1:29" ht="20.65" customHeight="1" thickBot="1" x14ac:dyDescent="0.3">
      <c r="A70" s="410" t="s">
        <v>437</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380"/>
      <c r="Y70" s="374"/>
      <c r="Z70" s="374"/>
      <c r="AA70" s="374"/>
      <c r="AB70" s="381"/>
    </row>
    <row r="71" spans="1:29" ht="20.65" customHeight="1" thickBot="1" x14ac:dyDescent="0.3">
      <c r="A71" s="409" t="s">
        <v>438</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380"/>
      <c r="Y71" s="374"/>
      <c r="Z71" s="374"/>
      <c r="AA71" s="374"/>
      <c r="AB71" s="381"/>
      <c r="AC71" s="45"/>
    </row>
    <row r="72" spans="1:29" ht="20.65" customHeight="1" thickBot="1" x14ac:dyDescent="0.3">
      <c r="A72" s="403" t="s">
        <v>287</v>
      </c>
      <c r="B72" s="404"/>
      <c r="C72" s="404"/>
      <c r="D72" s="404"/>
      <c r="E72" s="404"/>
      <c r="F72" s="405"/>
      <c r="G72" s="278"/>
      <c r="H72" s="109"/>
      <c r="I72" s="109"/>
      <c r="J72" s="223"/>
      <c r="K72" s="333"/>
      <c r="L72" s="83"/>
      <c r="M72" s="83"/>
      <c r="N72" s="83"/>
      <c r="O72" s="384"/>
      <c r="P72" s="385"/>
      <c r="Q72" s="386"/>
      <c r="R72" s="229"/>
      <c r="S72" s="373"/>
      <c r="T72" s="374"/>
      <c r="U72" s="374"/>
      <c r="V72" s="374"/>
      <c r="W72" s="374"/>
      <c r="X72" s="380"/>
      <c r="Y72" s="374"/>
      <c r="Z72" s="374"/>
      <c r="AA72" s="374"/>
      <c r="AB72" s="381"/>
      <c r="AC72" s="45"/>
    </row>
    <row r="73" spans="1:29" ht="20.65" customHeight="1" x14ac:dyDescent="0.25">
      <c r="A73" s="387" t="s">
        <v>244</v>
      </c>
      <c r="B73" s="388"/>
      <c r="C73" s="388"/>
      <c r="D73" s="388"/>
      <c r="E73" s="388"/>
      <c r="F73" s="388"/>
      <c r="G73" s="388"/>
      <c r="H73" s="388"/>
      <c r="I73" s="389"/>
      <c r="J73" s="130"/>
      <c r="K73" s="95"/>
      <c r="L73" s="95"/>
      <c r="M73" s="95"/>
      <c r="N73" s="95"/>
      <c r="O73" s="95"/>
      <c r="P73" s="95"/>
      <c r="Q73" s="95"/>
      <c r="R73" s="229"/>
      <c r="S73" s="373"/>
      <c r="T73" s="374"/>
      <c r="U73" s="374"/>
      <c r="V73" s="374"/>
      <c r="W73" s="374"/>
      <c r="X73" s="380"/>
      <c r="Y73" s="374"/>
      <c r="Z73" s="374"/>
      <c r="AA73" s="374"/>
      <c r="AB73" s="381"/>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382"/>
      <c r="Y74" s="376"/>
      <c r="Z74" s="376"/>
      <c r="AA74" s="376"/>
      <c r="AB74" s="38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90A45BA8-73B2-4511-AF8D-785FBE9D2FA9}">
      <formula1>Pass_or_Fail</formula1>
    </dataValidation>
    <dataValidation showInputMessage="1" showErrorMessage="1" sqref="L3:O3 J3" xr:uid="{C9B42124-B3CB-4A97-A5F3-19FB29689386}"/>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2D20FA97-BE55-46FD-91D5-5B3A60530747}">
          <x14:formula1>
            <xm:f>'Drop-downs'!$AI$2:$AI$3</xm:f>
          </x14:formula1>
          <xm:sqref>K37:K39</xm:sqref>
        </x14:dataValidation>
        <x14:dataValidation type="list" allowBlank="1" showInputMessage="1" showErrorMessage="1" xr:uid="{17A95EC2-4046-4BAE-807C-569E3472008F}">
          <x14:formula1>
            <xm:f>'Drop-downs'!$K$1:$K$3</xm:f>
          </x14:formula1>
          <xm:sqref>C7:D7 AA28</xm:sqref>
        </x14:dataValidation>
        <x14:dataValidation type="list" allowBlank="1" showInputMessage="1" showErrorMessage="1" xr:uid="{61642BB5-D41E-4843-B500-AF437A23DAC0}">
          <x14:formula1>
            <xm:f>'Drop-downs'!$I:$I</xm:f>
          </x14:formula1>
          <xm:sqref>I10</xm:sqref>
        </x14:dataValidation>
        <x14:dataValidation type="list" allowBlank="1" showInputMessage="1" showErrorMessage="1" xr:uid="{504A36F3-2BA5-4CCD-BE9D-36503AC41E9D}">
          <x14:formula1>
            <xm:f>'Drop-downs'!$J:$J</xm:f>
          </x14:formula1>
          <xm:sqref>I11</xm:sqref>
        </x14:dataValidation>
        <x14:dataValidation type="list" allowBlank="1" showInputMessage="1" showErrorMessage="1" xr:uid="{B4CB5C47-DAE6-42B9-A50B-118F01D2436C}">
          <x14:formula1>
            <xm:f>'Drop-downs'!$H:$H</xm:f>
          </x14:formula1>
          <xm:sqref>I9</xm:sqref>
        </x14:dataValidation>
        <x14:dataValidation type="list" allowBlank="1" showInputMessage="1" showErrorMessage="1" xr:uid="{F3E2A22A-5BEE-46ED-9E79-0B26549FB7F0}">
          <x14:formula1>
            <xm:f>'Drop-downs'!$G:$G</xm:f>
          </x14:formula1>
          <xm:sqref>I8</xm:sqref>
        </x14:dataValidation>
        <x14:dataValidation type="list" allowBlank="1" showInputMessage="1" showErrorMessage="1" xr:uid="{E145FE03-3178-4586-BFEA-C95EF6E2305A}">
          <x14:formula1>
            <xm:f>'Drop-downs'!$F:$F</xm:f>
          </x14:formula1>
          <xm:sqref>I7</xm:sqref>
        </x14:dataValidation>
        <x14:dataValidation type="list" allowBlank="1" showInputMessage="1" showErrorMessage="1" xr:uid="{770B88D1-B4A2-42DE-BE0E-9E3E4D1A33CB}">
          <x14:formula1>
            <xm:f>'Drop-downs'!$E:$E</xm:f>
          </x14:formula1>
          <xm:sqref>I6</xm:sqref>
        </x14:dataValidation>
        <x14:dataValidation type="list" allowBlank="1" showInputMessage="1" showErrorMessage="1" xr:uid="{072099BA-FEFF-4912-BB70-A9938A70BB7A}">
          <x14:formula1>
            <xm:f>'Drop-downs'!$S:$S</xm:f>
          </x14:formula1>
          <xm:sqref>F8</xm:sqref>
        </x14:dataValidation>
        <x14:dataValidation type="list" allowBlank="1" showInputMessage="1" showErrorMessage="1" xr:uid="{17777761-F4E7-4D81-8814-5ADE4D625B34}">
          <x14:formula1>
            <xm:f>'Drop-downs'!$D:$D</xm:f>
          </x14:formula1>
          <xm:sqref>F6</xm:sqref>
        </x14:dataValidation>
        <x14:dataValidation type="list" allowBlank="1" showInputMessage="1" showErrorMessage="1" xr:uid="{6E1E22AE-5B52-40FB-8179-45D3A88F3CAC}">
          <x14:formula1>
            <xm:f>'Drop-downs'!$B:$B</xm:f>
          </x14:formula1>
          <xm:sqref>C10</xm:sqref>
        </x14:dataValidation>
        <x14:dataValidation type="list" allowBlank="1" showInputMessage="1" showErrorMessage="1" xr:uid="{15CF50B7-A179-48FF-9C62-13C03D5CE03D}">
          <x14:formula1>
            <xm:f>'Drop-downs'!$A:$A</xm:f>
          </x14:formula1>
          <xm:sqref>C9</xm:sqref>
        </x14:dataValidation>
        <x14:dataValidation type="list" allowBlank="1" showInputMessage="1" showErrorMessage="1" xr:uid="{ECADFAD1-26E8-41A3-B049-04DFCB3213A8}">
          <x14:formula1>
            <xm:f>'Drop-downs'!$C:$C</xm:f>
          </x14:formula1>
          <xm:sqref>C6:D6</xm:sqref>
        </x14:dataValidation>
        <x14:dataValidation type="list" allowBlank="1" showInputMessage="1" showErrorMessage="1" xr:uid="{34823810-5870-4E40-A592-CB1DDA824DD4}">
          <x14:formula1>
            <xm:f>'Drop-downs'!$M:$M</xm:f>
          </x14:formula1>
          <xm:sqref>K6</xm:sqref>
        </x14:dataValidation>
        <x14:dataValidation type="list" allowBlank="1" showInputMessage="1" showErrorMessage="1" xr:uid="{FB0FF239-40D7-458A-A5FA-65E929D81039}">
          <x14:formula1>
            <xm:f>'Drop-downs'!$N:$N</xm:f>
          </x14:formula1>
          <xm:sqref>K7</xm:sqref>
        </x14:dataValidation>
        <x14:dataValidation type="list" allowBlank="1" showInputMessage="1" showErrorMessage="1" xr:uid="{2EEDDCD2-13DB-49AD-B7BB-CFD0FE26C099}">
          <x14:formula1>
            <xm:f>'Drop-downs'!$O:$O</xm:f>
          </x14:formula1>
          <xm:sqref>K8</xm:sqref>
        </x14:dataValidation>
        <x14:dataValidation type="list" allowBlank="1" showInputMessage="1" showErrorMessage="1" xr:uid="{C96CD14F-F79E-482C-8934-B19DA8880FFF}">
          <x14:formula1>
            <xm:f>'Drop-downs'!$P:$P</xm:f>
          </x14:formula1>
          <xm:sqref>K9</xm:sqref>
        </x14:dataValidation>
        <x14:dataValidation type="list" allowBlank="1" showInputMessage="1" showErrorMessage="1" xr:uid="{C3C616BA-B82E-4326-8321-8EBEC7029B62}">
          <x14:formula1>
            <xm:f>'Drop-downs'!$Q:$Q</xm:f>
          </x14:formula1>
          <xm:sqref>K10</xm:sqref>
        </x14:dataValidation>
        <x14:dataValidation type="list" allowBlank="1" showInputMessage="1" showErrorMessage="1" xr:uid="{DF175F98-6343-4B39-BD9E-28CBAEF60673}">
          <x14:formula1>
            <xm:f>'Drop-downs'!$R:$R</xm:f>
          </x14:formula1>
          <xm:sqref>K11</xm:sqref>
        </x14:dataValidation>
        <x14:dataValidation type="list" allowBlank="1" showInputMessage="1" showErrorMessage="1" xr:uid="{24E2FD04-0281-4B0C-ADE8-D775552737AD}">
          <x14:formula1>
            <xm:f>'Drop-downs'!$U:$U</xm:f>
          </x14:formula1>
          <xm:sqref>T13:V13 X13:Z13</xm:sqref>
        </x14:dataValidation>
        <x14:dataValidation type="list" allowBlank="1" showInputMessage="1" showErrorMessage="1" xr:uid="{C4BAFEF0-7D5D-441F-92FA-3F3AB2AE66E0}">
          <x14:formula1>
            <xm:f>'Drop-downs'!$W$2:$W$3</xm:f>
          </x14:formula1>
          <xm:sqref>K26</xm:sqref>
        </x14:dataValidation>
        <x14:dataValidation type="list" allowBlank="1" showInputMessage="1" showErrorMessage="1" xr:uid="{6CC8F04B-A2D3-4A9D-B621-E4381CA82881}">
          <x14:formula1>
            <xm:f>'Drop-downs'!$K$2:$K$3</xm:f>
          </x14:formula1>
          <xm:sqref>K13 F15 F13</xm:sqref>
        </x14:dataValidation>
        <x14:dataValidation type="list" allowBlank="1" showInputMessage="1" showErrorMessage="1" xr:uid="{133A63C0-2F3C-4195-811E-1E95517C148F}">
          <x14:formula1>
            <xm:f>'Drop-downs'!$X$2:$X$6</xm:f>
          </x14:formula1>
          <xm:sqref>K44</xm:sqref>
        </x14:dataValidation>
        <x14:dataValidation type="list" allowBlank="1" showInputMessage="1" showErrorMessage="1" xr:uid="{A3B453D0-B51F-4C94-A1B6-6BC25D4D7716}">
          <x14:formula1>
            <xm:f>'Drop-downs'!$AB$2:$AB$14</xm:f>
          </x14:formula1>
          <xm:sqref>K25 K27</xm:sqref>
        </x14:dataValidation>
        <x14:dataValidation type="list" allowBlank="1" showInputMessage="1" showErrorMessage="1" xr:uid="{06F43CAB-AECE-4C81-8DC1-512EFAB86C46}">
          <x14:formula1>
            <xm:f>'Drop-downs'!$AD$2:$AD$8</xm:f>
          </x14:formula1>
          <xm:sqref>K23</xm:sqref>
        </x14:dataValidation>
        <x14:dataValidation type="list" allowBlank="1" showInputMessage="1" showErrorMessage="1" xr:uid="{F00FD763-7D4F-4A95-B357-86FBAC610A44}">
          <x14:formula1>
            <xm:f>'Drop-downs'!$AH$2</xm:f>
          </x14:formula1>
          <xm:sqref>K36</xm:sqref>
        </x14:dataValidation>
        <x14:dataValidation type="list" allowBlank="1" showInputMessage="1" showErrorMessage="1" xr:uid="{0A2F0873-55D1-47D2-A6DF-B7E5289D2C03}">
          <x14:formula1>
            <xm:f>'Drop-downs'!$Z$2</xm:f>
          </x14:formula1>
          <xm:sqref>K42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3C06D-8B0E-4356-A650-421E70F7C3EA}">
  <sheetPr>
    <pageSetUpPr fitToPage="1"/>
  </sheetPr>
  <dimension ref="A1:AX80"/>
  <sheetViews>
    <sheetView topLeftCell="A43" zoomScale="90" zoomScaleNormal="90" workbookViewId="0">
      <selection activeCell="AE44" sqref="AE44"/>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451</v>
      </c>
      <c r="E3" s="436"/>
      <c r="F3" s="436"/>
      <c r="G3" s="436"/>
      <c r="H3" s="436"/>
      <c r="I3" s="436"/>
      <c r="J3" s="248" t="s">
        <v>124</v>
      </c>
      <c r="K3" s="95"/>
      <c r="L3" s="248"/>
      <c r="M3" s="255"/>
      <c r="N3" s="255"/>
      <c r="O3" s="255"/>
      <c r="P3" s="272"/>
      <c r="Q3" s="272"/>
      <c r="R3" s="94" t="s">
        <v>123</v>
      </c>
      <c r="S3" s="462" t="s">
        <v>452</v>
      </c>
      <c r="T3" s="463"/>
      <c r="U3" s="463"/>
      <c r="V3" s="463"/>
      <c r="W3" s="463"/>
      <c r="X3" s="463"/>
      <c r="Y3" s="463"/>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2</v>
      </c>
      <c r="D6" s="436"/>
      <c r="E6" s="95"/>
      <c r="F6" s="14" t="s">
        <v>317</v>
      </c>
      <c r="G6" s="95"/>
      <c r="H6" s="232" t="s">
        <v>135</v>
      </c>
      <c r="I6" s="418" t="s">
        <v>318</v>
      </c>
      <c r="J6" s="419"/>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319</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316</v>
      </c>
      <c r="D8" s="436"/>
      <c r="E8" s="95"/>
      <c r="F8" s="79" t="s">
        <v>48</v>
      </c>
      <c r="G8" s="95"/>
      <c r="H8" s="232" t="s">
        <v>141</v>
      </c>
      <c r="I8" s="418" t="s">
        <v>320</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321</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322</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52" t="s">
        <v>72</v>
      </c>
      <c r="L13" s="453"/>
      <c r="M13" s="454"/>
      <c r="N13" s="256"/>
      <c r="O13" s="257"/>
      <c r="P13" s="90"/>
      <c r="Q13" s="90"/>
      <c r="R13" s="90"/>
      <c r="S13" s="232" t="s">
        <v>150</v>
      </c>
      <c r="T13" s="418" t="s">
        <v>429</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45127</v>
      </c>
      <c r="L15" s="431"/>
      <c r="M15" s="431"/>
      <c r="N15" s="431"/>
      <c r="O15" s="432"/>
      <c r="P15" s="90"/>
      <c r="Q15" s="90"/>
      <c r="R15" s="90"/>
      <c r="S15" s="232" t="s">
        <v>153</v>
      </c>
      <c r="T15" s="464">
        <v>45153</v>
      </c>
      <c r="U15" s="465"/>
      <c r="V15" s="465"/>
      <c r="W15" s="465"/>
      <c r="X15" s="465"/>
      <c r="Y15" s="465"/>
      <c r="Z15" s="465"/>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t="s">
        <v>440</v>
      </c>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21.12</v>
      </c>
      <c r="D23" s="124" t="s">
        <v>167</v>
      </c>
      <c r="E23" s="125"/>
      <c r="F23" s="284">
        <v>21.125</v>
      </c>
      <c r="G23" s="126" t="s">
        <v>168</v>
      </c>
      <c r="H23" s="128"/>
      <c r="I23" s="127"/>
      <c r="J23" s="125"/>
      <c r="K23" s="134" t="s">
        <v>83</v>
      </c>
      <c r="L23" s="125"/>
      <c r="M23" s="76" t="s">
        <v>43</v>
      </c>
      <c r="N23" s="115"/>
      <c r="O23" s="288">
        <v>0.28194444444444444</v>
      </c>
      <c r="P23" s="122"/>
      <c r="Q23" s="191"/>
      <c r="R23" s="15">
        <v>23.59</v>
      </c>
      <c r="S23" s="90" t="s">
        <v>167</v>
      </c>
      <c r="T23" s="20" t="s">
        <v>43</v>
      </c>
      <c r="U23" s="133"/>
      <c r="V23" s="292">
        <v>0.45208333333333334</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23.6</v>
      </c>
      <c r="S24" s="118" t="s">
        <v>168</v>
      </c>
      <c r="T24" s="179"/>
      <c r="U24" s="119"/>
      <c r="V24" s="180"/>
      <c r="W24" s="181"/>
      <c r="X24" s="160"/>
      <c r="Y24" s="158" t="s">
        <v>173</v>
      </c>
      <c r="Z24" s="159"/>
      <c r="AA24" s="363">
        <v>100</v>
      </c>
      <c r="AB24" s="229"/>
      <c r="AD24" s="36"/>
    </row>
    <row r="25" spans="1:50" s="22" customFormat="1" ht="20.65" customHeight="1" x14ac:dyDescent="0.25">
      <c r="A25" s="100"/>
      <c r="B25" s="83" t="s">
        <v>174</v>
      </c>
      <c r="C25" s="8">
        <v>50</v>
      </c>
      <c r="D25" s="89" t="s">
        <v>175</v>
      </c>
      <c r="E25" s="90"/>
      <c r="F25" s="284">
        <v>50.167000000000002</v>
      </c>
      <c r="G25" s="89" t="s">
        <v>175</v>
      </c>
      <c r="H25" s="89"/>
      <c r="I25" s="285">
        <v>50</v>
      </c>
      <c r="J25" s="98" t="s">
        <v>175</v>
      </c>
      <c r="K25" s="8" t="s">
        <v>97</v>
      </c>
      <c r="L25" s="91"/>
      <c r="M25" s="119"/>
      <c r="N25" s="90"/>
      <c r="O25" s="288">
        <v>0.28541666666666665</v>
      </c>
      <c r="P25" s="122"/>
      <c r="Q25" s="194" t="s">
        <v>176</v>
      </c>
      <c r="R25" s="71">
        <v>61.02</v>
      </c>
      <c r="S25" s="89" t="s">
        <v>175</v>
      </c>
      <c r="T25" s="20" t="s">
        <v>73</v>
      </c>
      <c r="U25" s="182"/>
      <c r="V25" s="312">
        <v>0.46249999999999997</v>
      </c>
      <c r="W25" s="184"/>
      <c r="X25" s="160"/>
      <c r="Y25" s="158" t="s">
        <v>177</v>
      </c>
      <c r="Z25" s="159"/>
      <c r="AA25" s="365">
        <v>24320</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0.30416666666666664</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v>20.071999999999999</v>
      </c>
      <c r="J27" s="98" t="s">
        <v>175</v>
      </c>
      <c r="K27" s="57" t="s">
        <v>113</v>
      </c>
      <c r="L27" s="90"/>
      <c r="M27" s="59"/>
      <c r="N27" s="90"/>
      <c r="O27" s="289">
        <v>0.28611111111111115</v>
      </c>
      <c r="P27" s="122"/>
      <c r="Q27" s="90"/>
      <c r="R27" s="96"/>
      <c r="S27" s="195"/>
      <c r="T27" s="119"/>
      <c r="U27" s="119"/>
      <c r="V27" s="96"/>
      <c r="W27" s="156"/>
      <c r="X27" s="160"/>
      <c r="Y27" s="158" t="s">
        <v>181</v>
      </c>
      <c r="Z27" s="162"/>
      <c r="AA27" s="12">
        <v>62</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7.01</v>
      </c>
      <c r="G28" s="87"/>
      <c r="H28" s="87"/>
      <c r="I28" s="54">
        <v>7.01</v>
      </c>
      <c r="J28" s="97"/>
      <c r="K28" s="54" t="s">
        <v>311</v>
      </c>
      <c r="L28" s="88"/>
      <c r="M28" s="105"/>
      <c r="N28" s="88"/>
      <c r="O28" s="290">
        <v>0.28819444444444448</v>
      </c>
      <c r="P28" s="117"/>
      <c r="Q28" s="146" t="s">
        <v>176</v>
      </c>
      <c r="R28" s="313">
        <v>7.18</v>
      </c>
      <c r="S28" s="171"/>
      <c r="T28" s="52" t="s">
        <v>43</v>
      </c>
      <c r="U28" s="140"/>
      <c r="V28" s="314">
        <v>0.46319444444444446</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10.01</v>
      </c>
      <c r="G29" s="89"/>
      <c r="H29" s="89"/>
      <c r="I29" s="8">
        <v>10.02</v>
      </c>
      <c r="J29" s="98"/>
      <c r="K29" s="8" t="s">
        <v>311</v>
      </c>
      <c r="L29" s="91"/>
      <c r="M29" s="119"/>
      <c r="N29" s="112"/>
      <c r="O29" s="288">
        <v>0.2902777777777778</v>
      </c>
      <c r="P29" s="122"/>
      <c r="Q29" s="147" t="s">
        <v>176</v>
      </c>
      <c r="R29" s="12">
        <v>9.9600000000000009</v>
      </c>
      <c r="S29" s="95"/>
      <c r="T29" s="7" t="s">
        <v>43</v>
      </c>
      <c r="U29" s="119"/>
      <c r="V29" s="315">
        <v>0.46388888888888885</v>
      </c>
      <c r="W29" s="156"/>
      <c r="X29" s="160"/>
      <c r="Y29" s="158" t="s">
        <v>185</v>
      </c>
      <c r="Z29" s="161"/>
      <c r="AA29" s="7">
        <v>0.79166666666666663</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-46.2</v>
      </c>
      <c r="J30" s="98" t="s">
        <v>187</v>
      </c>
      <c r="K30" s="8" t="s">
        <v>188</v>
      </c>
      <c r="L30" s="91"/>
      <c r="M30" s="7" t="s">
        <v>43</v>
      </c>
      <c r="N30" s="90"/>
      <c r="O30" s="135"/>
      <c r="P30" s="122"/>
      <c r="Q30" s="112"/>
      <c r="R30" s="24">
        <v>-55.6</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-222.5</v>
      </c>
      <c r="J31" s="98" t="s">
        <v>187</v>
      </c>
      <c r="K31" s="11" t="s">
        <v>191</v>
      </c>
      <c r="L31" s="91"/>
      <c r="M31" s="7" t="s">
        <v>43</v>
      </c>
      <c r="N31" s="113"/>
      <c r="O31" s="119"/>
      <c r="P31" s="122"/>
      <c r="Q31" s="90"/>
      <c r="R31" s="24">
        <v>-221</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176.3</v>
      </c>
      <c r="J33" s="98"/>
      <c r="K33" s="72" t="s">
        <v>197</v>
      </c>
      <c r="L33" s="107"/>
      <c r="M33" s="7" t="s">
        <v>43</v>
      </c>
      <c r="N33" s="90"/>
      <c r="O33" s="136"/>
      <c r="P33" s="122"/>
      <c r="Q33" s="90"/>
      <c r="R33" s="321">
        <v>165.4</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v>10.01</v>
      </c>
      <c r="J34" s="98"/>
      <c r="K34" s="58" t="s">
        <v>199</v>
      </c>
      <c r="L34" s="106"/>
      <c r="M34" s="59" t="s">
        <v>43</v>
      </c>
      <c r="N34" s="90"/>
      <c r="O34" s="288">
        <v>0.29236111111111113</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764.76800000000003</v>
      </c>
      <c r="G35" s="87" t="s">
        <v>201</v>
      </c>
      <c r="H35" s="87"/>
      <c r="I35" s="138"/>
      <c r="J35" s="97"/>
      <c r="K35" s="139"/>
      <c r="L35" s="105"/>
      <c r="M35" s="140"/>
      <c r="N35" s="88"/>
      <c r="O35" s="140"/>
      <c r="P35" s="88"/>
      <c r="Q35" s="148"/>
      <c r="R35" s="324">
        <v>762.25400000000002</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-0.16300000000000001</v>
      </c>
      <c r="D36" s="89" t="s">
        <v>203</v>
      </c>
      <c r="E36" s="90"/>
      <c r="F36" s="284">
        <v>0.16700000000000001</v>
      </c>
      <c r="G36" s="89" t="s">
        <v>204</v>
      </c>
      <c r="H36" s="89"/>
      <c r="I36" s="284">
        <v>6.8000000000000005E-2</v>
      </c>
      <c r="J36" s="98" t="s">
        <v>204</v>
      </c>
      <c r="K36" s="61" t="s">
        <v>62</v>
      </c>
      <c r="L36" s="90"/>
      <c r="M36" s="59" t="s">
        <v>43</v>
      </c>
      <c r="N36" s="115"/>
      <c r="O36" s="295">
        <v>0.29305555555555557</v>
      </c>
      <c r="P36" s="296"/>
      <c r="Q36" s="149"/>
      <c r="R36" s="62">
        <v>0.04</v>
      </c>
      <c r="S36" s="98" t="s">
        <v>204</v>
      </c>
      <c r="T36" s="59" t="s">
        <v>43</v>
      </c>
      <c r="U36" s="119"/>
      <c r="V36" s="326">
        <v>0.45208333333333334</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0.16</v>
      </c>
      <c r="G37" s="141"/>
      <c r="H37" s="87"/>
      <c r="I37" s="54"/>
      <c r="J37" s="141" t="s">
        <v>206</v>
      </c>
      <c r="K37" s="54" t="s">
        <v>265</v>
      </c>
      <c r="L37" s="88"/>
      <c r="M37" s="140"/>
      <c r="N37" s="110"/>
      <c r="O37" s="291">
        <v>0.29791666666666666</v>
      </c>
      <c r="P37" s="117"/>
      <c r="Q37" s="146" t="s">
        <v>176</v>
      </c>
      <c r="R37" s="53">
        <v>2.35</v>
      </c>
      <c r="S37" s="120" t="s">
        <v>206</v>
      </c>
      <c r="T37" s="52" t="s">
        <v>73</v>
      </c>
      <c r="U37" s="140"/>
      <c r="V37" s="314">
        <v>0.46458333333333335</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123.84</v>
      </c>
      <c r="G38" s="142" t="s">
        <v>206</v>
      </c>
      <c r="H38" s="89"/>
      <c r="I38" s="8">
        <v>124</v>
      </c>
      <c r="J38" s="142" t="s">
        <v>206</v>
      </c>
      <c r="K38" s="8" t="s">
        <v>266</v>
      </c>
      <c r="L38" s="90"/>
      <c r="M38" s="91"/>
      <c r="N38" s="112"/>
      <c r="O38" s="288">
        <v>0.3</v>
      </c>
      <c r="P38" s="122"/>
      <c r="Q38" s="147" t="s">
        <v>176</v>
      </c>
      <c r="R38" s="12">
        <v>122.71</v>
      </c>
      <c r="S38" s="121" t="s">
        <v>208</v>
      </c>
      <c r="T38" s="7" t="s">
        <v>43</v>
      </c>
      <c r="U38" s="119"/>
      <c r="V38" s="315">
        <v>0.46527777777777773</v>
      </c>
      <c r="W38" s="156"/>
      <c r="X38" s="377"/>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c r="J39" s="142" t="s">
        <v>206</v>
      </c>
      <c r="K39" s="57" t="s">
        <v>266</v>
      </c>
      <c r="L39" s="91"/>
      <c r="M39" s="59" t="s">
        <v>43</v>
      </c>
      <c r="N39" s="114"/>
      <c r="O39" s="288">
        <v>0.30069444444444443</v>
      </c>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764.76800000000003</v>
      </c>
      <c r="G40" s="87" t="s">
        <v>201</v>
      </c>
      <c r="H40" s="87"/>
      <c r="I40" s="138"/>
      <c r="J40" s="97"/>
      <c r="K40" s="139"/>
      <c r="L40" s="105"/>
      <c r="M40" s="116"/>
      <c r="N40" s="88"/>
      <c r="O40" s="116"/>
      <c r="P40" s="117"/>
      <c r="Q40" s="150"/>
      <c r="R40" s="327">
        <v>762.25900000000001</v>
      </c>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99.5</v>
      </c>
      <c r="G41" s="89" t="s">
        <v>212</v>
      </c>
      <c r="H41" s="91"/>
      <c r="I41" s="12">
        <v>100.6</v>
      </c>
      <c r="J41" s="98" t="s">
        <v>212</v>
      </c>
      <c r="K41" s="11" t="s">
        <v>246</v>
      </c>
      <c r="L41" s="91"/>
      <c r="M41" s="7" t="s">
        <v>43</v>
      </c>
      <c r="N41" s="91"/>
      <c r="O41" s="288">
        <v>0.30277777777777776</v>
      </c>
      <c r="P41" s="122"/>
      <c r="Q41" s="90"/>
      <c r="R41" s="73">
        <v>59.5</v>
      </c>
      <c r="S41" s="173" t="s">
        <v>212</v>
      </c>
      <c r="T41" s="7" t="s">
        <v>73</v>
      </c>
      <c r="U41" s="119"/>
      <c r="V41" s="315">
        <v>0.45277777777777778</v>
      </c>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1.01</v>
      </c>
      <c r="J42" s="433" t="s">
        <v>279</v>
      </c>
      <c r="K42" s="12" t="s">
        <v>54</v>
      </c>
      <c r="L42" s="91"/>
      <c r="M42" s="7" t="s">
        <v>43</v>
      </c>
      <c r="N42" s="91"/>
      <c r="O42" s="119"/>
      <c r="P42" s="122"/>
      <c r="Q42" s="90"/>
      <c r="R42" s="73">
        <v>59.5</v>
      </c>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8.99</v>
      </c>
      <c r="D43" s="128" t="s">
        <v>282</v>
      </c>
      <c r="E43" s="108"/>
      <c r="F43" s="282">
        <v>20.864999999999998</v>
      </c>
      <c r="G43" s="128" t="s">
        <v>214</v>
      </c>
      <c r="H43" s="108"/>
      <c r="I43" s="129">
        <v>8.9149999999999991</v>
      </c>
      <c r="J43" s="434"/>
      <c r="K43" s="74" t="s">
        <v>216</v>
      </c>
      <c r="L43" s="108"/>
      <c r="M43" s="75" t="s">
        <v>43</v>
      </c>
      <c r="N43" s="115"/>
      <c r="O43" s="75">
        <v>0.3034722222222222</v>
      </c>
      <c r="P43" s="137"/>
      <c r="Q43" s="90"/>
      <c r="R43" s="57">
        <v>5.03</v>
      </c>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4.72</v>
      </c>
      <c r="J44" s="210" t="s">
        <v>217</v>
      </c>
      <c r="K44" s="211" t="s">
        <v>312</v>
      </c>
      <c r="L44" s="208"/>
      <c r="M44" s="212" t="s">
        <v>43</v>
      </c>
      <c r="N44" s="208"/>
      <c r="O44" s="336"/>
      <c r="P44" s="213"/>
      <c r="Q44" s="222"/>
      <c r="R44" s="334">
        <v>23.59</v>
      </c>
      <c r="S44" s="175" t="s">
        <v>214</v>
      </c>
      <c r="T44" s="69" t="s">
        <v>73</v>
      </c>
      <c r="U44" s="183"/>
      <c r="V44" s="340">
        <v>0.45277777777777778</v>
      </c>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4.7300000000000004</v>
      </c>
      <c r="S45" s="221" t="s">
        <v>217</v>
      </c>
      <c r="T45" s="218" t="s">
        <v>73</v>
      </c>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377" t="s">
        <v>450</v>
      </c>
      <c r="Y50" s="378"/>
      <c r="Z50" s="378"/>
      <c r="AA50" s="378"/>
      <c r="AB50" s="37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80"/>
      <c r="Y51" s="374"/>
      <c r="Z51" s="374"/>
      <c r="AA51" s="374"/>
      <c r="AB51" s="381"/>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80"/>
      <c r="Y52" s="374"/>
      <c r="Z52" s="374"/>
      <c r="AA52" s="374"/>
      <c r="AB52" s="381"/>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80"/>
      <c r="Y53" s="374"/>
      <c r="Z53" s="374"/>
      <c r="AA53" s="374"/>
      <c r="AB53" s="38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80"/>
      <c r="Y54" s="374"/>
      <c r="Z54" s="374"/>
      <c r="AA54" s="374"/>
      <c r="AB54" s="381"/>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80"/>
      <c r="Y55" s="374"/>
      <c r="Z55" s="374"/>
      <c r="AA55" s="374"/>
      <c r="AB55" s="381"/>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380"/>
      <c r="Y56" s="374"/>
      <c r="Z56" s="374"/>
      <c r="AA56" s="374"/>
      <c r="AB56" s="381"/>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45127</v>
      </c>
      <c r="L57" s="243"/>
      <c r="M57" s="83"/>
      <c r="N57" s="243"/>
      <c r="O57" s="412">
        <v>45152</v>
      </c>
      <c r="P57" s="385"/>
      <c r="Q57" s="386"/>
      <c r="R57" s="95"/>
      <c r="S57" s="369" t="s">
        <v>277</v>
      </c>
      <c r="T57" s="370"/>
      <c r="U57" s="370"/>
      <c r="V57" s="370"/>
      <c r="W57" s="370"/>
      <c r="X57" s="380"/>
      <c r="Y57" s="374"/>
      <c r="Z57" s="374"/>
      <c r="AA57" s="374"/>
      <c r="AB57" s="381"/>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0.3888888888888889</v>
      </c>
      <c r="L58" s="243"/>
      <c r="M58" s="243"/>
      <c r="N58" s="243"/>
      <c r="O58" s="413">
        <v>0.40833333333333338</v>
      </c>
      <c r="P58" s="414"/>
      <c r="Q58" s="415"/>
      <c r="R58" s="225"/>
      <c r="S58" s="373" t="s">
        <v>430</v>
      </c>
      <c r="T58" s="374"/>
      <c r="U58" s="374"/>
      <c r="V58" s="374"/>
      <c r="W58" s="374"/>
      <c r="X58" s="380"/>
      <c r="Y58" s="374"/>
      <c r="Z58" s="374"/>
      <c r="AA58" s="374"/>
      <c r="AB58" s="381"/>
    </row>
    <row r="59" spans="1:50" s="26" customFormat="1" ht="20.65" customHeight="1" x14ac:dyDescent="0.25">
      <c r="A59" s="395"/>
      <c r="B59" s="395"/>
      <c r="C59" s="395"/>
      <c r="D59" s="395"/>
      <c r="E59" s="395"/>
      <c r="F59" s="396"/>
      <c r="G59" s="95"/>
      <c r="H59" s="95"/>
      <c r="I59" s="170"/>
      <c r="J59" s="223" t="s">
        <v>234</v>
      </c>
      <c r="K59" s="288">
        <v>0.39583333333333331</v>
      </c>
      <c r="L59" s="243"/>
      <c r="M59" s="243"/>
      <c r="N59" s="243"/>
      <c r="O59" s="413">
        <v>0.40625</v>
      </c>
      <c r="P59" s="414"/>
      <c r="Q59" s="415"/>
      <c r="R59" s="227"/>
      <c r="S59" s="373"/>
      <c r="T59" s="374"/>
      <c r="U59" s="374"/>
      <c r="V59" s="374"/>
      <c r="W59" s="374"/>
      <c r="X59" s="380"/>
      <c r="Y59" s="374"/>
      <c r="Z59" s="374"/>
      <c r="AA59" s="374"/>
      <c r="AB59" s="381"/>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427</v>
      </c>
      <c r="L60" s="243"/>
      <c r="M60" s="243"/>
      <c r="N60" s="243"/>
      <c r="O60" s="384" t="s">
        <v>427</v>
      </c>
      <c r="P60" s="385"/>
      <c r="Q60" s="386"/>
      <c r="R60" s="95"/>
      <c r="S60" s="373"/>
      <c r="T60" s="374"/>
      <c r="U60" s="374"/>
      <c r="V60" s="374"/>
      <c r="W60" s="374"/>
      <c r="X60" s="380"/>
      <c r="Y60" s="374"/>
      <c r="Z60" s="374"/>
      <c r="AA60" s="374"/>
      <c r="AB60" s="381"/>
    </row>
    <row r="61" spans="1:50" s="26" customFormat="1" ht="20.65" customHeight="1" x14ac:dyDescent="0.25">
      <c r="A61" s="397" t="s">
        <v>441</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380"/>
      <c r="Y61" s="374"/>
      <c r="Z61" s="374"/>
      <c r="AA61" s="374"/>
      <c r="AB61" s="381"/>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v>1.7</v>
      </c>
      <c r="L62" s="83"/>
      <c r="M62" s="83"/>
      <c r="N62" s="83"/>
      <c r="O62" s="384">
        <v>1.2</v>
      </c>
      <c r="P62" s="385"/>
      <c r="Q62" s="386"/>
      <c r="R62" s="83" t="s">
        <v>204</v>
      </c>
      <c r="S62" s="373"/>
      <c r="T62" s="374"/>
      <c r="U62" s="374"/>
      <c r="V62" s="374"/>
      <c r="W62" s="374"/>
      <c r="X62" s="380"/>
      <c r="Y62" s="374"/>
      <c r="Z62" s="374"/>
      <c r="AA62" s="374"/>
      <c r="AB62" s="381"/>
    </row>
    <row r="63" spans="1:50" s="26" customFormat="1" ht="20.65" customHeight="1" x14ac:dyDescent="0.25">
      <c r="A63" s="397" t="s">
        <v>442</v>
      </c>
      <c r="B63" s="398"/>
      <c r="C63" s="398"/>
      <c r="D63" s="398"/>
      <c r="E63" s="398"/>
      <c r="F63" s="399"/>
      <c r="G63" s="95"/>
      <c r="H63" s="95"/>
      <c r="I63" s="170"/>
      <c r="J63" s="224" t="s">
        <v>238</v>
      </c>
      <c r="K63" s="329">
        <v>27.1</v>
      </c>
      <c r="L63" s="83"/>
      <c r="M63" s="331"/>
      <c r="N63" s="331"/>
      <c r="O63" s="384">
        <v>31.9</v>
      </c>
      <c r="P63" s="385"/>
      <c r="Q63" s="386"/>
      <c r="R63" s="83" t="s">
        <v>214</v>
      </c>
      <c r="S63" s="373"/>
      <c r="T63" s="374"/>
      <c r="U63" s="374"/>
      <c r="V63" s="374"/>
      <c r="W63" s="374"/>
      <c r="X63" s="380"/>
      <c r="Y63" s="374"/>
      <c r="Z63" s="374"/>
      <c r="AA63" s="374"/>
      <c r="AB63" s="381"/>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v>99.3</v>
      </c>
      <c r="L64" s="83"/>
      <c r="M64" s="331"/>
      <c r="N64" s="331"/>
      <c r="O64" s="384">
        <v>95.4</v>
      </c>
      <c r="P64" s="385"/>
      <c r="Q64" s="386"/>
      <c r="R64" s="83" t="s">
        <v>212</v>
      </c>
      <c r="S64" s="373"/>
      <c r="T64" s="374"/>
      <c r="U64" s="374"/>
      <c r="V64" s="374"/>
      <c r="W64" s="374"/>
      <c r="X64" s="380"/>
      <c r="Y64" s="374"/>
      <c r="Z64" s="374"/>
      <c r="AA64" s="374"/>
      <c r="AB64" s="381"/>
      <c r="AE64"/>
    </row>
    <row r="65" spans="1:29" ht="20.65" customHeight="1" thickBot="1" x14ac:dyDescent="0.3">
      <c r="A65" s="403" t="s">
        <v>443</v>
      </c>
      <c r="B65" s="404"/>
      <c r="C65" s="404"/>
      <c r="D65" s="404"/>
      <c r="E65" s="404"/>
      <c r="F65" s="405"/>
      <c r="G65" s="95"/>
      <c r="H65" s="95"/>
      <c r="I65" s="170"/>
      <c r="J65" s="224" t="s">
        <v>240</v>
      </c>
      <c r="K65" s="323">
        <v>7.27</v>
      </c>
      <c r="L65" s="95"/>
      <c r="M65" s="331"/>
      <c r="N65" s="331"/>
      <c r="O65" s="384">
        <v>5.83</v>
      </c>
      <c r="P65" s="385"/>
      <c r="Q65" s="386"/>
      <c r="R65" s="83" t="s">
        <v>215</v>
      </c>
      <c r="S65" s="375"/>
      <c r="T65" s="376"/>
      <c r="U65" s="376"/>
      <c r="V65" s="376"/>
      <c r="W65" s="376"/>
      <c r="X65" s="380"/>
      <c r="Y65" s="374"/>
      <c r="Z65" s="374"/>
      <c r="AA65" s="374"/>
      <c r="AB65" s="381"/>
    </row>
    <row r="66" spans="1:29" ht="20.65" customHeight="1" thickBot="1" x14ac:dyDescent="0.3">
      <c r="A66" s="406" t="s">
        <v>292</v>
      </c>
      <c r="B66" s="407"/>
      <c r="C66" s="407"/>
      <c r="D66" s="407"/>
      <c r="E66" s="407"/>
      <c r="F66" s="408"/>
      <c r="G66" s="95"/>
      <c r="H66" s="95"/>
      <c r="I66" s="170"/>
      <c r="J66" s="223" t="s">
        <v>136</v>
      </c>
      <c r="K66" s="297">
        <v>29104</v>
      </c>
      <c r="L66" s="83"/>
      <c r="M66" s="331"/>
      <c r="N66" s="331"/>
      <c r="O66" s="384">
        <v>50626</v>
      </c>
      <c r="P66" s="385"/>
      <c r="Q66" s="386"/>
      <c r="R66" s="83" t="s">
        <v>175</v>
      </c>
      <c r="S66" s="371" t="s">
        <v>278</v>
      </c>
      <c r="T66" s="372"/>
      <c r="U66" s="372"/>
      <c r="V66" s="372"/>
      <c r="W66" s="372"/>
      <c r="X66" s="380"/>
      <c r="Y66" s="374"/>
      <c r="Z66" s="374"/>
      <c r="AA66" s="374"/>
      <c r="AB66" s="381"/>
    </row>
    <row r="67" spans="1:29" ht="20.65" customHeight="1" thickBot="1" x14ac:dyDescent="0.3">
      <c r="A67" s="403" t="s">
        <v>444</v>
      </c>
      <c r="B67" s="404"/>
      <c r="C67" s="404"/>
      <c r="D67" s="404"/>
      <c r="E67" s="404"/>
      <c r="F67" s="405"/>
      <c r="G67" s="95"/>
      <c r="H67" s="95"/>
      <c r="I67" s="170"/>
      <c r="J67" s="224" t="s">
        <v>241</v>
      </c>
      <c r="K67" s="323">
        <v>16.48</v>
      </c>
      <c r="L67" s="255"/>
      <c r="M67" s="95"/>
      <c r="N67" s="331"/>
      <c r="O67" s="384">
        <v>32.99</v>
      </c>
      <c r="P67" s="385"/>
      <c r="Q67" s="386"/>
      <c r="R67" s="228" t="s">
        <v>242</v>
      </c>
      <c r="S67" s="373" t="s">
        <v>449</v>
      </c>
      <c r="T67" s="374"/>
      <c r="U67" s="374"/>
      <c r="V67" s="374"/>
      <c r="W67" s="374"/>
      <c r="X67" s="380"/>
      <c r="Y67" s="374"/>
      <c r="Z67" s="374"/>
      <c r="AA67" s="374"/>
      <c r="AB67" s="381"/>
    </row>
    <row r="68" spans="1:29" ht="20.65" customHeight="1" thickBot="1" x14ac:dyDescent="0.3">
      <c r="A68" s="409" t="s">
        <v>445</v>
      </c>
      <c r="B68" s="410"/>
      <c r="C68" s="410"/>
      <c r="D68" s="410"/>
      <c r="E68" s="410"/>
      <c r="F68" s="411"/>
      <c r="G68" s="95"/>
      <c r="H68" s="95"/>
      <c r="I68" s="170"/>
      <c r="J68" s="223" t="s">
        <v>135</v>
      </c>
      <c r="K68" s="323">
        <v>7.91</v>
      </c>
      <c r="L68" s="95"/>
      <c r="M68" s="332"/>
      <c r="N68" s="332"/>
      <c r="O68" s="384">
        <v>8.1199999999999992</v>
      </c>
      <c r="P68" s="385"/>
      <c r="Q68" s="386"/>
      <c r="R68" s="95"/>
      <c r="S68" s="373"/>
      <c r="T68" s="374"/>
      <c r="U68" s="374"/>
      <c r="V68" s="374"/>
      <c r="W68" s="374"/>
      <c r="X68" s="380"/>
      <c r="Y68" s="374"/>
      <c r="Z68" s="374"/>
      <c r="AA68" s="374"/>
      <c r="AB68" s="381"/>
    </row>
    <row r="69" spans="1:29" ht="20.65" customHeight="1" thickBot="1" x14ac:dyDescent="0.3">
      <c r="A69" s="409" t="s">
        <v>446</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380"/>
      <c r="Y69" s="374"/>
      <c r="Z69" s="374"/>
      <c r="AA69" s="374"/>
      <c r="AB69" s="381"/>
    </row>
    <row r="70" spans="1:29" ht="20.65" customHeight="1" thickBot="1" x14ac:dyDescent="0.3">
      <c r="A70" s="410" t="s">
        <v>447</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380"/>
      <c r="Y70" s="374"/>
      <c r="Z70" s="374"/>
      <c r="AA70" s="374"/>
      <c r="AB70" s="381"/>
    </row>
    <row r="71" spans="1:29" ht="20.65" customHeight="1" thickBot="1" x14ac:dyDescent="0.3">
      <c r="A71" s="409" t="s">
        <v>448</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380"/>
      <c r="Y71" s="374"/>
      <c r="Z71" s="374"/>
      <c r="AA71" s="374"/>
      <c r="AB71" s="381"/>
      <c r="AC71" s="45"/>
    </row>
    <row r="72" spans="1:29" ht="20.65" customHeight="1" thickBot="1" x14ac:dyDescent="0.3">
      <c r="A72" s="403" t="s">
        <v>405</v>
      </c>
      <c r="B72" s="404"/>
      <c r="C72" s="404"/>
      <c r="D72" s="404"/>
      <c r="E72" s="404"/>
      <c r="F72" s="405"/>
      <c r="G72" s="278"/>
      <c r="H72" s="109"/>
      <c r="I72" s="109"/>
      <c r="J72" s="223"/>
      <c r="K72" s="333"/>
      <c r="L72" s="83"/>
      <c r="M72" s="83"/>
      <c r="N72" s="83"/>
      <c r="O72" s="384"/>
      <c r="P72" s="385"/>
      <c r="Q72" s="386"/>
      <c r="R72" s="229"/>
      <c r="S72" s="373"/>
      <c r="T72" s="374"/>
      <c r="U72" s="374"/>
      <c r="V72" s="374"/>
      <c r="W72" s="374"/>
      <c r="X72" s="380"/>
      <c r="Y72" s="374"/>
      <c r="Z72" s="374"/>
      <c r="AA72" s="374"/>
      <c r="AB72" s="381"/>
      <c r="AC72" s="45"/>
    </row>
    <row r="73" spans="1:29" ht="20.65" customHeight="1" x14ac:dyDescent="0.25">
      <c r="A73" s="387" t="s">
        <v>378</v>
      </c>
      <c r="B73" s="388"/>
      <c r="C73" s="388"/>
      <c r="D73" s="388"/>
      <c r="E73" s="388"/>
      <c r="F73" s="388"/>
      <c r="G73" s="388"/>
      <c r="H73" s="388"/>
      <c r="I73" s="389"/>
      <c r="J73" s="130"/>
      <c r="K73" s="95"/>
      <c r="L73" s="95"/>
      <c r="M73" s="95"/>
      <c r="N73" s="95"/>
      <c r="O73" s="95"/>
      <c r="P73" s="95"/>
      <c r="Q73" s="95"/>
      <c r="R73" s="229"/>
      <c r="S73" s="373"/>
      <c r="T73" s="374"/>
      <c r="U73" s="374"/>
      <c r="V73" s="374"/>
      <c r="W73" s="374"/>
      <c r="X73" s="380"/>
      <c r="Y73" s="374"/>
      <c r="Z73" s="374"/>
      <c r="AA73" s="374"/>
      <c r="AB73" s="381"/>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382"/>
      <c r="Y74" s="376"/>
      <c r="Z74" s="376"/>
      <c r="AA74" s="376"/>
      <c r="AB74" s="38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5B23C21C-9B93-4D84-BFC1-A061411A3279}">
      <formula1>Pass_or_Fail</formula1>
    </dataValidation>
    <dataValidation showInputMessage="1" showErrorMessage="1" sqref="L3:O3 J3" xr:uid="{28E2B434-A1CE-4C6B-8353-91086AD7F41C}"/>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DC0BD81A-D478-4BEC-A14D-91E8533EA960}">
          <x14:formula1>
            <xm:f>'Drop-downs'!$AI$2:$AI$3</xm:f>
          </x14:formula1>
          <xm:sqref>K37:K39</xm:sqref>
        </x14:dataValidation>
        <x14:dataValidation type="list" allowBlank="1" showInputMessage="1" showErrorMessage="1" xr:uid="{6AA17863-F6CC-4082-9DA6-062A227FE809}">
          <x14:formula1>
            <xm:f>'Drop-downs'!$K$1:$K$3</xm:f>
          </x14:formula1>
          <xm:sqref>C7:D7 AA28</xm:sqref>
        </x14:dataValidation>
        <x14:dataValidation type="list" allowBlank="1" showInputMessage="1" showErrorMessage="1" xr:uid="{AC93CC04-FC89-448E-923D-580A439DC9E6}">
          <x14:formula1>
            <xm:f>'Drop-downs'!$I:$I</xm:f>
          </x14:formula1>
          <xm:sqref>I10</xm:sqref>
        </x14:dataValidation>
        <x14:dataValidation type="list" allowBlank="1" showInputMessage="1" showErrorMessage="1" xr:uid="{5CEC2D37-BBE9-4874-B487-4EE2C4ED55C3}">
          <x14:formula1>
            <xm:f>'Drop-downs'!$J:$J</xm:f>
          </x14:formula1>
          <xm:sqref>I11</xm:sqref>
        </x14:dataValidation>
        <x14:dataValidation type="list" allowBlank="1" showInputMessage="1" showErrorMessage="1" xr:uid="{87529EA7-96A9-40BA-A5EB-79F6D5DA00F0}">
          <x14:formula1>
            <xm:f>'Drop-downs'!$H:$H</xm:f>
          </x14:formula1>
          <xm:sqref>I9</xm:sqref>
        </x14:dataValidation>
        <x14:dataValidation type="list" allowBlank="1" showInputMessage="1" showErrorMessage="1" xr:uid="{0417E872-5509-4BAF-B43C-0910A67C4A2D}">
          <x14:formula1>
            <xm:f>'Drop-downs'!$G:$G</xm:f>
          </x14:formula1>
          <xm:sqref>I8</xm:sqref>
        </x14:dataValidation>
        <x14:dataValidation type="list" allowBlank="1" showInputMessage="1" showErrorMessage="1" xr:uid="{AE4F2DEB-A73D-4ADE-8A4E-1D0A44DC3B97}">
          <x14:formula1>
            <xm:f>'Drop-downs'!$F:$F</xm:f>
          </x14:formula1>
          <xm:sqref>I7</xm:sqref>
        </x14:dataValidation>
        <x14:dataValidation type="list" allowBlank="1" showInputMessage="1" showErrorMessage="1" xr:uid="{4642A5EF-CC14-4F62-861B-840663B7BC2D}">
          <x14:formula1>
            <xm:f>'Drop-downs'!$E:$E</xm:f>
          </x14:formula1>
          <xm:sqref>I6</xm:sqref>
        </x14:dataValidation>
        <x14:dataValidation type="list" allowBlank="1" showInputMessage="1" showErrorMessage="1" xr:uid="{84CE437C-2137-4AFA-B594-890C66C94517}">
          <x14:formula1>
            <xm:f>'Drop-downs'!$S:$S</xm:f>
          </x14:formula1>
          <xm:sqref>F8</xm:sqref>
        </x14:dataValidation>
        <x14:dataValidation type="list" allowBlank="1" showInputMessage="1" showErrorMessage="1" xr:uid="{C6719F3A-FD26-4645-81B2-32DBF550E882}">
          <x14:formula1>
            <xm:f>'Drop-downs'!$D:$D</xm:f>
          </x14:formula1>
          <xm:sqref>F6</xm:sqref>
        </x14:dataValidation>
        <x14:dataValidation type="list" allowBlank="1" showInputMessage="1" showErrorMessage="1" xr:uid="{D7C63D55-17CF-4C64-8DFF-9C0EA3FAF57D}">
          <x14:formula1>
            <xm:f>'Drop-downs'!$B:$B</xm:f>
          </x14:formula1>
          <xm:sqref>C10</xm:sqref>
        </x14:dataValidation>
        <x14:dataValidation type="list" allowBlank="1" showInputMessage="1" showErrorMessage="1" xr:uid="{A1AA51CD-1885-4135-8626-667DC47B0013}">
          <x14:formula1>
            <xm:f>'Drop-downs'!$A:$A</xm:f>
          </x14:formula1>
          <xm:sqref>C9</xm:sqref>
        </x14:dataValidation>
        <x14:dataValidation type="list" allowBlank="1" showInputMessage="1" showErrorMessage="1" xr:uid="{F52F0358-6F12-4D93-B9E2-49E36D0AD01C}">
          <x14:formula1>
            <xm:f>'Drop-downs'!$C:$C</xm:f>
          </x14:formula1>
          <xm:sqref>C6:D6</xm:sqref>
        </x14:dataValidation>
        <x14:dataValidation type="list" allowBlank="1" showInputMessage="1" showErrorMessage="1" xr:uid="{3EA0EEC6-E106-4ABD-B59C-94B8470AE9AB}">
          <x14:formula1>
            <xm:f>'Drop-downs'!$M:$M</xm:f>
          </x14:formula1>
          <xm:sqref>K6</xm:sqref>
        </x14:dataValidation>
        <x14:dataValidation type="list" allowBlank="1" showInputMessage="1" showErrorMessage="1" xr:uid="{34C99D03-34BE-4C63-AEF1-538EAD0A9B8C}">
          <x14:formula1>
            <xm:f>'Drop-downs'!$N:$N</xm:f>
          </x14:formula1>
          <xm:sqref>K7</xm:sqref>
        </x14:dataValidation>
        <x14:dataValidation type="list" allowBlank="1" showInputMessage="1" showErrorMessage="1" xr:uid="{B87A086E-3867-41B7-A09E-D339AC402F39}">
          <x14:formula1>
            <xm:f>'Drop-downs'!$O:$O</xm:f>
          </x14:formula1>
          <xm:sqref>K8</xm:sqref>
        </x14:dataValidation>
        <x14:dataValidation type="list" allowBlank="1" showInputMessage="1" showErrorMessage="1" xr:uid="{3F212BD5-6293-4339-A86E-265A08E95B47}">
          <x14:formula1>
            <xm:f>'Drop-downs'!$P:$P</xm:f>
          </x14:formula1>
          <xm:sqref>K9</xm:sqref>
        </x14:dataValidation>
        <x14:dataValidation type="list" allowBlank="1" showInputMessage="1" showErrorMessage="1" xr:uid="{77AA1AE4-9D2C-45B8-916D-E6A649107518}">
          <x14:formula1>
            <xm:f>'Drop-downs'!$Q:$Q</xm:f>
          </x14:formula1>
          <xm:sqref>K10</xm:sqref>
        </x14:dataValidation>
        <x14:dataValidation type="list" allowBlank="1" showInputMessage="1" showErrorMessage="1" xr:uid="{B5A1A08B-2DDB-4E2A-83CA-642C3CE0CD21}">
          <x14:formula1>
            <xm:f>'Drop-downs'!$R:$R</xm:f>
          </x14:formula1>
          <xm:sqref>K11</xm:sqref>
        </x14:dataValidation>
        <x14:dataValidation type="list" allowBlank="1" showInputMessage="1" showErrorMessage="1" xr:uid="{D624603D-95B3-42D6-A6FA-3EF8BE852289}">
          <x14:formula1>
            <xm:f>'Drop-downs'!$U:$U</xm:f>
          </x14:formula1>
          <xm:sqref>T13:V13 X13:Z13</xm:sqref>
        </x14:dataValidation>
        <x14:dataValidation type="list" allowBlank="1" showInputMessage="1" showErrorMessage="1" xr:uid="{389270E5-3C37-4C65-BFF0-4555CF8CB611}">
          <x14:formula1>
            <xm:f>'Drop-downs'!$W$2:$W$3</xm:f>
          </x14:formula1>
          <xm:sqref>K26</xm:sqref>
        </x14:dataValidation>
        <x14:dataValidation type="list" allowBlank="1" showInputMessage="1" showErrorMessage="1" xr:uid="{C29CDA4B-0F16-43E8-8C6F-FCC128F95D14}">
          <x14:formula1>
            <xm:f>'Drop-downs'!$K$2:$K$3</xm:f>
          </x14:formula1>
          <xm:sqref>K13 F15 F13</xm:sqref>
        </x14:dataValidation>
        <x14:dataValidation type="list" allowBlank="1" showInputMessage="1" showErrorMessage="1" xr:uid="{F794E8A9-1E2E-4D63-9D45-64A909C6497C}">
          <x14:formula1>
            <xm:f>'Drop-downs'!$X$2:$X$6</xm:f>
          </x14:formula1>
          <xm:sqref>K44</xm:sqref>
        </x14:dataValidation>
        <x14:dataValidation type="list" allowBlank="1" showInputMessage="1" showErrorMessage="1" xr:uid="{DEB5277A-9D6B-46A5-B119-B5732DEBF143}">
          <x14:formula1>
            <xm:f>'Drop-downs'!$AB$2:$AB$14</xm:f>
          </x14:formula1>
          <xm:sqref>K25 K27</xm:sqref>
        </x14:dataValidation>
        <x14:dataValidation type="list" allowBlank="1" showInputMessage="1" showErrorMessage="1" xr:uid="{6EDCB83D-5174-48DB-A24A-1F5BAF1EBE97}">
          <x14:formula1>
            <xm:f>'Drop-downs'!$AD$2:$AD$8</xm:f>
          </x14:formula1>
          <xm:sqref>K23</xm:sqref>
        </x14:dataValidation>
        <x14:dataValidation type="list" allowBlank="1" showInputMessage="1" showErrorMessage="1" xr:uid="{798362BB-2B55-45C4-90B9-2A4A51493354}">
          <x14:formula1>
            <xm:f>'Drop-downs'!$AH$2</xm:f>
          </x14:formula1>
          <xm:sqref>K36</xm:sqref>
        </x14:dataValidation>
        <x14:dataValidation type="list" allowBlank="1" showInputMessage="1" showErrorMessage="1" xr:uid="{736B4449-2F25-482E-A330-2EC76AD8AF50}">
          <x14:formula1>
            <xm:f>'Drop-downs'!$Z$2</xm:f>
          </x14:formula1>
          <xm:sqref>K42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37AC5-4914-4684-BDF4-B596E72A1417}">
  <sheetPr>
    <pageSetUpPr fitToPage="1"/>
  </sheetPr>
  <dimension ref="A1:AX80"/>
  <sheetViews>
    <sheetView topLeftCell="A46" zoomScale="90" zoomScaleNormal="90" workbookViewId="0">
      <selection activeCell="A71" sqref="A71:F71"/>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461</v>
      </c>
      <c r="E3" s="436"/>
      <c r="F3" s="436"/>
      <c r="G3" s="436"/>
      <c r="H3" s="436"/>
      <c r="I3" s="436"/>
      <c r="J3" s="248" t="s">
        <v>124</v>
      </c>
      <c r="K3" s="95"/>
      <c r="L3" s="248"/>
      <c r="M3" s="255"/>
      <c r="N3" s="255"/>
      <c r="O3" s="255"/>
      <c r="P3" s="272"/>
      <c r="Q3" s="272"/>
      <c r="R3" s="94" t="s">
        <v>123</v>
      </c>
      <c r="S3" s="437" t="s">
        <v>463</v>
      </c>
      <c r="T3" s="437"/>
      <c r="U3" s="437"/>
      <c r="V3" s="437"/>
      <c r="W3" s="437"/>
      <c r="X3" s="437"/>
      <c r="Y3" s="437"/>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1</v>
      </c>
      <c r="D6" s="436"/>
      <c r="E6" s="95"/>
      <c r="F6" s="14" t="s">
        <v>370</v>
      </c>
      <c r="G6" s="95"/>
      <c r="H6" s="232" t="s">
        <v>135</v>
      </c>
      <c r="I6" s="418" t="s">
        <v>371</v>
      </c>
      <c r="J6" s="419"/>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372</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376</v>
      </c>
      <c r="D8" s="436"/>
      <c r="E8" s="95"/>
      <c r="F8" s="79" t="s">
        <v>48</v>
      </c>
      <c r="G8" s="95"/>
      <c r="H8" s="232" t="s">
        <v>141</v>
      </c>
      <c r="I8" s="418" t="s">
        <v>373</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374</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375</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52" t="s">
        <v>72</v>
      </c>
      <c r="L13" s="453"/>
      <c r="M13" s="454"/>
      <c r="N13" s="256"/>
      <c r="O13" s="257"/>
      <c r="P13" s="90"/>
      <c r="Q13" s="90"/>
      <c r="R13" s="90"/>
      <c r="S13" s="232" t="s">
        <v>150</v>
      </c>
      <c r="T13" s="418" t="s">
        <v>429</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45148</v>
      </c>
      <c r="L15" s="431"/>
      <c r="M15" s="431"/>
      <c r="N15" s="431"/>
      <c r="O15" s="432"/>
      <c r="P15" s="90"/>
      <c r="Q15" s="90"/>
      <c r="R15" s="90"/>
      <c r="S15" s="232" t="s">
        <v>153</v>
      </c>
      <c r="T15" s="455"/>
      <c r="U15" s="456"/>
      <c r="V15" s="456"/>
      <c r="W15" s="456"/>
      <c r="X15" s="456"/>
      <c r="Y15" s="456"/>
      <c r="Z15" s="457"/>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t="s">
        <v>392</v>
      </c>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28.74</v>
      </c>
      <c r="D23" s="124" t="s">
        <v>167</v>
      </c>
      <c r="E23" s="125"/>
      <c r="F23" s="284">
        <v>28.13</v>
      </c>
      <c r="G23" s="126" t="s">
        <v>168</v>
      </c>
      <c r="H23" s="128"/>
      <c r="I23" s="127"/>
      <c r="J23" s="125"/>
      <c r="K23" s="134" t="s">
        <v>83</v>
      </c>
      <c r="L23" s="125"/>
      <c r="M23" s="76" t="s">
        <v>43</v>
      </c>
      <c r="N23" s="366">
        <v>0.49722222222222223</v>
      </c>
      <c r="O23" s="288">
        <v>0.49722222222222223</v>
      </c>
      <c r="P23" s="122"/>
      <c r="Q23" s="191"/>
      <c r="R23" s="15">
        <v>21.29</v>
      </c>
      <c r="S23" s="90" t="s">
        <v>167</v>
      </c>
      <c r="T23" s="20" t="s">
        <v>43</v>
      </c>
      <c r="U23" s="133"/>
      <c r="V23" s="292">
        <v>0.32013888888888892</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21.07</v>
      </c>
      <c r="S24" s="118" t="s">
        <v>168</v>
      </c>
      <c r="T24" s="179"/>
      <c r="U24" s="119"/>
      <c r="V24" s="180"/>
      <c r="W24" s="181"/>
      <c r="X24" s="160"/>
      <c r="Y24" s="158" t="s">
        <v>173</v>
      </c>
      <c r="Z24" s="159"/>
      <c r="AA24" s="363">
        <v>100</v>
      </c>
      <c r="AB24" s="229"/>
      <c r="AD24" s="36"/>
    </row>
    <row r="25" spans="1:50" s="22" customFormat="1" ht="20.65" customHeight="1" x14ac:dyDescent="0.25">
      <c r="A25" s="100"/>
      <c r="B25" s="83" t="s">
        <v>174</v>
      </c>
      <c r="C25" s="8">
        <v>50</v>
      </c>
      <c r="D25" s="89" t="s">
        <v>175</v>
      </c>
      <c r="E25" s="90"/>
      <c r="F25" s="284">
        <v>51.2</v>
      </c>
      <c r="G25" s="89" t="s">
        <v>175</v>
      </c>
      <c r="H25" s="89"/>
      <c r="I25" s="285">
        <v>50</v>
      </c>
      <c r="J25" s="98" t="s">
        <v>175</v>
      </c>
      <c r="K25" s="8" t="s">
        <v>97</v>
      </c>
      <c r="L25" s="91"/>
      <c r="M25" s="119"/>
      <c r="N25" s="90"/>
      <c r="O25" s="288">
        <v>0.50069444444444444</v>
      </c>
      <c r="P25" s="122"/>
      <c r="Q25" s="194" t="s">
        <v>176</v>
      </c>
      <c r="R25" s="71">
        <v>53.14</v>
      </c>
      <c r="S25" s="89" t="s">
        <v>175</v>
      </c>
      <c r="T25" s="20" t="s">
        <v>73</v>
      </c>
      <c r="U25" s="182"/>
      <c r="V25" s="312">
        <v>0.32777777777777778</v>
      </c>
      <c r="W25" s="184"/>
      <c r="X25" s="160"/>
      <c r="Y25" s="158" t="s">
        <v>177</v>
      </c>
      <c r="Z25" s="159"/>
      <c r="AA25" s="365">
        <v>24212</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0.26805555555555555</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v>20.2</v>
      </c>
      <c r="J27" s="98" t="s">
        <v>175</v>
      </c>
      <c r="K27" s="57" t="s">
        <v>113</v>
      </c>
      <c r="L27" s="90"/>
      <c r="M27" s="59" t="s">
        <v>43</v>
      </c>
      <c r="N27" s="90"/>
      <c r="O27" s="289">
        <v>0.50208333333333333</v>
      </c>
      <c r="P27" s="122"/>
      <c r="Q27" s="90"/>
      <c r="R27" s="96"/>
      <c r="S27" s="195"/>
      <c r="T27" s="119"/>
      <c r="U27" s="119"/>
      <c r="V27" s="96"/>
      <c r="W27" s="156"/>
      <c r="X27" s="160"/>
      <c r="Y27" s="158" t="s">
        <v>181</v>
      </c>
      <c r="Z27" s="162"/>
      <c r="AA27" s="12">
        <v>100</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6.84</v>
      </c>
      <c r="G28" s="87"/>
      <c r="H28" s="87"/>
      <c r="I28" s="54">
        <v>7.01</v>
      </c>
      <c r="J28" s="97"/>
      <c r="K28" s="54" t="s">
        <v>311</v>
      </c>
      <c r="L28" s="88"/>
      <c r="M28" s="105"/>
      <c r="N28" s="88"/>
      <c r="O28" s="290">
        <v>0.50347222222222221</v>
      </c>
      <c r="P28" s="117"/>
      <c r="Q28" s="146" t="s">
        <v>176</v>
      </c>
      <c r="R28" s="313">
        <v>7.36</v>
      </c>
      <c r="S28" s="171"/>
      <c r="T28" s="52" t="s">
        <v>43</v>
      </c>
      <c r="U28" s="140"/>
      <c r="V28" s="314">
        <v>0.32916666666666666</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9.5</v>
      </c>
      <c r="G29" s="89"/>
      <c r="H29" s="89"/>
      <c r="I29" s="8">
        <v>10.029999999999999</v>
      </c>
      <c r="J29" s="98"/>
      <c r="K29" s="8" t="s">
        <v>311</v>
      </c>
      <c r="L29" s="91"/>
      <c r="M29" s="119"/>
      <c r="N29" s="112"/>
      <c r="O29" s="288">
        <v>0.50486111111111109</v>
      </c>
      <c r="P29" s="122"/>
      <c r="Q29" s="147" t="s">
        <v>176</v>
      </c>
      <c r="R29" s="12">
        <v>10.78</v>
      </c>
      <c r="S29" s="95"/>
      <c r="T29" s="7" t="s">
        <v>43</v>
      </c>
      <c r="U29" s="119"/>
      <c r="V29" s="315">
        <v>0.3298611111111111</v>
      </c>
      <c r="W29" s="156"/>
      <c r="X29" s="160"/>
      <c r="Y29" s="158" t="s">
        <v>185</v>
      </c>
      <c r="Z29" s="161"/>
      <c r="AA29" s="7" t="s">
        <v>439</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-35</v>
      </c>
      <c r="J30" s="98" t="s">
        <v>187</v>
      </c>
      <c r="K30" s="8" t="s">
        <v>188</v>
      </c>
      <c r="L30" s="91"/>
      <c r="M30" s="7" t="s">
        <v>43</v>
      </c>
      <c r="N30" s="90"/>
      <c r="O30" s="135"/>
      <c r="P30" s="122"/>
      <c r="Q30" s="112"/>
      <c r="R30" s="24">
        <v>-53.2</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-188.1</v>
      </c>
      <c r="J31" s="98" t="s">
        <v>187</v>
      </c>
      <c r="K31" s="11" t="s">
        <v>191</v>
      </c>
      <c r="L31" s="91"/>
      <c r="M31" s="7" t="s">
        <v>43</v>
      </c>
      <c r="N31" s="113"/>
      <c r="O31" s="119"/>
      <c r="P31" s="122"/>
      <c r="Q31" s="90"/>
      <c r="R31" s="24">
        <v>228.7</v>
      </c>
      <c r="S31" s="98" t="s">
        <v>187</v>
      </c>
      <c r="T31" s="7" t="s">
        <v>43</v>
      </c>
      <c r="U31" s="119"/>
      <c r="V31" s="91"/>
      <c r="W31" s="156"/>
      <c r="X31" s="10"/>
      <c r="Y31" s="10" t="s">
        <v>454</v>
      </c>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153.1</v>
      </c>
      <c r="J33" s="98"/>
      <c r="K33" s="72" t="s">
        <v>197</v>
      </c>
      <c r="L33" s="107"/>
      <c r="M33" s="7" t="s">
        <v>43</v>
      </c>
      <c r="N33" s="90"/>
      <c r="O33" s="136"/>
      <c r="P33" s="122"/>
      <c r="Q33" s="90"/>
      <c r="R33" s="321">
        <v>175.5</v>
      </c>
      <c r="S33" s="91"/>
      <c r="T33" s="7" t="s">
        <v>43</v>
      </c>
      <c r="U33" s="119"/>
      <c r="V33" s="91"/>
      <c r="W33" s="156"/>
      <c r="X33" s="10"/>
      <c r="Y33" s="10" t="s">
        <v>455</v>
      </c>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v>10.050000000000001</v>
      </c>
      <c r="J34" s="98"/>
      <c r="K34" s="58" t="s">
        <v>199</v>
      </c>
      <c r="L34" s="106"/>
      <c r="M34" s="59" t="s">
        <v>43</v>
      </c>
      <c r="N34" s="90"/>
      <c r="O34" s="288">
        <v>0.50486111111111109</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761.49199999999996</v>
      </c>
      <c r="G35" s="87" t="s">
        <v>201</v>
      </c>
      <c r="H35" s="87"/>
      <c r="I35" s="138"/>
      <c r="J35" s="97"/>
      <c r="K35" s="139"/>
      <c r="L35" s="105"/>
      <c r="M35" s="140"/>
      <c r="N35" s="88"/>
      <c r="O35" s="140"/>
      <c r="P35" s="88"/>
      <c r="Q35" s="148"/>
      <c r="R35" s="324">
        <v>759.46</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2.7E-2</v>
      </c>
      <c r="D36" s="89" t="s">
        <v>203</v>
      </c>
      <c r="E36" s="90"/>
      <c r="F36" s="284">
        <v>9.1999999999999998E-2</v>
      </c>
      <c r="G36" s="89" t="s">
        <v>204</v>
      </c>
      <c r="H36" s="89"/>
      <c r="I36" s="284">
        <v>2.7E-2</v>
      </c>
      <c r="J36" s="98" t="s">
        <v>204</v>
      </c>
      <c r="K36" s="61" t="s">
        <v>62</v>
      </c>
      <c r="L36" s="90"/>
      <c r="M36" s="59" t="s">
        <v>73</v>
      </c>
      <c r="N36" s="115"/>
      <c r="O36" s="295">
        <v>0.50624999999999998</v>
      </c>
      <c r="P36" s="296"/>
      <c r="Q36" s="149"/>
      <c r="R36" s="62">
        <v>1.4E-2</v>
      </c>
      <c r="S36" s="98" t="s">
        <v>204</v>
      </c>
      <c r="T36" s="59" t="s">
        <v>43</v>
      </c>
      <c r="U36" s="119"/>
      <c r="V36" s="326">
        <v>0.32569444444444445</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-0.16</v>
      </c>
      <c r="G37" s="141"/>
      <c r="H37" s="87"/>
      <c r="I37" s="54">
        <v>0</v>
      </c>
      <c r="J37" s="141" t="s">
        <v>206</v>
      </c>
      <c r="K37" s="54" t="s">
        <v>265</v>
      </c>
      <c r="L37" s="88"/>
      <c r="M37" s="140"/>
      <c r="N37" s="110"/>
      <c r="O37" s="291">
        <v>0.50763888888888886</v>
      </c>
      <c r="P37" s="117"/>
      <c r="Q37" s="146" t="s">
        <v>176</v>
      </c>
      <c r="R37" s="53">
        <v>0.28000000000000003</v>
      </c>
      <c r="S37" s="120" t="s">
        <v>206</v>
      </c>
      <c r="T37" s="52" t="s">
        <v>43</v>
      </c>
      <c r="U37" s="140"/>
      <c r="V37" s="314">
        <v>0.33611111111111108</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123.72</v>
      </c>
      <c r="G38" s="142" t="s">
        <v>206</v>
      </c>
      <c r="H38" s="89"/>
      <c r="I38" s="8">
        <v>124</v>
      </c>
      <c r="J38" s="142" t="s">
        <v>206</v>
      </c>
      <c r="K38" s="8" t="s">
        <v>266</v>
      </c>
      <c r="L38" s="90"/>
      <c r="M38" s="91"/>
      <c r="N38" s="112"/>
      <c r="O38" s="288">
        <v>0.50902777777777775</v>
      </c>
      <c r="P38" s="122"/>
      <c r="Q38" s="147" t="s">
        <v>176</v>
      </c>
      <c r="R38" s="12">
        <v>124.2</v>
      </c>
      <c r="S38" s="121" t="s">
        <v>208</v>
      </c>
      <c r="T38" s="7" t="s">
        <v>43</v>
      </c>
      <c r="U38" s="119"/>
      <c r="V38" s="315">
        <v>0.33680555555555558</v>
      </c>
      <c r="W38" s="156"/>
      <c r="X38" s="466" t="s">
        <v>456</v>
      </c>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123.93</v>
      </c>
      <c r="J39" s="142" t="s">
        <v>206</v>
      </c>
      <c r="K39" s="57" t="s">
        <v>266</v>
      </c>
      <c r="L39" s="91"/>
      <c r="M39" s="59" t="s">
        <v>43</v>
      </c>
      <c r="N39" s="114"/>
      <c r="O39" s="288">
        <v>0.50972222222222219</v>
      </c>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761.49199999999996</v>
      </c>
      <c r="G40" s="87" t="s">
        <v>201</v>
      </c>
      <c r="H40" s="87"/>
      <c r="I40" s="138"/>
      <c r="J40" s="97"/>
      <c r="K40" s="139"/>
      <c r="L40" s="105"/>
      <c r="M40" s="116"/>
      <c r="N40" s="88"/>
      <c r="O40" s="116"/>
      <c r="P40" s="117"/>
      <c r="Q40" s="150"/>
      <c r="R40" s="327">
        <v>759.46</v>
      </c>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100.2</v>
      </c>
      <c r="G41" s="89" t="s">
        <v>212</v>
      </c>
      <c r="H41" s="91"/>
      <c r="I41" s="12">
        <v>99.2</v>
      </c>
      <c r="J41" s="98" t="s">
        <v>212</v>
      </c>
      <c r="K41" s="11" t="s">
        <v>246</v>
      </c>
      <c r="L41" s="91"/>
      <c r="M41" s="7" t="s">
        <v>43</v>
      </c>
      <c r="N41" s="91"/>
      <c r="O41" s="288">
        <v>0.51180555555555551</v>
      </c>
      <c r="P41" s="122"/>
      <c r="Q41" s="90"/>
      <c r="R41" s="73">
        <v>32.1</v>
      </c>
      <c r="S41" s="173" t="s">
        <v>212</v>
      </c>
      <c r="T41" s="7" t="s">
        <v>73</v>
      </c>
      <c r="U41" s="119"/>
      <c r="V41" s="315">
        <v>0.32291666666666669</v>
      </c>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1.05</v>
      </c>
      <c r="J42" s="433" t="s">
        <v>279</v>
      </c>
      <c r="K42" s="12" t="s">
        <v>54</v>
      </c>
      <c r="L42" s="91"/>
      <c r="M42" s="7" t="s">
        <v>43</v>
      </c>
      <c r="N42" s="91"/>
      <c r="O42" s="119"/>
      <c r="P42" s="122"/>
      <c r="Q42" s="90"/>
      <c r="R42" s="73">
        <v>32.1</v>
      </c>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7.92</v>
      </c>
      <c r="D43" s="128" t="s">
        <v>282</v>
      </c>
      <c r="E43" s="108"/>
      <c r="F43" s="282">
        <v>27.024000000000001</v>
      </c>
      <c r="G43" s="128" t="s">
        <v>214</v>
      </c>
      <c r="H43" s="108"/>
      <c r="I43" s="129">
        <v>7.96</v>
      </c>
      <c r="J43" s="434"/>
      <c r="K43" s="74" t="s">
        <v>216</v>
      </c>
      <c r="L43" s="108"/>
      <c r="M43" s="75" t="s">
        <v>43</v>
      </c>
      <c r="N43" s="115"/>
      <c r="O43" s="75">
        <v>0.51458333333333328</v>
      </c>
      <c r="P43" s="137"/>
      <c r="Q43" s="90"/>
      <c r="R43" s="57">
        <v>3.05</v>
      </c>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6.42</v>
      </c>
      <c r="J44" s="210" t="s">
        <v>217</v>
      </c>
      <c r="K44" s="211" t="s">
        <v>312</v>
      </c>
      <c r="L44" s="208"/>
      <c r="M44" s="212" t="s">
        <v>43</v>
      </c>
      <c r="N44" s="208"/>
      <c r="O44" s="336"/>
      <c r="P44" s="213"/>
      <c r="Q44" s="222"/>
      <c r="R44" s="334">
        <v>21.29</v>
      </c>
      <c r="S44" s="175" t="s">
        <v>214</v>
      </c>
      <c r="T44" s="69" t="s">
        <v>73</v>
      </c>
      <c r="U44" s="183"/>
      <c r="V44" s="340">
        <v>0.32291666666666669</v>
      </c>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5.95</v>
      </c>
      <c r="S45" s="221" t="s">
        <v>217</v>
      </c>
      <c r="T45" s="218" t="s">
        <v>43</v>
      </c>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6" t="s">
        <v>457</v>
      </c>
      <c r="Y50" s="378"/>
      <c r="Z50" s="378"/>
      <c r="AA50" s="378"/>
      <c r="AB50" s="37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80"/>
      <c r="Y51" s="374"/>
      <c r="Z51" s="374"/>
      <c r="AA51" s="374"/>
      <c r="AB51" s="381"/>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80"/>
      <c r="Y52" s="374"/>
      <c r="Z52" s="374"/>
      <c r="AA52" s="374"/>
      <c r="AB52" s="381"/>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80"/>
      <c r="Y53" s="374"/>
      <c r="Z53" s="374"/>
      <c r="AA53" s="374"/>
      <c r="AB53" s="38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80"/>
      <c r="Y54" s="374"/>
      <c r="Z54" s="374"/>
      <c r="AA54" s="374"/>
      <c r="AB54" s="381"/>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80"/>
      <c r="Y55" s="374"/>
      <c r="Z55" s="374"/>
      <c r="AA55" s="374"/>
      <c r="AB55" s="381"/>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380"/>
      <c r="Y56" s="374"/>
      <c r="Z56" s="374"/>
      <c r="AA56" s="374"/>
      <c r="AB56" s="381"/>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45152</v>
      </c>
      <c r="L57" s="243"/>
      <c r="M57" s="83"/>
      <c r="N57" s="243"/>
      <c r="O57" s="412">
        <v>45175</v>
      </c>
      <c r="P57" s="385"/>
      <c r="Q57" s="386"/>
      <c r="R57" s="95"/>
      <c r="S57" s="369" t="s">
        <v>277</v>
      </c>
      <c r="T57" s="370"/>
      <c r="U57" s="370"/>
      <c r="V57" s="370"/>
      <c r="W57" s="370"/>
      <c r="X57" s="380"/>
      <c r="Y57" s="374"/>
      <c r="Z57" s="374"/>
      <c r="AA57" s="374"/>
      <c r="AB57" s="381"/>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0.41250000000000003</v>
      </c>
      <c r="L58" s="243"/>
      <c r="M58" s="243"/>
      <c r="N58" s="243"/>
      <c r="O58" s="413">
        <v>0.56458333333333333</v>
      </c>
      <c r="P58" s="414"/>
      <c r="Q58" s="415"/>
      <c r="R58" s="225"/>
      <c r="S58" s="373" t="s">
        <v>449</v>
      </c>
      <c r="T58" s="374"/>
      <c r="U58" s="374"/>
      <c r="V58" s="374"/>
      <c r="W58" s="374"/>
      <c r="X58" s="380"/>
      <c r="Y58" s="374"/>
      <c r="Z58" s="374"/>
      <c r="AA58" s="374"/>
      <c r="AB58" s="381"/>
    </row>
    <row r="59" spans="1:50" s="26" customFormat="1" ht="20.65" customHeight="1" x14ac:dyDescent="0.25">
      <c r="A59" s="395"/>
      <c r="B59" s="395"/>
      <c r="C59" s="395"/>
      <c r="D59" s="395"/>
      <c r="E59" s="395"/>
      <c r="F59" s="396"/>
      <c r="G59" s="95"/>
      <c r="H59" s="95"/>
      <c r="I59" s="170"/>
      <c r="J59" s="223" t="s">
        <v>234</v>
      </c>
      <c r="K59" s="288">
        <v>0.41666666666666669</v>
      </c>
      <c r="L59" s="243"/>
      <c r="M59" s="243"/>
      <c r="N59" s="243"/>
      <c r="O59" s="413">
        <v>0.5625</v>
      </c>
      <c r="P59" s="414"/>
      <c r="Q59" s="415"/>
      <c r="R59" s="227"/>
      <c r="S59" s="373"/>
      <c r="T59" s="374"/>
      <c r="U59" s="374"/>
      <c r="V59" s="374"/>
      <c r="W59" s="374"/>
      <c r="X59" s="380"/>
      <c r="Y59" s="374"/>
      <c r="Z59" s="374"/>
      <c r="AA59" s="374"/>
      <c r="AB59" s="381"/>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427</v>
      </c>
      <c r="L60" s="243"/>
      <c r="M60" s="243"/>
      <c r="N60" s="243"/>
      <c r="O60" s="384" t="s">
        <v>458</v>
      </c>
      <c r="P60" s="385"/>
      <c r="Q60" s="386"/>
      <c r="R60" s="95"/>
      <c r="S60" s="373"/>
      <c r="T60" s="374"/>
      <c r="U60" s="374"/>
      <c r="V60" s="374"/>
      <c r="W60" s="374"/>
      <c r="X60" s="380"/>
      <c r="Y60" s="374"/>
      <c r="Z60" s="374"/>
      <c r="AA60" s="374"/>
      <c r="AB60" s="381"/>
    </row>
    <row r="61" spans="1:50" s="26" customFormat="1" ht="20.65" customHeight="1" x14ac:dyDescent="0.25">
      <c r="A61" s="397" t="s">
        <v>420</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380"/>
      <c r="Y61" s="374"/>
      <c r="Z61" s="374"/>
      <c r="AA61" s="374"/>
      <c r="AB61" s="381"/>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384">
        <v>1.2</v>
      </c>
      <c r="L62" s="385"/>
      <c r="M62" s="386"/>
      <c r="N62" s="83"/>
      <c r="O62" s="384">
        <v>1</v>
      </c>
      <c r="P62" s="385"/>
      <c r="Q62" s="386"/>
      <c r="R62" s="83" t="s">
        <v>204</v>
      </c>
      <c r="S62" s="373"/>
      <c r="T62" s="374"/>
      <c r="U62" s="374"/>
      <c r="V62" s="374"/>
      <c r="W62" s="374"/>
      <c r="X62" s="380"/>
      <c r="Y62" s="374"/>
      <c r="Z62" s="374"/>
      <c r="AA62" s="374"/>
      <c r="AB62" s="381"/>
    </row>
    <row r="63" spans="1:50" s="26" customFormat="1" ht="20.65" customHeight="1" thickBot="1" x14ac:dyDescent="0.3">
      <c r="A63" s="397" t="s">
        <v>421</v>
      </c>
      <c r="B63" s="398"/>
      <c r="C63" s="398"/>
      <c r="D63" s="398"/>
      <c r="E63" s="398"/>
      <c r="F63" s="399"/>
      <c r="G63" s="95"/>
      <c r="H63" s="95"/>
      <c r="I63" s="170"/>
      <c r="J63" s="224" t="s">
        <v>238</v>
      </c>
      <c r="K63" s="384">
        <v>31.9</v>
      </c>
      <c r="L63" s="385"/>
      <c r="M63" s="386"/>
      <c r="N63" s="331"/>
      <c r="O63" s="384">
        <v>32.5</v>
      </c>
      <c r="P63" s="385"/>
      <c r="Q63" s="386"/>
      <c r="R63" s="83" t="s">
        <v>214</v>
      </c>
      <c r="S63" s="373"/>
      <c r="T63" s="374"/>
      <c r="U63" s="374"/>
      <c r="V63" s="374"/>
      <c r="W63" s="374"/>
      <c r="X63" s="380"/>
      <c r="Y63" s="374"/>
      <c r="Z63" s="374"/>
      <c r="AA63" s="374"/>
      <c r="AB63" s="381"/>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84">
        <v>95.4</v>
      </c>
      <c r="L64" s="385"/>
      <c r="M64" s="386"/>
      <c r="N64" s="331"/>
      <c r="O64" s="384">
        <v>88.4</v>
      </c>
      <c r="P64" s="385"/>
      <c r="Q64" s="386"/>
      <c r="R64" s="83" t="s">
        <v>212</v>
      </c>
      <c r="S64" s="373"/>
      <c r="T64" s="374"/>
      <c r="U64" s="374"/>
      <c r="V64" s="374"/>
      <c r="W64" s="374"/>
      <c r="X64" s="380"/>
      <c r="Y64" s="374"/>
      <c r="Z64" s="374"/>
      <c r="AA64" s="374"/>
      <c r="AB64" s="381"/>
      <c r="AE64" s="316"/>
    </row>
    <row r="65" spans="1:29" ht="20.65" customHeight="1" thickBot="1" x14ac:dyDescent="0.3">
      <c r="A65" s="403" t="s">
        <v>480</v>
      </c>
      <c r="B65" s="404"/>
      <c r="C65" s="404"/>
      <c r="D65" s="404"/>
      <c r="E65" s="404"/>
      <c r="F65" s="405"/>
      <c r="G65" s="95"/>
      <c r="H65" s="95"/>
      <c r="I65" s="170"/>
      <c r="J65" s="224" t="s">
        <v>240</v>
      </c>
      <c r="K65" s="384">
        <v>5.83</v>
      </c>
      <c r="L65" s="385"/>
      <c r="M65" s="386"/>
      <c r="N65" s="331"/>
      <c r="O65" s="384">
        <v>5.69</v>
      </c>
      <c r="P65" s="385"/>
      <c r="Q65" s="386"/>
      <c r="R65" s="83" t="s">
        <v>215</v>
      </c>
      <c r="S65" s="375"/>
      <c r="T65" s="376"/>
      <c r="U65" s="376"/>
      <c r="V65" s="376"/>
      <c r="W65" s="376"/>
      <c r="X65" s="380"/>
      <c r="Y65" s="374"/>
      <c r="Z65" s="374"/>
      <c r="AA65" s="374"/>
      <c r="AB65" s="381"/>
    </row>
    <row r="66" spans="1:29" ht="20.65" customHeight="1" thickBot="1" x14ac:dyDescent="0.3">
      <c r="A66" s="406" t="s">
        <v>292</v>
      </c>
      <c r="B66" s="407"/>
      <c r="C66" s="407"/>
      <c r="D66" s="407"/>
      <c r="E66" s="407"/>
      <c r="F66" s="408"/>
      <c r="G66" s="95"/>
      <c r="H66" s="95"/>
      <c r="I66" s="170"/>
      <c r="J66" s="223" t="s">
        <v>136</v>
      </c>
      <c r="K66" s="384">
        <v>50626</v>
      </c>
      <c r="L66" s="385"/>
      <c r="M66" s="386"/>
      <c r="N66" s="331"/>
      <c r="O66" s="384">
        <v>37300</v>
      </c>
      <c r="P66" s="385"/>
      <c r="Q66" s="386"/>
      <c r="R66" s="83" t="s">
        <v>175</v>
      </c>
      <c r="S66" s="371" t="s">
        <v>278</v>
      </c>
      <c r="T66" s="372"/>
      <c r="U66" s="372"/>
      <c r="V66" s="372"/>
      <c r="W66" s="372"/>
      <c r="X66" s="380"/>
      <c r="Y66" s="374"/>
      <c r="Z66" s="374"/>
      <c r="AA66" s="374"/>
      <c r="AB66" s="381"/>
    </row>
    <row r="67" spans="1:29" ht="20.65" customHeight="1" thickBot="1" x14ac:dyDescent="0.3">
      <c r="A67" s="403" t="s">
        <v>481</v>
      </c>
      <c r="B67" s="404"/>
      <c r="C67" s="404"/>
      <c r="D67" s="404"/>
      <c r="E67" s="404"/>
      <c r="F67" s="405"/>
      <c r="G67" s="95"/>
      <c r="H67" s="95"/>
      <c r="I67" s="170"/>
      <c r="J67" s="224" t="s">
        <v>241</v>
      </c>
      <c r="K67" s="384">
        <v>32.99</v>
      </c>
      <c r="L67" s="385"/>
      <c r="M67" s="386"/>
      <c r="N67" s="331"/>
      <c r="O67" s="384">
        <v>23.46</v>
      </c>
      <c r="P67" s="385"/>
      <c r="Q67" s="386"/>
      <c r="R67" s="228" t="s">
        <v>242</v>
      </c>
      <c r="S67" s="373" t="s">
        <v>459</v>
      </c>
      <c r="T67" s="374"/>
      <c r="U67" s="374"/>
      <c r="V67" s="374"/>
      <c r="W67" s="374"/>
      <c r="X67" s="380"/>
      <c r="Y67" s="374"/>
      <c r="Z67" s="374"/>
      <c r="AA67" s="374"/>
      <c r="AB67" s="381"/>
    </row>
    <row r="68" spans="1:29" ht="20.65" customHeight="1" thickBot="1" x14ac:dyDescent="0.3">
      <c r="A68" s="409" t="s">
        <v>482</v>
      </c>
      <c r="B68" s="410"/>
      <c r="C68" s="410"/>
      <c r="D68" s="410"/>
      <c r="E68" s="410"/>
      <c r="F68" s="411"/>
      <c r="G68" s="95"/>
      <c r="H68" s="95"/>
      <c r="I68" s="170"/>
      <c r="J68" s="223" t="s">
        <v>135</v>
      </c>
      <c r="K68" s="384">
        <v>8.1199999999999992</v>
      </c>
      <c r="L68" s="385"/>
      <c r="M68" s="386"/>
      <c r="N68" s="332"/>
      <c r="O68" s="384">
        <v>8.0500000000000007</v>
      </c>
      <c r="P68" s="385"/>
      <c r="Q68" s="386"/>
      <c r="R68" s="95"/>
      <c r="S68" s="373"/>
      <c r="T68" s="374"/>
      <c r="U68" s="374"/>
      <c r="V68" s="374"/>
      <c r="W68" s="374"/>
      <c r="X68" s="380"/>
      <c r="Y68" s="374"/>
      <c r="Z68" s="374"/>
      <c r="AA68" s="374"/>
      <c r="AB68" s="381"/>
    </row>
    <row r="69" spans="1:29" ht="20.65" customHeight="1" thickBot="1" x14ac:dyDescent="0.3">
      <c r="A69" s="409" t="s">
        <v>483</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380"/>
      <c r="Y69" s="374"/>
      <c r="Z69" s="374"/>
      <c r="AA69" s="374"/>
      <c r="AB69" s="381"/>
    </row>
    <row r="70" spans="1:29" ht="20.65" customHeight="1" thickBot="1" x14ac:dyDescent="0.3">
      <c r="A70" s="410" t="s">
        <v>484</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380"/>
      <c r="Y70" s="374"/>
      <c r="Z70" s="374"/>
      <c r="AA70" s="374"/>
      <c r="AB70" s="381"/>
    </row>
    <row r="71" spans="1:29" ht="20.65" customHeight="1" thickBot="1" x14ac:dyDescent="0.3">
      <c r="A71" s="409" t="s">
        <v>300</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380"/>
      <c r="Y71" s="374"/>
      <c r="Z71" s="374"/>
      <c r="AA71" s="374"/>
      <c r="AB71" s="381"/>
      <c r="AC71" s="45"/>
    </row>
    <row r="72" spans="1:29" ht="20.65" customHeight="1" thickBot="1" x14ac:dyDescent="0.3">
      <c r="A72" s="403" t="s">
        <v>287</v>
      </c>
      <c r="B72" s="404"/>
      <c r="C72" s="404"/>
      <c r="D72" s="404"/>
      <c r="E72" s="404"/>
      <c r="F72" s="405"/>
      <c r="G72" s="278"/>
      <c r="H72" s="109"/>
      <c r="I72" s="109"/>
      <c r="J72" s="223"/>
      <c r="K72" s="333"/>
      <c r="L72" s="83"/>
      <c r="M72" s="83"/>
      <c r="N72" s="83"/>
      <c r="O72" s="384"/>
      <c r="P72" s="385"/>
      <c r="Q72" s="386"/>
      <c r="R72" s="229"/>
      <c r="S72" s="373"/>
      <c r="T72" s="374"/>
      <c r="U72" s="374"/>
      <c r="V72" s="374"/>
      <c r="W72" s="374"/>
      <c r="X72" s="380"/>
      <c r="Y72" s="374"/>
      <c r="Z72" s="374"/>
      <c r="AA72" s="374"/>
      <c r="AB72" s="381"/>
      <c r="AC72" s="45"/>
    </row>
    <row r="73" spans="1:29" ht="20.65" customHeight="1" x14ac:dyDescent="0.25">
      <c r="A73" s="387" t="s">
        <v>244</v>
      </c>
      <c r="B73" s="388"/>
      <c r="C73" s="388"/>
      <c r="D73" s="388"/>
      <c r="E73" s="388"/>
      <c r="F73" s="388"/>
      <c r="G73" s="388"/>
      <c r="H73" s="388"/>
      <c r="I73" s="389"/>
      <c r="J73" s="130"/>
      <c r="K73" s="95"/>
      <c r="L73" s="95"/>
      <c r="M73" s="95"/>
      <c r="N73" s="95"/>
      <c r="O73" s="95"/>
      <c r="P73" s="95"/>
      <c r="Q73" s="95"/>
      <c r="R73" s="229"/>
      <c r="S73" s="373"/>
      <c r="T73" s="374"/>
      <c r="U73" s="374"/>
      <c r="V73" s="374"/>
      <c r="W73" s="374"/>
      <c r="X73" s="380"/>
      <c r="Y73" s="374"/>
      <c r="Z73" s="374"/>
      <c r="AA73" s="374"/>
      <c r="AB73" s="381"/>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382"/>
      <c r="Y74" s="376"/>
      <c r="Z74" s="376"/>
      <c r="AA74" s="376"/>
      <c r="AB74" s="38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84">
    <mergeCell ref="A65:F65"/>
    <mergeCell ref="O65:Q65"/>
    <mergeCell ref="A66:F66"/>
    <mergeCell ref="O66:Q66"/>
    <mergeCell ref="K68:M68"/>
    <mergeCell ref="S66:W66"/>
    <mergeCell ref="A67:F67"/>
    <mergeCell ref="O67:Q67"/>
    <mergeCell ref="S67:W74"/>
    <mergeCell ref="A68:F68"/>
    <mergeCell ref="O68:Q68"/>
    <mergeCell ref="A72:F72"/>
    <mergeCell ref="O72:Q72"/>
    <mergeCell ref="A69:F69"/>
    <mergeCell ref="A70:F70"/>
    <mergeCell ref="O70:Q70"/>
    <mergeCell ref="A71:F71"/>
    <mergeCell ref="O71:Q71"/>
    <mergeCell ref="K61:Q61"/>
    <mergeCell ref="O62:Q62"/>
    <mergeCell ref="A63:F64"/>
    <mergeCell ref="O63:Q63"/>
    <mergeCell ref="O64:Q64"/>
    <mergeCell ref="K62:M62"/>
    <mergeCell ref="K63:M63"/>
    <mergeCell ref="K64:M64"/>
    <mergeCell ref="Y21:AA21"/>
    <mergeCell ref="G27:H27"/>
    <mergeCell ref="G34:H34"/>
    <mergeCell ref="X38:AB48"/>
    <mergeCell ref="J42:J43"/>
    <mergeCell ref="X50:AB74"/>
    <mergeCell ref="A73:I74"/>
    <mergeCell ref="K65:M65"/>
    <mergeCell ref="K66:M66"/>
    <mergeCell ref="K67:M67"/>
    <mergeCell ref="A56:F56"/>
    <mergeCell ref="O56:Q56"/>
    <mergeCell ref="A57:F59"/>
    <mergeCell ref="O57:Q57"/>
    <mergeCell ref="S57:W57"/>
    <mergeCell ref="O58:Q58"/>
    <mergeCell ref="S58:W65"/>
    <mergeCell ref="O59:Q59"/>
    <mergeCell ref="B60:F60"/>
    <mergeCell ref="O60:Q60"/>
    <mergeCell ref="A61:F62"/>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2A28C231-A301-4E29-926A-FE19B20B0390}"/>
    <dataValidation type="list" allowBlank="1" showInputMessage="1" showErrorMessage="1" sqref="T36:U38 U47 M51 M41:M44 U40:U43 T41 U23:U33 T50 T44:T47 T23 T25 M48 M23:M24 M26:M27 M39 M30:M34 M36 M54 T52:T53 T49:U49 U53 T28:T31 T33" xr:uid="{1FE120E4-B35E-4356-8FA3-F049082BB045}">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BD74AC17-20A8-47C0-9000-01F1983028C0}">
          <x14:formula1>
            <xm:f>'Drop-downs'!$Z$2</xm:f>
          </x14:formula1>
          <xm:sqref>K42</xm:sqref>
        </x14:dataValidation>
        <x14:dataValidation type="list" allowBlank="1" showInputMessage="1" showErrorMessage="1" xr:uid="{C508EDDC-0AB0-405D-BE0F-38A63BE262BB}">
          <x14:formula1>
            <xm:f>'Drop-downs'!$AH$2</xm:f>
          </x14:formula1>
          <xm:sqref>K36</xm:sqref>
        </x14:dataValidation>
        <x14:dataValidation type="list" allowBlank="1" showInputMessage="1" showErrorMessage="1" xr:uid="{0035BD58-4416-4BF7-9EFC-5C8110AF7CE9}">
          <x14:formula1>
            <xm:f>'Drop-downs'!$AD$2:$AD$8</xm:f>
          </x14:formula1>
          <xm:sqref>K23</xm:sqref>
        </x14:dataValidation>
        <x14:dataValidation type="list" allowBlank="1" showInputMessage="1" showErrorMessage="1" xr:uid="{C02A5619-67A7-4FB9-B262-D9472679C322}">
          <x14:formula1>
            <xm:f>'Drop-downs'!$AB$2:$AB$14</xm:f>
          </x14:formula1>
          <xm:sqref>K25 K27</xm:sqref>
        </x14:dataValidation>
        <x14:dataValidation type="list" allowBlank="1" showInputMessage="1" showErrorMessage="1" xr:uid="{27559E83-5924-4E9B-B0E4-2C6E18FA6AE7}">
          <x14:formula1>
            <xm:f>'Drop-downs'!$X$2:$X$6</xm:f>
          </x14:formula1>
          <xm:sqref>K44</xm:sqref>
        </x14:dataValidation>
        <x14:dataValidation type="list" allowBlank="1" showInputMessage="1" showErrorMessage="1" xr:uid="{3A0B30B5-C281-4E87-919D-DD86E85F9234}">
          <x14:formula1>
            <xm:f>'Drop-downs'!$K$2:$K$3</xm:f>
          </x14:formula1>
          <xm:sqref>K13 F15 F13</xm:sqref>
        </x14:dataValidation>
        <x14:dataValidation type="list" allowBlank="1" showInputMessage="1" showErrorMessage="1" xr:uid="{9970B1E8-D4D0-40CF-BFFE-8BFCD2C233B1}">
          <x14:formula1>
            <xm:f>'Drop-downs'!$W$2:$W$3</xm:f>
          </x14:formula1>
          <xm:sqref>K26</xm:sqref>
        </x14:dataValidation>
        <x14:dataValidation type="list" allowBlank="1" showInputMessage="1" showErrorMessage="1" xr:uid="{71530A4D-EDB4-46A9-8409-5299775457D8}">
          <x14:formula1>
            <xm:f>'Drop-downs'!$U:$U</xm:f>
          </x14:formula1>
          <xm:sqref>T13:V13 X13:Z13</xm:sqref>
        </x14:dataValidation>
        <x14:dataValidation type="list" allowBlank="1" showInputMessage="1" showErrorMessage="1" xr:uid="{A760F2A5-F1F8-4493-98AE-79CDA36D7D90}">
          <x14:formula1>
            <xm:f>'Drop-downs'!$R:$R</xm:f>
          </x14:formula1>
          <xm:sqref>K11</xm:sqref>
        </x14:dataValidation>
        <x14:dataValidation type="list" allowBlank="1" showInputMessage="1" showErrorMessage="1" xr:uid="{D0C688CC-E24E-4936-8F30-EB52796EE2CD}">
          <x14:formula1>
            <xm:f>'Drop-downs'!$Q:$Q</xm:f>
          </x14:formula1>
          <xm:sqref>K10</xm:sqref>
        </x14:dataValidation>
        <x14:dataValidation type="list" allowBlank="1" showInputMessage="1" showErrorMessage="1" xr:uid="{B0BE5B4B-74D4-4901-BD55-B8106D786582}">
          <x14:formula1>
            <xm:f>'Drop-downs'!$P:$P</xm:f>
          </x14:formula1>
          <xm:sqref>K9</xm:sqref>
        </x14:dataValidation>
        <x14:dataValidation type="list" allowBlank="1" showInputMessage="1" showErrorMessage="1" xr:uid="{15D355BF-C716-406F-8BDA-640A0D1524D9}">
          <x14:formula1>
            <xm:f>'Drop-downs'!$O:$O</xm:f>
          </x14:formula1>
          <xm:sqref>K8</xm:sqref>
        </x14:dataValidation>
        <x14:dataValidation type="list" allowBlank="1" showInputMessage="1" showErrorMessage="1" xr:uid="{7658C0FD-B7C0-422D-8CFC-3C2D9DFC981B}">
          <x14:formula1>
            <xm:f>'Drop-downs'!$N:$N</xm:f>
          </x14:formula1>
          <xm:sqref>K7</xm:sqref>
        </x14:dataValidation>
        <x14:dataValidation type="list" allowBlank="1" showInputMessage="1" showErrorMessage="1" xr:uid="{5117047F-B5BD-43CF-9D51-7A8174D3A6AA}">
          <x14:formula1>
            <xm:f>'Drop-downs'!$M:$M</xm:f>
          </x14:formula1>
          <xm:sqref>K6</xm:sqref>
        </x14:dataValidation>
        <x14:dataValidation type="list" allowBlank="1" showInputMessage="1" showErrorMessage="1" xr:uid="{882DD846-3447-460D-9179-226ABBD0564E}">
          <x14:formula1>
            <xm:f>'Drop-downs'!$C:$C</xm:f>
          </x14:formula1>
          <xm:sqref>C6:D6</xm:sqref>
        </x14:dataValidation>
        <x14:dataValidation type="list" allowBlank="1" showInputMessage="1" showErrorMessage="1" xr:uid="{BCDBF023-E896-4D90-82BC-93AB959B7EF7}">
          <x14:formula1>
            <xm:f>'Drop-downs'!$A:$A</xm:f>
          </x14:formula1>
          <xm:sqref>C9</xm:sqref>
        </x14:dataValidation>
        <x14:dataValidation type="list" allowBlank="1" showInputMessage="1" showErrorMessage="1" xr:uid="{66B4FB6A-2B7B-409B-821C-EDA0A6230524}">
          <x14:formula1>
            <xm:f>'Drop-downs'!$B:$B</xm:f>
          </x14:formula1>
          <xm:sqref>C10</xm:sqref>
        </x14:dataValidation>
        <x14:dataValidation type="list" allowBlank="1" showInputMessage="1" showErrorMessage="1" xr:uid="{AF54551B-B8D1-436F-8A70-2AE27556F9CB}">
          <x14:formula1>
            <xm:f>'Drop-downs'!$D:$D</xm:f>
          </x14:formula1>
          <xm:sqref>F6</xm:sqref>
        </x14:dataValidation>
        <x14:dataValidation type="list" allowBlank="1" showInputMessage="1" showErrorMessage="1" xr:uid="{B63E029F-A8B8-4FB5-9512-35D0BAE2808F}">
          <x14:formula1>
            <xm:f>'Drop-downs'!$S:$S</xm:f>
          </x14:formula1>
          <xm:sqref>F8</xm:sqref>
        </x14:dataValidation>
        <x14:dataValidation type="list" allowBlank="1" showInputMessage="1" showErrorMessage="1" xr:uid="{8DC52AF0-38F1-435D-843D-D4BBA564172C}">
          <x14:formula1>
            <xm:f>'Drop-downs'!$E:$E</xm:f>
          </x14:formula1>
          <xm:sqref>I6</xm:sqref>
        </x14:dataValidation>
        <x14:dataValidation type="list" allowBlank="1" showInputMessage="1" showErrorMessage="1" xr:uid="{CCC4E178-BA09-4108-BD1F-2CD82F4B4BF4}">
          <x14:formula1>
            <xm:f>'Drop-downs'!$F:$F</xm:f>
          </x14:formula1>
          <xm:sqref>I7</xm:sqref>
        </x14:dataValidation>
        <x14:dataValidation type="list" allowBlank="1" showInputMessage="1" showErrorMessage="1" xr:uid="{3A2EC880-C37C-4E6F-9955-6590132D3F4A}">
          <x14:formula1>
            <xm:f>'Drop-downs'!$G:$G</xm:f>
          </x14:formula1>
          <xm:sqref>I8</xm:sqref>
        </x14:dataValidation>
        <x14:dataValidation type="list" allowBlank="1" showInputMessage="1" showErrorMessage="1" xr:uid="{763DDEA0-78B9-449D-AB64-0F44EFFE7F56}">
          <x14:formula1>
            <xm:f>'Drop-downs'!$H:$H</xm:f>
          </x14:formula1>
          <xm:sqref>I9</xm:sqref>
        </x14:dataValidation>
        <x14:dataValidation type="list" allowBlank="1" showInputMessage="1" showErrorMessage="1" xr:uid="{EFB6DFC1-1E34-4C4D-9912-97A8BEB6B311}">
          <x14:formula1>
            <xm:f>'Drop-downs'!$J:$J</xm:f>
          </x14:formula1>
          <xm:sqref>I11</xm:sqref>
        </x14:dataValidation>
        <x14:dataValidation type="list" allowBlank="1" showInputMessage="1" showErrorMessage="1" xr:uid="{2678642D-55BE-4EDA-B650-CD9BDF21CC9C}">
          <x14:formula1>
            <xm:f>'Drop-downs'!$I:$I</xm:f>
          </x14:formula1>
          <xm:sqref>I10</xm:sqref>
        </x14:dataValidation>
        <x14:dataValidation type="list" allowBlank="1" showInputMessage="1" showErrorMessage="1" xr:uid="{06F16412-2F83-4764-A2EE-59E3D996FCE1}">
          <x14:formula1>
            <xm:f>'Drop-downs'!$K$1:$K$3</xm:f>
          </x14:formula1>
          <xm:sqref>C7:D7 AA28</xm:sqref>
        </x14:dataValidation>
        <x14:dataValidation type="list" allowBlank="1" showInputMessage="1" showErrorMessage="1" xr:uid="{F385820D-2E99-462A-8447-DECA265B5E43}">
          <x14:formula1>
            <xm:f>'Drop-downs'!$AI$2:$AI$3</xm:f>
          </x14:formula1>
          <xm:sqref>K37:K39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22707-F2D2-49BE-94DC-61456BEE6FCF}">
  <sheetPr>
    <pageSetUpPr fitToPage="1"/>
  </sheetPr>
  <dimension ref="A1:AX80"/>
  <sheetViews>
    <sheetView topLeftCell="A49" zoomScale="90" zoomScaleNormal="90" workbookViewId="0">
      <selection activeCell="G76" sqref="G76"/>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462</v>
      </c>
      <c r="E3" s="436"/>
      <c r="F3" s="436"/>
      <c r="G3" s="436"/>
      <c r="H3" s="436"/>
      <c r="I3" s="436"/>
      <c r="J3" s="248" t="s">
        <v>124</v>
      </c>
      <c r="K3" s="95"/>
      <c r="L3" s="248"/>
      <c r="M3" s="255"/>
      <c r="N3" s="255"/>
      <c r="O3" s="255"/>
      <c r="P3" s="272"/>
      <c r="Q3" s="272"/>
      <c r="R3" s="94" t="s">
        <v>123</v>
      </c>
      <c r="S3" s="467" t="s">
        <v>472</v>
      </c>
      <c r="T3" s="468"/>
      <c r="U3" s="468"/>
      <c r="V3" s="468"/>
      <c r="W3" s="468"/>
      <c r="X3" s="468"/>
      <c r="Y3" s="468"/>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2</v>
      </c>
      <c r="D6" s="436"/>
      <c r="E6" s="95"/>
      <c r="F6" s="14" t="s">
        <v>317</v>
      </c>
      <c r="G6" s="95"/>
      <c r="H6" s="232" t="s">
        <v>135</v>
      </c>
      <c r="I6" s="418" t="s">
        <v>318</v>
      </c>
      <c r="J6" s="419"/>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319</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316</v>
      </c>
      <c r="D8" s="436"/>
      <c r="E8" s="95"/>
      <c r="F8" s="79" t="s">
        <v>48</v>
      </c>
      <c r="G8" s="95"/>
      <c r="H8" s="232" t="s">
        <v>141</v>
      </c>
      <c r="I8" s="418" t="s">
        <v>320</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321</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322</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52" t="s">
        <v>72</v>
      </c>
      <c r="L13" s="453"/>
      <c r="M13" s="454"/>
      <c r="N13" s="256"/>
      <c r="O13" s="257"/>
      <c r="P13" s="90"/>
      <c r="Q13" s="90"/>
      <c r="R13" s="90"/>
      <c r="S13" s="232" t="s">
        <v>150</v>
      </c>
      <c r="T13" s="418" t="s">
        <v>468</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45175</v>
      </c>
      <c r="L15" s="431"/>
      <c r="M15" s="431"/>
      <c r="N15" s="431"/>
      <c r="O15" s="432"/>
      <c r="P15" s="90"/>
      <c r="Q15" s="90"/>
      <c r="R15" s="90"/>
      <c r="S15" s="232" t="s">
        <v>153</v>
      </c>
      <c r="T15" s="460">
        <v>45195</v>
      </c>
      <c r="U15" s="461"/>
      <c r="V15" s="461"/>
      <c r="W15" s="461"/>
      <c r="X15" s="461"/>
      <c r="Y15" s="461"/>
      <c r="Z15" s="461"/>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21.44</v>
      </c>
      <c r="D23" s="124" t="s">
        <v>167</v>
      </c>
      <c r="E23" s="125"/>
      <c r="F23" s="284">
        <v>21.46</v>
      </c>
      <c r="G23" s="126" t="s">
        <v>168</v>
      </c>
      <c r="H23" s="128"/>
      <c r="I23" s="127"/>
      <c r="J23" s="125"/>
      <c r="K23" s="134" t="s">
        <v>83</v>
      </c>
      <c r="L23" s="125"/>
      <c r="M23" s="76" t="s">
        <v>43</v>
      </c>
      <c r="N23" s="115"/>
      <c r="O23" s="288">
        <v>0.31319444444444444</v>
      </c>
      <c r="P23" s="122"/>
      <c r="Q23" s="191"/>
      <c r="R23" s="15">
        <v>23.87</v>
      </c>
      <c r="S23" s="90" t="s">
        <v>167</v>
      </c>
      <c r="T23" s="20" t="s">
        <v>43</v>
      </c>
      <c r="U23" s="133"/>
      <c r="V23" s="292">
        <v>0.32222222222222224</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23.5</v>
      </c>
      <c r="S24" s="118" t="s">
        <v>168</v>
      </c>
      <c r="T24" s="179"/>
      <c r="U24" s="119"/>
      <c r="V24" s="180"/>
      <c r="W24" s="181"/>
      <c r="X24" s="160"/>
      <c r="Y24" s="158" t="s">
        <v>173</v>
      </c>
      <c r="Z24" s="159"/>
      <c r="AA24" s="363">
        <v>100</v>
      </c>
      <c r="AB24" s="229"/>
      <c r="AD24" s="36"/>
    </row>
    <row r="25" spans="1:50" s="22" customFormat="1" ht="20.65" customHeight="1" x14ac:dyDescent="0.25">
      <c r="A25" s="100"/>
      <c r="B25" s="83" t="s">
        <v>174</v>
      </c>
      <c r="C25" s="8">
        <v>50</v>
      </c>
      <c r="D25" s="89" t="s">
        <v>175</v>
      </c>
      <c r="E25" s="90"/>
      <c r="F25" s="284">
        <v>49.84</v>
      </c>
      <c r="G25" s="89" t="s">
        <v>175</v>
      </c>
      <c r="H25" s="89"/>
      <c r="I25" s="285">
        <v>49.99</v>
      </c>
      <c r="J25" s="98" t="s">
        <v>175</v>
      </c>
      <c r="K25" s="8" t="s">
        <v>97</v>
      </c>
      <c r="L25" s="91"/>
      <c r="M25" s="119"/>
      <c r="N25" s="90"/>
      <c r="O25" s="288">
        <v>0.31736111111111115</v>
      </c>
      <c r="P25" s="122"/>
      <c r="Q25" s="194" t="s">
        <v>176</v>
      </c>
      <c r="R25" s="71">
        <v>49.76</v>
      </c>
      <c r="S25" s="89" t="s">
        <v>175</v>
      </c>
      <c r="T25" s="20" t="s">
        <v>73</v>
      </c>
      <c r="U25" s="182"/>
      <c r="V25" s="312">
        <v>0.32777777777777778</v>
      </c>
      <c r="W25" s="184"/>
      <c r="X25" s="160"/>
      <c r="Y25" s="158" t="s">
        <v>177</v>
      </c>
      <c r="Z25" s="159"/>
      <c r="AA25" s="365">
        <v>24320</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0.34375</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v>20.75</v>
      </c>
      <c r="J27" s="98" t="s">
        <v>175</v>
      </c>
      <c r="K27" s="57" t="s">
        <v>113</v>
      </c>
      <c r="L27" s="90"/>
      <c r="M27" s="59" t="s">
        <v>73</v>
      </c>
      <c r="N27" s="90"/>
      <c r="O27" s="289">
        <v>0.3215277777777778</v>
      </c>
      <c r="P27" s="122"/>
      <c r="Q27" s="90"/>
      <c r="R27" s="96"/>
      <c r="S27" s="195"/>
      <c r="T27" s="119"/>
      <c r="U27" s="119"/>
      <c r="V27" s="96"/>
      <c r="W27" s="156"/>
      <c r="X27" s="160"/>
      <c r="Y27" s="158" t="s">
        <v>181</v>
      </c>
      <c r="Z27" s="162"/>
      <c r="AA27" s="12">
        <v>100</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7.15</v>
      </c>
      <c r="G28" s="87"/>
      <c r="H28" s="87"/>
      <c r="I28" s="54">
        <v>7.01</v>
      </c>
      <c r="J28" s="97"/>
      <c r="K28" s="54" t="s">
        <v>311</v>
      </c>
      <c r="L28" s="88"/>
      <c r="M28" s="105"/>
      <c r="N28" s="88"/>
      <c r="O28" s="290">
        <v>0.32291666666666669</v>
      </c>
      <c r="P28" s="117"/>
      <c r="Q28" s="146" t="s">
        <v>176</v>
      </c>
      <c r="R28" s="313">
        <v>7.27</v>
      </c>
      <c r="S28" s="171"/>
      <c r="T28" s="52" t="s">
        <v>43</v>
      </c>
      <c r="U28" s="140"/>
      <c r="V28" s="314">
        <v>0.33055555555555555</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10.220000000000001</v>
      </c>
      <c r="G29" s="89"/>
      <c r="H29" s="89"/>
      <c r="I29" s="8">
        <v>10.02</v>
      </c>
      <c r="J29" s="98"/>
      <c r="K29" s="8" t="s">
        <v>311</v>
      </c>
      <c r="L29" s="91"/>
      <c r="M29" s="119"/>
      <c r="N29" s="112"/>
      <c r="O29" s="288">
        <v>0.32500000000000001</v>
      </c>
      <c r="P29" s="122"/>
      <c r="Q29" s="147" t="s">
        <v>176</v>
      </c>
      <c r="R29" s="12">
        <v>9.6</v>
      </c>
      <c r="S29" s="95"/>
      <c r="T29" s="7" t="s">
        <v>73</v>
      </c>
      <c r="U29" s="119"/>
      <c r="V29" s="315">
        <v>0.3347222222222222</v>
      </c>
      <c r="W29" s="156"/>
      <c r="X29" s="160"/>
      <c r="Y29" s="158" t="s">
        <v>185</v>
      </c>
      <c r="Z29" s="161"/>
      <c r="AA29" s="7">
        <v>0.53125</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-54.4</v>
      </c>
      <c r="J30" s="98" t="s">
        <v>187</v>
      </c>
      <c r="K30" s="8" t="s">
        <v>188</v>
      </c>
      <c r="L30" s="91"/>
      <c r="M30" s="7" t="s">
        <v>43</v>
      </c>
      <c r="N30" s="90"/>
      <c r="O30" s="135"/>
      <c r="P30" s="122"/>
      <c r="Q30" s="112"/>
      <c r="R30" s="24">
        <v>-69.8</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-234.2</v>
      </c>
      <c r="J31" s="98" t="s">
        <v>187</v>
      </c>
      <c r="K31" s="11" t="s">
        <v>191</v>
      </c>
      <c r="L31" s="91"/>
      <c r="M31" s="7" t="s">
        <v>43</v>
      </c>
      <c r="N31" s="113"/>
      <c r="O31" s="119"/>
      <c r="P31" s="122"/>
      <c r="Q31" s="90"/>
      <c r="R31" s="24">
        <v>-210.4</v>
      </c>
      <c r="S31" s="98" t="s">
        <v>187</v>
      </c>
      <c r="T31" s="7" t="s">
        <v>43</v>
      </c>
      <c r="U31" s="119"/>
      <c r="V31" s="91"/>
      <c r="W31" s="156"/>
      <c r="X31" s="10"/>
      <c r="Y31" s="10" t="s">
        <v>465</v>
      </c>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179.8</v>
      </c>
      <c r="J33" s="98"/>
      <c r="K33" s="72" t="s">
        <v>197</v>
      </c>
      <c r="L33" s="107"/>
      <c r="M33" s="7" t="s">
        <v>43</v>
      </c>
      <c r="N33" s="90"/>
      <c r="O33" s="136"/>
      <c r="P33" s="122"/>
      <c r="Q33" s="90"/>
      <c r="R33" s="321">
        <v>140.6</v>
      </c>
      <c r="S33" s="91"/>
      <c r="T33" s="7" t="s">
        <v>73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v>10</v>
      </c>
      <c r="J34" s="98"/>
      <c r="K34" s="58" t="s">
        <v>199</v>
      </c>
      <c r="L34" s="106"/>
      <c r="M34" s="59" t="s">
        <v>43</v>
      </c>
      <c r="N34" s="90"/>
      <c r="O34" s="288">
        <v>0.32569444444444445</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762.25400000000002</v>
      </c>
      <c r="G35" s="87" t="s">
        <v>201</v>
      </c>
      <c r="H35" s="87"/>
      <c r="I35" s="138"/>
      <c r="J35" s="97"/>
      <c r="K35" s="139"/>
      <c r="L35" s="105"/>
      <c r="M35" s="140"/>
      <c r="N35" s="88"/>
      <c r="O35" s="140"/>
      <c r="P35" s="88"/>
      <c r="Q35" s="148"/>
      <c r="R35" s="324">
        <v>762.25400000000002</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2.7E-2</v>
      </c>
      <c r="D36" s="89" t="s">
        <v>203</v>
      </c>
      <c r="E36" s="90"/>
      <c r="F36" s="284">
        <v>-5.0000000000000001E-3</v>
      </c>
      <c r="G36" s="89" t="s">
        <v>204</v>
      </c>
      <c r="H36" s="89"/>
      <c r="I36" s="284">
        <v>2.7E-2</v>
      </c>
      <c r="J36" s="98" t="s">
        <v>204</v>
      </c>
      <c r="K36" s="61" t="s">
        <v>62</v>
      </c>
      <c r="L36" s="90"/>
      <c r="M36" s="59" t="s">
        <v>43</v>
      </c>
      <c r="N36" s="115"/>
      <c r="O36" s="295">
        <v>0.32847222222222222</v>
      </c>
      <c r="P36" s="296"/>
      <c r="Q36" s="149"/>
      <c r="R36" s="62">
        <v>3.1E-2</v>
      </c>
      <c r="S36" s="98" t="s">
        <v>204</v>
      </c>
      <c r="T36" s="59" t="s">
        <v>43</v>
      </c>
      <c r="U36" s="119"/>
      <c r="V36" s="326">
        <v>0.32430555555555557</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-0.36</v>
      </c>
      <c r="G37" s="141"/>
      <c r="H37" s="87"/>
      <c r="I37" s="54">
        <v>0</v>
      </c>
      <c r="J37" s="141" t="s">
        <v>206</v>
      </c>
      <c r="K37" s="54" t="s">
        <v>265</v>
      </c>
      <c r="L37" s="88"/>
      <c r="M37" s="140"/>
      <c r="N37" s="110"/>
      <c r="O37" s="291">
        <v>0.3298611111111111</v>
      </c>
      <c r="P37" s="117"/>
      <c r="Q37" s="146" t="s">
        <v>176</v>
      </c>
      <c r="R37" s="53">
        <v>-0.06</v>
      </c>
      <c r="S37" s="120" t="s">
        <v>206</v>
      </c>
      <c r="T37" s="52" t="s">
        <v>73</v>
      </c>
      <c r="U37" s="140"/>
      <c r="V37" s="314">
        <v>0.33680555555555558</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117.99</v>
      </c>
      <c r="G38" s="142" t="s">
        <v>206</v>
      </c>
      <c r="H38" s="89"/>
      <c r="I38" s="8">
        <v>124</v>
      </c>
      <c r="J38" s="142" t="s">
        <v>206</v>
      </c>
      <c r="K38" s="8" t="s">
        <v>266</v>
      </c>
      <c r="L38" s="90"/>
      <c r="M38" s="91"/>
      <c r="N38" s="112"/>
      <c r="O38" s="288">
        <v>0.33194444444444443</v>
      </c>
      <c r="P38" s="122"/>
      <c r="Q38" s="147" t="s">
        <v>176</v>
      </c>
      <c r="R38" s="12">
        <v>123.86</v>
      </c>
      <c r="S38" s="121" t="s">
        <v>208</v>
      </c>
      <c r="T38" s="7" t="s">
        <v>43</v>
      </c>
      <c r="U38" s="119"/>
      <c r="V38" s="315">
        <v>0.33819444444444446</v>
      </c>
      <c r="W38" s="156"/>
      <c r="X38" s="377"/>
      <c r="Y38" s="378"/>
      <c r="Z38" s="378"/>
      <c r="AA38" s="378"/>
      <c r="AB38" s="37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v>
      </c>
      <c r="J39" s="142" t="s">
        <v>206</v>
      </c>
      <c r="K39" s="57" t="s">
        <v>266</v>
      </c>
      <c r="L39" s="91"/>
      <c r="M39" s="59" t="s">
        <v>43</v>
      </c>
      <c r="N39" s="114"/>
      <c r="O39" s="288">
        <v>0.33263888888888887</v>
      </c>
      <c r="P39" s="122"/>
      <c r="Q39" s="90"/>
      <c r="R39" s="155"/>
      <c r="S39" s="91"/>
      <c r="T39" s="91"/>
      <c r="U39" s="91"/>
      <c r="V39" s="185"/>
      <c r="W39" s="156"/>
      <c r="X39" s="380"/>
      <c r="Y39" s="374"/>
      <c r="Z39" s="374"/>
      <c r="AA39" s="374"/>
      <c r="AB39" s="381"/>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762.25400000000002</v>
      </c>
      <c r="G40" s="87" t="s">
        <v>201</v>
      </c>
      <c r="H40" s="87"/>
      <c r="I40" s="138"/>
      <c r="J40" s="97"/>
      <c r="K40" s="139"/>
      <c r="L40" s="105"/>
      <c r="M40" s="116"/>
      <c r="N40" s="88"/>
      <c r="O40" s="116"/>
      <c r="P40" s="117"/>
      <c r="Q40" s="150"/>
      <c r="R40" s="327">
        <v>762.25400000000002</v>
      </c>
      <c r="S40" s="172" t="s">
        <v>201</v>
      </c>
      <c r="T40" s="116"/>
      <c r="U40" s="140"/>
      <c r="V40" s="202"/>
      <c r="W40" s="177"/>
      <c r="X40" s="380"/>
      <c r="Y40" s="374"/>
      <c r="Z40" s="374"/>
      <c r="AA40" s="374"/>
      <c r="AB40" s="381"/>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101.6</v>
      </c>
      <c r="G41" s="89" t="s">
        <v>212</v>
      </c>
      <c r="H41" s="91"/>
      <c r="I41" s="12">
        <v>100.3</v>
      </c>
      <c r="J41" s="98" t="s">
        <v>212</v>
      </c>
      <c r="K41" s="11" t="s">
        <v>246</v>
      </c>
      <c r="L41" s="91"/>
      <c r="M41" s="7" t="s">
        <v>43</v>
      </c>
      <c r="N41" s="91"/>
      <c r="O41" s="288">
        <v>0.33958333333333335</v>
      </c>
      <c r="P41" s="122"/>
      <c r="Q41" s="90"/>
      <c r="R41" s="73">
        <v>99.5</v>
      </c>
      <c r="S41" s="173" t="s">
        <v>212</v>
      </c>
      <c r="T41" s="7" t="s">
        <v>73</v>
      </c>
      <c r="U41" s="119"/>
      <c r="V41" s="315">
        <v>0.32013888888888892</v>
      </c>
      <c r="W41" s="156"/>
      <c r="X41" s="380"/>
      <c r="Y41" s="374"/>
      <c r="Z41" s="374"/>
      <c r="AA41" s="374"/>
      <c r="AB41" s="381"/>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v>
      </c>
      <c r="J42" s="433" t="s">
        <v>279</v>
      </c>
      <c r="K42" s="12" t="s">
        <v>54</v>
      </c>
      <c r="L42" s="91"/>
      <c r="M42" s="7" t="s">
        <v>43</v>
      </c>
      <c r="N42" s="91"/>
      <c r="O42" s="119"/>
      <c r="P42" s="122"/>
      <c r="Q42" s="90"/>
      <c r="R42" s="73">
        <v>99.5</v>
      </c>
      <c r="S42" s="173" t="s">
        <v>212</v>
      </c>
      <c r="T42" s="135"/>
      <c r="U42" s="119"/>
      <c r="V42" s="91"/>
      <c r="W42" s="156"/>
      <c r="X42" s="380"/>
      <c r="Y42" s="374"/>
      <c r="Z42" s="374"/>
      <c r="AA42" s="374"/>
      <c r="AB42" s="381"/>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8.8800000000000008</v>
      </c>
      <c r="D43" s="128" t="s">
        <v>282</v>
      </c>
      <c r="E43" s="108"/>
      <c r="F43" s="282">
        <v>21.3</v>
      </c>
      <c r="G43" s="128" t="s">
        <v>214</v>
      </c>
      <c r="H43" s="108"/>
      <c r="I43" s="129">
        <v>8.9179999999999993</v>
      </c>
      <c r="J43" s="434"/>
      <c r="K43" s="74" t="s">
        <v>216</v>
      </c>
      <c r="L43" s="108"/>
      <c r="M43" s="75" t="s">
        <v>73</v>
      </c>
      <c r="N43" s="115"/>
      <c r="O43" s="75">
        <v>0.34027777777777773</v>
      </c>
      <c r="P43" s="137"/>
      <c r="Q43" s="90"/>
      <c r="R43" s="57">
        <v>8.48</v>
      </c>
      <c r="S43" s="174" t="s">
        <v>282</v>
      </c>
      <c r="T43" s="95"/>
      <c r="U43" s="119"/>
      <c r="V43" s="95"/>
      <c r="W43" s="156"/>
      <c r="X43" s="380"/>
      <c r="Y43" s="374"/>
      <c r="Z43" s="374"/>
      <c r="AA43" s="374"/>
      <c r="AB43" s="381"/>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6.36</v>
      </c>
      <c r="J44" s="210" t="s">
        <v>217</v>
      </c>
      <c r="K44" s="211" t="s">
        <v>312</v>
      </c>
      <c r="L44" s="208"/>
      <c r="M44" s="212" t="s">
        <v>43</v>
      </c>
      <c r="N44" s="208"/>
      <c r="O44" s="336"/>
      <c r="P44" s="213"/>
      <c r="Q44" s="222"/>
      <c r="R44" s="334">
        <v>23</v>
      </c>
      <c r="S44" s="175" t="s">
        <v>214</v>
      </c>
      <c r="T44" s="69" t="s">
        <v>73</v>
      </c>
      <c r="U44" s="183"/>
      <c r="V44" s="340">
        <v>0.34513888888888888</v>
      </c>
      <c r="W44" s="203"/>
      <c r="X44" s="380"/>
      <c r="Y44" s="374"/>
      <c r="Z44" s="374"/>
      <c r="AA44" s="374"/>
      <c r="AB44" s="381"/>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5.92</v>
      </c>
      <c r="S45" s="221" t="s">
        <v>217</v>
      </c>
      <c r="T45" s="218" t="s">
        <v>73</v>
      </c>
      <c r="U45" s="337"/>
      <c r="V45" s="338"/>
      <c r="W45" s="339"/>
      <c r="X45" s="380"/>
      <c r="Y45" s="374"/>
      <c r="Z45" s="374"/>
      <c r="AA45" s="374"/>
      <c r="AB45" s="381"/>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380"/>
      <c r="Y46" s="374"/>
      <c r="Z46" s="374"/>
      <c r="AA46" s="374"/>
      <c r="AB46" s="381"/>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380"/>
      <c r="Y47" s="374"/>
      <c r="Z47" s="374"/>
      <c r="AA47" s="374"/>
      <c r="AB47" s="381"/>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380"/>
      <c r="Y48" s="374"/>
      <c r="Z48" s="374"/>
      <c r="AA48" s="374"/>
      <c r="AB48" s="381"/>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6" t="s">
        <v>470</v>
      </c>
      <c r="Y50" s="370"/>
      <c r="Z50" s="370"/>
      <c r="AA50" s="370"/>
      <c r="AB50" s="46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70"/>
      <c r="Y51" s="471"/>
      <c r="Z51" s="471"/>
      <c r="AA51" s="471"/>
      <c r="AB51" s="472"/>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70"/>
      <c r="Y52" s="471"/>
      <c r="Z52" s="471"/>
      <c r="AA52" s="471"/>
      <c r="AB52" s="472"/>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70"/>
      <c r="Y53" s="471"/>
      <c r="Z53" s="471"/>
      <c r="AA53" s="471"/>
      <c r="AB53" s="472"/>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70"/>
      <c r="Y54" s="471"/>
      <c r="Z54" s="471"/>
      <c r="AA54" s="471"/>
      <c r="AB54" s="472"/>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70"/>
      <c r="Y55" s="471"/>
      <c r="Z55" s="471"/>
      <c r="AA55" s="471"/>
      <c r="AB55" s="472"/>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470"/>
      <c r="Y56" s="471"/>
      <c r="Z56" s="471"/>
      <c r="AA56" s="471"/>
      <c r="AB56" s="472"/>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45175</v>
      </c>
      <c r="L57" s="243"/>
      <c r="M57" s="83"/>
      <c r="N57" s="243"/>
      <c r="O57" s="412">
        <v>45194</v>
      </c>
      <c r="P57" s="385"/>
      <c r="Q57" s="386"/>
      <c r="R57" s="95"/>
      <c r="S57" s="369" t="s">
        <v>277</v>
      </c>
      <c r="T57" s="370"/>
      <c r="U57" s="370"/>
      <c r="V57" s="370"/>
      <c r="W57" s="370"/>
      <c r="X57" s="470"/>
      <c r="Y57" s="471"/>
      <c r="Z57" s="471"/>
      <c r="AA57" s="471"/>
      <c r="AB57" s="472"/>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0.5708333333333333</v>
      </c>
      <c r="L58" s="243"/>
      <c r="M58" s="243"/>
      <c r="N58" s="243"/>
      <c r="O58" s="413">
        <v>0.40833333333333338</v>
      </c>
      <c r="P58" s="414"/>
      <c r="Q58" s="415"/>
      <c r="R58" s="225"/>
      <c r="S58" s="373" t="s">
        <v>459</v>
      </c>
      <c r="T58" s="374"/>
      <c r="U58" s="374"/>
      <c r="V58" s="374"/>
      <c r="W58" s="374"/>
      <c r="X58" s="470"/>
      <c r="Y58" s="471"/>
      <c r="Z58" s="471"/>
      <c r="AA58" s="471"/>
      <c r="AB58" s="472"/>
    </row>
    <row r="59" spans="1:50" s="26" customFormat="1" ht="20.65" customHeight="1" x14ac:dyDescent="0.25">
      <c r="A59" s="395"/>
      <c r="B59" s="395"/>
      <c r="C59" s="395"/>
      <c r="D59" s="395"/>
      <c r="E59" s="395"/>
      <c r="F59" s="396"/>
      <c r="G59" s="95"/>
      <c r="H59" s="95"/>
      <c r="I59" s="170"/>
      <c r="J59" s="223" t="s">
        <v>234</v>
      </c>
      <c r="K59" s="288">
        <v>0.57291666666666663</v>
      </c>
      <c r="L59" s="243"/>
      <c r="M59" s="243"/>
      <c r="N59" s="243"/>
      <c r="O59" s="413">
        <v>0.40625</v>
      </c>
      <c r="P59" s="414"/>
      <c r="Q59" s="415"/>
      <c r="R59" s="227"/>
      <c r="S59" s="373"/>
      <c r="T59" s="374"/>
      <c r="U59" s="374"/>
      <c r="V59" s="374"/>
      <c r="W59" s="374"/>
      <c r="X59" s="470"/>
      <c r="Y59" s="471"/>
      <c r="Z59" s="471"/>
      <c r="AA59" s="471"/>
      <c r="AB59" s="472"/>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458</v>
      </c>
      <c r="L60" s="243"/>
      <c r="M60" s="243"/>
      <c r="N60" s="243"/>
      <c r="O60" s="384" t="s">
        <v>458</v>
      </c>
      <c r="P60" s="385"/>
      <c r="Q60" s="386"/>
      <c r="R60" s="95"/>
      <c r="S60" s="373"/>
      <c r="T60" s="374"/>
      <c r="U60" s="374"/>
      <c r="V60" s="374"/>
      <c r="W60" s="374"/>
      <c r="X60" s="470"/>
      <c r="Y60" s="471"/>
      <c r="Z60" s="471"/>
      <c r="AA60" s="471"/>
      <c r="AB60" s="472"/>
    </row>
    <row r="61" spans="1:50" s="26" customFormat="1" ht="20.65" customHeight="1" x14ac:dyDescent="0.25">
      <c r="A61" s="397" t="s">
        <v>420</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470"/>
      <c r="Y61" s="471"/>
      <c r="Z61" s="471"/>
      <c r="AA61" s="471"/>
      <c r="AB61" s="472"/>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v>1</v>
      </c>
      <c r="L62" s="83"/>
      <c r="M62" s="83"/>
      <c r="N62" s="83"/>
      <c r="O62" s="384">
        <v>1.3</v>
      </c>
      <c r="P62" s="385"/>
      <c r="Q62" s="386"/>
      <c r="R62" s="83" t="s">
        <v>204</v>
      </c>
      <c r="S62" s="373"/>
      <c r="T62" s="374"/>
      <c r="U62" s="374"/>
      <c r="V62" s="374"/>
      <c r="W62" s="374"/>
      <c r="X62" s="470"/>
      <c r="Y62" s="471"/>
      <c r="Z62" s="471"/>
      <c r="AA62" s="471"/>
      <c r="AB62" s="472"/>
    </row>
    <row r="63" spans="1:50" s="26" customFormat="1" ht="20.65" customHeight="1" x14ac:dyDescent="0.25">
      <c r="A63" s="397" t="s">
        <v>421</v>
      </c>
      <c r="B63" s="398"/>
      <c r="C63" s="398"/>
      <c r="D63" s="398"/>
      <c r="E63" s="398"/>
      <c r="F63" s="399"/>
      <c r="G63" s="95"/>
      <c r="H63" s="95"/>
      <c r="I63" s="170"/>
      <c r="J63" s="224" t="s">
        <v>238</v>
      </c>
      <c r="K63" s="329">
        <v>32.299999999999997</v>
      </c>
      <c r="L63" s="83"/>
      <c r="M63" s="331"/>
      <c r="N63" s="331"/>
      <c r="O63" s="384">
        <v>29</v>
      </c>
      <c r="P63" s="385"/>
      <c r="Q63" s="386"/>
      <c r="R63" s="83" t="s">
        <v>214</v>
      </c>
      <c r="S63" s="373"/>
      <c r="T63" s="374"/>
      <c r="U63" s="374"/>
      <c r="V63" s="374"/>
      <c r="W63" s="374"/>
      <c r="X63" s="470"/>
      <c r="Y63" s="471"/>
      <c r="Z63" s="471"/>
      <c r="AA63" s="471"/>
      <c r="AB63" s="472"/>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v>88.4</v>
      </c>
      <c r="L64" s="83"/>
      <c r="M64" s="331"/>
      <c r="N64" s="331"/>
      <c r="O64" s="384">
        <v>69.8</v>
      </c>
      <c r="P64" s="385"/>
      <c r="Q64" s="386"/>
      <c r="R64" s="83" t="s">
        <v>212</v>
      </c>
      <c r="S64" s="373"/>
      <c r="T64" s="374"/>
      <c r="U64" s="374"/>
      <c r="V64" s="374"/>
      <c r="W64" s="374"/>
      <c r="X64" s="470"/>
      <c r="Y64" s="471"/>
      <c r="Z64" s="471"/>
      <c r="AA64" s="471"/>
      <c r="AB64" s="472"/>
      <c r="AE64"/>
    </row>
    <row r="65" spans="1:29" ht="20.65" customHeight="1" thickBot="1" x14ac:dyDescent="0.3">
      <c r="A65" s="403" t="s">
        <v>480</v>
      </c>
      <c r="B65" s="404"/>
      <c r="C65" s="404"/>
      <c r="D65" s="404"/>
      <c r="E65" s="404"/>
      <c r="F65" s="405"/>
      <c r="G65" s="95"/>
      <c r="H65" s="95"/>
      <c r="I65" s="170"/>
      <c r="J65" s="224" t="s">
        <v>240</v>
      </c>
      <c r="K65" s="323">
        <v>5.69</v>
      </c>
      <c r="L65" s="95"/>
      <c r="M65" s="331"/>
      <c r="N65" s="331"/>
      <c r="O65" s="384">
        <v>4.47</v>
      </c>
      <c r="P65" s="385"/>
      <c r="Q65" s="386"/>
      <c r="R65" s="83" t="s">
        <v>215</v>
      </c>
      <c r="S65" s="375"/>
      <c r="T65" s="376"/>
      <c r="U65" s="376"/>
      <c r="V65" s="376"/>
      <c r="W65" s="376"/>
      <c r="X65" s="470"/>
      <c r="Y65" s="471"/>
      <c r="Z65" s="471"/>
      <c r="AA65" s="471"/>
      <c r="AB65" s="472"/>
    </row>
    <row r="66" spans="1:29" ht="20.65" customHeight="1" thickBot="1" x14ac:dyDescent="0.3">
      <c r="A66" s="406" t="s">
        <v>292</v>
      </c>
      <c r="B66" s="407"/>
      <c r="C66" s="407"/>
      <c r="D66" s="407"/>
      <c r="E66" s="407"/>
      <c r="F66" s="408"/>
      <c r="G66" s="95"/>
      <c r="H66" s="95"/>
      <c r="I66" s="170"/>
      <c r="J66" s="223" t="s">
        <v>136</v>
      </c>
      <c r="K66" s="297">
        <v>37380</v>
      </c>
      <c r="L66" s="83"/>
      <c r="M66" s="331"/>
      <c r="N66" s="331"/>
      <c r="O66" s="384">
        <v>51170</v>
      </c>
      <c r="P66" s="385"/>
      <c r="Q66" s="386"/>
      <c r="R66" s="83" t="s">
        <v>175</v>
      </c>
      <c r="S66" s="371" t="s">
        <v>278</v>
      </c>
      <c r="T66" s="372"/>
      <c r="U66" s="372"/>
      <c r="V66" s="372"/>
      <c r="W66" s="372"/>
      <c r="X66" s="470"/>
      <c r="Y66" s="471"/>
      <c r="Z66" s="471"/>
      <c r="AA66" s="471"/>
      <c r="AB66" s="472"/>
    </row>
    <row r="67" spans="1:29" ht="20.65" customHeight="1" thickBot="1" x14ac:dyDescent="0.3">
      <c r="A67" s="403" t="s">
        <v>485</v>
      </c>
      <c r="B67" s="404"/>
      <c r="C67" s="404"/>
      <c r="D67" s="404"/>
      <c r="E67" s="404"/>
      <c r="F67" s="405"/>
      <c r="G67" s="95"/>
      <c r="H67" s="95"/>
      <c r="I67" s="170"/>
      <c r="J67" s="224" t="s">
        <v>241</v>
      </c>
      <c r="K67" s="323">
        <v>23.46</v>
      </c>
      <c r="L67" s="255"/>
      <c r="M67" s="95"/>
      <c r="N67" s="331"/>
      <c r="O67" s="384">
        <v>33.49</v>
      </c>
      <c r="P67" s="385"/>
      <c r="Q67" s="386"/>
      <c r="R67" s="228" t="s">
        <v>242</v>
      </c>
      <c r="S67" s="373" t="s">
        <v>471</v>
      </c>
      <c r="T67" s="374"/>
      <c r="U67" s="374"/>
      <c r="V67" s="374"/>
      <c r="W67" s="374"/>
      <c r="X67" s="470"/>
      <c r="Y67" s="471"/>
      <c r="Z67" s="471"/>
      <c r="AA67" s="471"/>
      <c r="AB67" s="472"/>
    </row>
    <row r="68" spans="1:29" ht="20.65" customHeight="1" thickBot="1" x14ac:dyDescent="0.3">
      <c r="A68" s="409" t="s">
        <v>486</v>
      </c>
      <c r="B68" s="410"/>
      <c r="C68" s="410"/>
      <c r="D68" s="410"/>
      <c r="E68" s="410"/>
      <c r="F68" s="411"/>
      <c r="G68" s="95"/>
      <c r="H68" s="95"/>
      <c r="I68" s="170"/>
      <c r="J68" s="223" t="s">
        <v>135</v>
      </c>
      <c r="K68" s="323">
        <v>8.85</v>
      </c>
      <c r="L68" s="95"/>
      <c r="M68" s="332"/>
      <c r="N68" s="332"/>
      <c r="O68" s="384">
        <v>7.93</v>
      </c>
      <c r="P68" s="385"/>
      <c r="Q68" s="386"/>
      <c r="R68" s="95"/>
      <c r="S68" s="373"/>
      <c r="T68" s="374"/>
      <c r="U68" s="374"/>
      <c r="V68" s="374"/>
      <c r="W68" s="374"/>
      <c r="X68" s="470"/>
      <c r="Y68" s="471"/>
      <c r="Z68" s="471"/>
      <c r="AA68" s="471"/>
      <c r="AB68" s="472"/>
    </row>
    <row r="69" spans="1:29" ht="20.65" customHeight="1" thickBot="1" x14ac:dyDescent="0.3">
      <c r="A69" s="409" t="s">
        <v>483</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470"/>
      <c r="Y69" s="471"/>
      <c r="Z69" s="471"/>
      <c r="AA69" s="471"/>
      <c r="AB69" s="472"/>
    </row>
    <row r="70" spans="1:29" ht="20.65" customHeight="1" thickBot="1" x14ac:dyDescent="0.3">
      <c r="A70" s="410" t="s">
        <v>487</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470"/>
      <c r="Y70" s="471"/>
      <c r="Z70" s="471"/>
      <c r="AA70" s="471"/>
      <c r="AB70" s="472"/>
    </row>
    <row r="71" spans="1:29" ht="20.65" customHeight="1" thickBot="1" x14ac:dyDescent="0.3">
      <c r="A71" s="409" t="s">
        <v>464</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470"/>
      <c r="Y71" s="471"/>
      <c r="Z71" s="471"/>
      <c r="AA71" s="471"/>
      <c r="AB71" s="472"/>
      <c r="AC71" s="45"/>
    </row>
    <row r="72" spans="1:29" ht="20.65" customHeight="1" thickBot="1" x14ac:dyDescent="0.3">
      <c r="A72" s="403" t="s">
        <v>405</v>
      </c>
      <c r="B72" s="404"/>
      <c r="C72" s="404"/>
      <c r="D72" s="404"/>
      <c r="E72" s="404"/>
      <c r="F72" s="405"/>
      <c r="G72" s="278"/>
      <c r="H72" s="109"/>
      <c r="I72" s="109"/>
      <c r="J72" s="223"/>
      <c r="K72" s="333"/>
      <c r="L72" s="83"/>
      <c r="M72" s="83"/>
      <c r="N72" s="83"/>
      <c r="O72" s="384"/>
      <c r="P72" s="385"/>
      <c r="Q72" s="386"/>
      <c r="R72" s="229"/>
      <c r="S72" s="373"/>
      <c r="T72" s="374"/>
      <c r="U72" s="374"/>
      <c r="V72" s="374"/>
      <c r="W72" s="374"/>
      <c r="X72" s="470"/>
      <c r="Y72" s="471"/>
      <c r="Z72" s="471"/>
      <c r="AA72" s="471"/>
      <c r="AB72" s="472"/>
      <c r="AC72" s="45"/>
    </row>
    <row r="73" spans="1:29" ht="20.65" customHeight="1" x14ac:dyDescent="0.25">
      <c r="A73" s="387" t="s">
        <v>378</v>
      </c>
      <c r="B73" s="388"/>
      <c r="C73" s="388"/>
      <c r="D73" s="388"/>
      <c r="E73" s="388"/>
      <c r="F73" s="388"/>
      <c r="G73" s="388"/>
      <c r="H73" s="388"/>
      <c r="I73" s="389"/>
      <c r="J73" s="130"/>
      <c r="K73" s="95"/>
      <c r="L73" s="95"/>
      <c r="M73" s="95"/>
      <c r="N73" s="95"/>
      <c r="O73" s="95"/>
      <c r="P73" s="95"/>
      <c r="Q73" s="95"/>
      <c r="R73" s="229"/>
      <c r="S73" s="373"/>
      <c r="T73" s="374"/>
      <c r="U73" s="374"/>
      <c r="V73" s="374"/>
      <c r="W73" s="374"/>
      <c r="X73" s="470"/>
      <c r="Y73" s="471"/>
      <c r="Z73" s="471"/>
      <c r="AA73" s="471"/>
      <c r="AB73" s="472"/>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473"/>
      <c r="Y74" s="474"/>
      <c r="Z74" s="474"/>
      <c r="AA74" s="474"/>
      <c r="AB74" s="475"/>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B61352E5-3695-4A56-B325-BED17D652EF0}"/>
    <dataValidation type="list" allowBlank="1" showInputMessage="1" showErrorMessage="1" sqref="T36:U38 U47 M51 M41:M44 U40:U43 T41 U23:U33 T50 T44:T47 T23 T25 M48 M23:M24 M26:M27 M39 M30:M34 M36 M54 T52:T53 T49:U49 U53 T28:T31 T33" xr:uid="{3BA157BB-ABBA-4036-B667-DE3A79060D96}">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2472E593-DD61-4035-A6E0-B2FC41B5633B}">
          <x14:formula1>
            <xm:f>'Drop-downs'!$Z$2</xm:f>
          </x14:formula1>
          <xm:sqref>K42</xm:sqref>
        </x14:dataValidation>
        <x14:dataValidation type="list" allowBlank="1" showInputMessage="1" showErrorMessage="1" xr:uid="{49C3091E-7729-4379-8CFB-098F0FC91FC1}">
          <x14:formula1>
            <xm:f>'Drop-downs'!$AH$2</xm:f>
          </x14:formula1>
          <xm:sqref>K36</xm:sqref>
        </x14:dataValidation>
        <x14:dataValidation type="list" allowBlank="1" showInputMessage="1" showErrorMessage="1" xr:uid="{AAC1666A-0B19-47D1-9C4F-221BA7F2F38D}">
          <x14:formula1>
            <xm:f>'Drop-downs'!$AD$2:$AD$8</xm:f>
          </x14:formula1>
          <xm:sqref>K23</xm:sqref>
        </x14:dataValidation>
        <x14:dataValidation type="list" allowBlank="1" showInputMessage="1" showErrorMessage="1" xr:uid="{76712E5C-D072-44C8-9AD5-AAEDA4E8EC89}">
          <x14:formula1>
            <xm:f>'Drop-downs'!$AB$2:$AB$14</xm:f>
          </x14:formula1>
          <xm:sqref>K25 K27</xm:sqref>
        </x14:dataValidation>
        <x14:dataValidation type="list" allowBlank="1" showInputMessage="1" showErrorMessage="1" xr:uid="{07B760E1-8EAA-4A7B-AFBA-59075E9B1961}">
          <x14:formula1>
            <xm:f>'Drop-downs'!$X$2:$X$6</xm:f>
          </x14:formula1>
          <xm:sqref>K44</xm:sqref>
        </x14:dataValidation>
        <x14:dataValidation type="list" allowBlank="1" showInputMessage="1" showErrorMessage="1" xr:uid="{8D9A8761-11A4-4F42-8447-14524D6DF2E5}">
          <x14:formula1>
            <xm:f>'Drop-downs'!$K$2:$K$3</xm:f>
          </x14:formula1>
          <xm:sqref>K13 F15 F13</xm:sqref>
        </x14:dataValidation>
        <x14:dataValidation type="list" allowBlank="1" showInputMessage="1" showErrorMessage="1" xr:uid="{046F47EB-02B2-47FA-A17F-2867E431EB7F}">
          <x14:formula1>
            <xm:f>'Drop-downs'!$W$2:$W$3</xm:f>
          </x14:formula1>
          <xm:sqref>K26</xm:sqref>
        </x14:dataValidation>
        <x14:dataValidation type="list" allowBlank="1" showInputMessage="1" showErrorMessage="1" xr:uid="{402CCAA6-4114-4B42-890B-6877A9341965}">
          <x14:formula1>
            <xm:f>'Drop-downs'!$U:$U</xm:f>
          </x14:formula1>
          <xm:sqref>T13:V13 X13:Z13</xm:sqref>
        </x14:dataValidation>
        <x14:dataValidation type="list" allowBlank="1" showInputMessage="1" showErrorMessage="1" xr:uid="{40D67419-35D8-4370-A9AE-3DF7AA0A8D88}">
          <x14:formula1>
            <xm:f>'Drop-downs'!$R:$R</xm:f>
          </x14:formula1>
          <xm:sqref>K11</xm:sqref>
        </x14:dataValidation>
        <x14:dataValidation type="list" allowBlank="1" showInputMessage="1" showErrorMessage="1" xr:uid="{388BD9CF-5DDD-4861-A678-22BD176C3FF5}">
          <x14:formula1>
            <xm:f>'Drop-downs'!$Q:$Q</xm:f>
          </x14:formula1>
          <xm:sqref>K10</xm:sqref>
        </x14:dataValidation>
        <x14:dataValidation type="list" allowBlank="1" showInputMessage="1" showErrorMessage="1" xr:uid="{95E5DF69-D148-4667-98C8-556023E2C987}">
          <x14:formula1>
            <xm:f>'Drop-downs'!$P:$P</xm:f>
          </x14:formula1>
          <xm:sqref>K9</xm:sqref>
        </x14:dataValidation>
        <x14:dataValidation type="list" allowBlank="1" showInputMessage="1" showErrorMessage="1" xr:uid="{75E19281-38EF-446F-8BD8-B140689FC7F6}">
          <x14:formula1>
            <xm:f>'Drop-downs'!$O:$O</xm:f>
          </x14:formula1>
          <xm:sqref>K8</xm:sqref>
        </x14:dataValidation>
        <x14:dataValidation type="list" allowBlank="1" showInputMessage="1" showErrorMessage="1" xr:uid="{10F71094-526F-4ABE-968A-727EA6D20459}">
          <x14:formula1>
            <xm:f>'Drop-downs'!$N:$N</xm:f>
          </x14:formula1>
          <xm:sqref>K7</xm:sqref>
        </x14:dataValidation>
        <x14:dataValidation type="list" allowBlank="1" showInputMessage="1" showErrorMessage="1" xr:uid="{D336D814-C67D-4198-83A5-CDCE8CE4B94A}">
          <x14:formula1>
            <xm:f>'Drop-downs'!$M:$M</xm:f>
          </x14:formula1>
          <xm:sqref>K6</xm:sqref>
        </x14:dataValidation>
        <x14:dataValidation type="list" allowBlank="1" showInputMessage="1" showErrorMessage="1" xr:uid="{C2EC5812-62F9-4376-9EB7-2E81F46B0622}">
          <x14:formula1>
            <xm:f>'Drop-downs'!$C:$C</xm:f>
          </x14:formula1>
          <xm:sqref>C6:D6</xm:sqref>
        </x14:dataValidation>
        <x14:dataValidation type="list" allowBlank="1" showInputMessage="1" showErrorMessage="1" xr:uid="{3911F9D7-0602-464F-B842-274B85BAF423}">
          <x14:formula1>
            <xm:f>'Drop-downs'!$A:$A</xm:f>
          </x14:formula1>
          <xm:sqref>C9</xm:sqref>
        </x14:dataValidation>
        <x14:dataValidation type="list" allowBlank="1" showInputMessage="1" showErrorMessage="1" xr:uid="{4238B0C9-D5E7-41C6-8AAC-01BB0402796B}">
          <x14:formula1>
            <xm:f>'Drop-downs'!$B:$B</xm:f>
          </x14:formula1>
          <xm:sqref>C10</xm:sqref>
        </x14:dataValidation>
        <x14:dataValidation type="list" allowBlank="1" showInputMessage="1" showErrorMessage="1" xr:uid="{B5AE11C1-4CA8-4D6A-8623-09CBD65F03CE}">
          <x14:formula1>
            <xm:f>'Drop-downs'!$D:$D</xm:f>
          </x14:formula1>
          <xm:sqref>F6</xm:sqref>
        </x14:dataValidation>
        <x14:dataValidation type="list" allowBlank="1" showInputMessage="1" showErrorMessage="1" xr:uid="{A02B04CB-253A-416C-BDC8-140C988F092C}">
          <x14:formula1>
            <xm:f>'Drop-downs'!$S:$S</xm:f>
          </x14:formula1>
          <xm:sqref>F8</xm:sqref>
        </x14:dataValidation>
        <x14:dataValidation type="list" allowBlank="1" showInputMessage="1" showErrorMessage="1" xr:uid="{EA201A30-1A36-441B-B21B-EF2F7C810868}">
          <x14:formula1>
            <xm:f>'Drop-downs'!$E:$E</xm:f>
          </x14:formula1>
          <xm:sqref>I6</xm:sqref>
        </x14:dataValidation>
        <x14:dataValidation type="list" allowBlank="1" showInputMessage="1" showErrorMessage="1" xr:uid="{A1377A1C-D34D-45BF-8258-F278DC8BD7EA}">
          <x14:formula1>
            <xm:f>'Drop-downs'!$F:$F</xm:f>
          </x14:formula1>
          <xm:sqref>I7</xm:sqref>
        </x14:dataValidation>
        <x14:dataValidation type="list" allowBlank="1" showInputMessage="1" showErrorMessage="1" xr:uid="{CE092B36-853F-43AB-9ADB-24EF86E24EE5}">
          <x14:formula1>
            <xm:f>'Drop-downs'!$G:$G</xm:f>
          </x14:formula1>
          <xm:sqref>I8</xm:sqref>
        </x14:dataValidation>
        <x14:dataValidation type="list" allowBlank="1" showInputMessage="1" showErrorMessage="1" xr:uid="{BF55E249-41D5-4A5A-B110-441075862AF4}">
          <x14:formula1>
            <xm:f>'Drop-downs'!$H:$H</xm:f>
          </x14:formula1>
          <xm:sqref>I9</xm:sqref>
        </x14:dataValidation>
        <x14:dataValidation type="list" allowBlank="1" showInputMessage="1" showErrorMessage="1" xr:uid="{6380277D-5764-4924-A0BA-CD04092AA660}">
          <x14:formula1>
            <xm:f>'Drop-downs'!$J:$J</xm:f>
          </x14:formula1>
          <xm:sqref>I11</xm:sqref>
        </x14:dataValidation>
        <x14:dataValidation type="list" allowBlank="1" showInputMessage="1" showErrorMessage="1" xr:uid="{8BDD2888-0BD6-428E-8040-B66E50E9D0D8}">
          <x14:formula1>
            <xm:f>'Drop-downs'!$I:$I</xm:f>
          </x14:formula1>
          <xm:sqref>I10</xm:sqref>
        </x14:dataValidation>
        <x14:dataValidation type="list" allowBlank="1" showInputMessage="1" showErrorMessage="1" xr:uid="{C90777F9-87ED-45D4-966F-B0E2FB884F5C}">
          <x14:formula1>
            <xm:f>'Drop-downs'!$K$1:$K$3</xm:f>
          </x14:formula1>
          <xm:sqref>C7:D7 AA28</xm:sqref>
        </x14:dataValidation>
        <x14:dataValidation type="list" allowBlank="1" showInputMessage="1" showErrorMessage="1" xr:uid="{11735B58-7906-4D90-97D9-CE370AC7DBDF}">
          <x14:formula1>
            <xm:f>'Drop-downs'!$AI$2:$AI$3</xm:f>
          </x14:formula1>
          <xm:sqref>K37:K39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CE8F4-34EE-4D49-800C-A99B41DD80FB}">
  <sheetPr>
    <pageSetUpPr fitToPage="1"/>
  </sheetPr>
  <dimension ref="A1:AX80"/>
  <sheetViews>
    <sheetView tabSelected="1" zoomScale="90" zoomScaleNormal="90" workbookViewId="0">
      <selection activeCell="S67" sqref="S67:W74"/>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36" t="s">
        <v>473</v>
      </c>
      <c r="E3" s="436"/>
      <c r="F3" s="436"/>
      <c r="G3" s="436"/>
      <c r="H3" s="436"/>
      <c r="I3" s="436"/>
      <c r="J3" s="248" t="s">
        <v>124</v>
      </c>
      <c r="K3" s="95"/>
      <c r="L3" s="248"/>
      <c r="M3" s="255"/>
      <c r="N3" s="255"/>
      <c r="O3" s="255"/>
      <c r="P3" s="272"/>
      <c r="Q3" s="272"/>
      <c r="R3" s="94" t="s">
        <v>123</v>
      </c>
      <c r="S3" s="467" t="s">
        <v>474</v>
      </c>
      <c r="T3" s="468"/>
      <c r="U3" s="468"/>
      <c r="V3" s="468"/>
      <c r="W3" s="468"/>
      <c r="X3" s="468"/>
      <c r="Y3" s="468"/>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38" t="s">
        <v>128</v>
      </c>
      <c r="D5" s="438"/>
      <c r="E5" s="95"/>
      <c r="F5" s="241" t="s">
        <v>129</v>
      </c>
      <c r="G5" s="160"/>
      <c r="H5" s="95"/>
      <c r="I5" s="438" t="s">
        <v>129</v>
      </c>
      <c r="J5" s="438"/>
      <c r="K5" s="438" t="s">
        <v>130</v>
      </c>
      <c r="L5" s="438"/>
      <c r="M5" s="438"/>
      <c r="N5" s="95"/>
      <c r="O5" s="91"/>
      <c r="P5" s="160"/>
      <c r="Q5" s="160"/>
      <c r="R5" s="242"/>
      <c r="S5" s="92" t="s">
        <v>131</v>
      </c>
      <c r="T5" s="438" t="s">
        <v>24</v>
      </c>
      <c r="U5" s="438"/>
      <c r="V5" s="438"/>
      <c r="W5" s="438"/>
      <c r="X5" s="438"/>
      <c r="Y5" s="92" t="s">
        <v>132</v>
      </c>
      <c r="Z5" s="92" t="s">
        <v>133</v>
      </c>
      <c r="AA5" s="92" t="s">
        <v>134</v>
      </c>
      <c r="AB5" s="229"/>
    </row>
    <row r="6" spans="1:28" ht="20.65" customHeight="1" x14ac:dyDescent="0.25">
      <c r="A6" s="130"/>
      <c r="B6" s="232" t="s">
        <v>8</v>
      </c>
      <c r="C6" s="436">
        <v>1</v>
      </c>
      <c r="D6" s="436"/>
      <c r="E6" s="95"/>
      <c r="F6" s="14" t="s">
        <v>370</v>
      </c>
      <c r="G6" s="95"/>
      <c r="H6" s="232" t="s">
        <v>135</v>
      </c>
      <c r="I6" s="467" t="s">
        <v>469</v>
      </c>
      <c r="J6" s="467"/>
      <c r="K6" s="418">
        <v>577602</v>
      </c>
      <c r="L6" s="439"/>
      <c r="M6" s="419"/>
      <c r="N6" s="91"/>
      <c r="O6" s="91"/>
      <c r="P6" s="95"/>
      <c r="Q6" s="83"/>
      <c r="R6" s="232" t="s">
        <v>136</v>
      </c>
      <c r="S6" s="8">
        <v>20</v>
      </c>
      <c r="T6" s="385" t="s">
        <v>324</v>
      </c>
      <c r="U6" s="385"/>
      <c r="V6" s="385"/>
      <c r="W6" s="385"/>
      <c r="X6" s="386"/>
      <c r="Y6" s="293"/>
      <c r="Z6" s="287" t="s">
        <v>329</v>
      </c>
      <c r="AA6" s="287" t="s">
        <v>336</v>
      </c>
      <c r="AB6" s="229"/>
    </row>
    <row r="7" spans="1:28" ht="20.65" customHeight="1" x14ac:dyDescent="0.25">
      <c r="A7" s="130"/>
      <c r="B7" s="232" t="s">
        <v>137</v>
      </c>
      <c r="C7" s="436" t="s">
        <v>72</v>
      </c>
      <c r="D7" s="436"/>
      <c r="E7" s="95"/>
      <c r="F7" s="254" t="s">
        <v>138</v>
      </c>
      <c r="G7" s="95"/>
      <c r="H7" s="253" t="s">
        <v>139</v>
      </c>
      <c r="I7" s="418" t="s">
        <v>372</v>
      </c>
      <c r="J7" s="419"/>
      <c r="K7" s="418" t="s">
        <v>44</v>
      </c>
      <c r="L7" s="439"/>
      <c r="M7" s="419"/>
      <c r="N7" s="91"/>
      <c r="O7" s="92"/>
      <c r="P7" s="95"/>
      <c r="Q7" s="92"/>
      <c r="R7" s="232" t="s">
        <v>136</v>
      </c>
      <c r="S7" s="8">
        <v>50</v>
      </c>
      <c r="T7" s="385" t="s">
        <v>325</v>
      </c>
      <c r="U7" s="385"/>
      <c r="V7" s="385"/>
      <c r="W7" s="385"/>
      <c r="X7" s="386"/>
      <c r="Y7" s="293"/>
      <c r="Z7" s="287"/>
      <c r="AA7" s="287" t="s">
        <v>335</v>
      </c>
      <c r="AB7" s="229"/>
    </row>
    <row r="8" spans="1:28" ht="20.65" customHeight="1" x14ac:dyDescent="0.25">
      <c r="A8" s="130"/>
      <c r="B8" s="232" t="s">
        <v>140</v>
      </c>
      <c r="C8" s="436" t="s">
        <v>376</v>
      </c>
      <c r="D8" s="436"/>
      <c r="E8" s="95"/>
      <c r="F8" s="79" t="s">
        <v>48</v>
      </c>
      <c r="G8" s="95"/>
      <c r="H8" s="232" t="s">
        <v>141</v>
      </c>
      <c r="I8" s="418" t="s">
        <v>373</v>
      </c>
      <c r="J8" s="419"/>
      <c r="K8" s="418" t="s">
        <v>45</v>
      </c>
      <c r="L8" s="439"/>
      <c r="M8" s="419"/>
      <c r="N8" s="255"/>
      <c r="O8" s="91"/>
      <c r="P8" s="160"/>
      <c r="Q8" s="160"/>
      <c r="R8" s="232" t="s">
        <v>135</v>
      </c>
      <c r="S8" s="8">
        <v>4</v>
      </c>
      <c r="T8" s="385"/>
      <c r="U8" s="385"/>
      <c r="V8" s="385"/>
      <c r="W8" s="385"/>
      <c r="X8" s="386"/>
      <c r="Y8" s="293"/>
      <c r="Z8" s="287"/>
      <c r="AA8" s="287"/>
      <c r="AB8" s="229"/>
    </row>
    <row r="9" spans="1:28" ht="20.65" customHeight="1" x14ac:dyDescent="0.25">
      <c r="A9" s="130"/>
      <c r="B9" s="234" t="s">
        <v>142</v>
      </c>
      <c r="C9" s="450" t="s">
        <v>114</v>
      </c>
      <c r="D9" s="451"/>
      <c r="E9" s="160"/>
      <c r="F9" s="160"/>
      <c r="G9" s="95"/>
      <c r="H9" s="232" t="s">
        <v>143</v>
      </c>
      <c r="I9" s="418" t="s">
        <v>374</v>
      </c>
      <c r="J9" s="419"/>
      <c r="K9" s="418">
        <v>599827</v>
      </c>
      <c r="L9" s="439"/>
      <c r="M9" s="419"/>
      <c r="N9" s="255"/>
      <c r="O9" s="255"/>
      <c r="P9" s="160"/>
      <c r="Q9" s="160"/>
      <c r="R9" s="232" t="s">
        <v>135</v>
      </c>
      <c r="S9" s="8">
        <v>7</v>
      </c>
      <c r="T9" s="385" t="s">
        <v>326</v>
      </c>
      <c r="U9" s="385"/>
      <c r="V9" s="385"/>
      <c r="W9" s="385"/>
      <c r="X9" s="386"/>
      <c r="Y9" s="293"/>
      <c r="Z9" s="287" t="s">
        <v>330</v>
      </c>
      <c r="AA9" s="287" t="s">
        <v>334</v>
      </c>
      <c r="AB9" s="229"/>
    </row>
    <row r="10" spans="1:28" ht="20.65" customHeight="1" x14ac:dyDescent="0.25">
      <c r="A10" s="130"/>
      <c r="B10" s="234" t="s">
        <v>144</v>
      </c>
      <c r="C10" s="384" t="s">
        <v>315</v>
      </c>
      <c r="D10" s="385"/>
      <c r="E10" s="385"/>
      <c r="F10" s="386"/>
      <c r="G10" s="95"/>
      <c r="H10" s="232" t="s">
        <v>145</v>
      </c>
      <c r="I10" s="416"/>
      <c r="J10" s="417"/>
      <c r="K10" s="418"/>
      <c r="L10" s="439"/>
      <c r="M10" s="419"/>
      <c r="N10" s="255"/>
      <c r="O10" s="255"/>
      <c r="P10" s="160"/>
      <c r="Q10" s="160"/>
      <c r="R10" s="232" t="s">
        <v>135</v>
      </c>
      <c r="S10" s="8">
        <v>10</v>
      </c>
      <c r="T10" s="385" t="s">
        <v>327</v>
      </c>
      <c r="U10" s="385"/>
      <c r="V10" s="385"/>
      <c r="W10" s="385"/>
      <c r="X10" s="386"/>
      <c r="Y10" s="293"/>
      <c r="Z10" s="287" t="s">
        <v>331</v>
      </c>
      <c r="AA10" s="287" t="s">
        <v>333</v>
      </c>
      <c r="AB10" s="229"/>
    </row>
    <row r="11" spans="1:28" ht="20.65" customHeight="1" x14ac:dyDescent="0.25">
      <c r="A11" s="130"/>
      <c r="B11" s="425"/>
      <c r="C11" s="83"/>
      <c r="D11" s="83"/>
      <c r="E11" s="83"/>
      <c r="F11" s="83"/>
      <c r="G11" s="95"/>
      <c r="H11" s="232" t="s">
        <v>146</v>
      </c>
      <c r="I11" s="418" t="s">
        <v>375</v>
      </c>
      <c r="J11" s="419"/>
      <c r="K11" s="418" t="s">
        <v>47</v>
      </c>
      <c r="L11" s="439"/>
      <c r="M11" s="419"/>
      <c r="N11" s="255"/>
      <c r="O11" s="255"/>
      <c r="P11" s="160"/>
      <c r="Q11" s="160"/>
      <c r="R11" s="232" t="s">
        <v>147</v>
      </c>
      <c r="S11" s="8">
        <v>124</v>
      </c>
      <c r="T11" s="385" t="s">
        <v>328</v>
      </c>
      <c r="U11" s="385"/>
      <c r="V11" s="385"/>
      <c r="W11" s="385"/>
      <c r="X11" s="386"/>
      <c r="Y11" s="293"/>
      <c r="Z11" s="287"/>
      <c r="AA11" s="287" t="s">
        <v>332</v>
      </c>
      <c r="AB11" s="229"/>
    </row>
    <row r="12" spans="1:28" ht="20.65" customHeight="1" x14ac:dyDescent="0.25">
      <c r="A12" s="95"/>
      <c r="B12" s="425"/>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52" t="s">
        <v>72</v>
      </c>
      <c r="L13" s="453"/>
      <c r="M13" s="454"/>
      <c r="N13" s="256"/>
      <c r="O13" s="257"/>
      <c r="P13" s="90"/>
      <c r="Q13" s="90"/>
      <c r="R13" s="90"/>
      <c r="S13" s="232" t="s">
        <v>150</v>
      </c>
      <c r="T13" s="418" t="s">
        <v>468</v>
      </c>
      <c r="U13" s="439"/>
      <c r="V13" s="439"/>
      <c r="W13" s="439"/>
      <c r="X13" s="439"/>
      <c r="Y13" s="439"/>
      <c r="Z13" s="41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30">
        <v>45181</v>
      </c>
      <c r="L15" s="431"/>
      <c r="M15" s="431"/>
      <c r="N15" s="431"/>
      <c r="O15" s="432"/>
      <c r="P15" s="90"/>
      <c r="Q15" s="90"/>
      <c r="R15" s="90"/>
      <c r="S15" s="232" t="s">
        <v>153</v>
      </c>
      <c r="T15" s="464">
        <v>45218</v>
      </c>
      <c r="U15" s="465"/>
      <c r="V15" s="465"/>
      <c r="W15" s="465"/>
      <c r="X15" s="465"/>
      <c r="Y15" s="465"/>
      <c r="Z15" s="465"/>
      <c r="AA15" s="92"/>
      <c r="AB15" s="229"/>
    </row>
    <row r="16" spans="1:28" ht="13.5" customHeight="1" x14ac:dyDescent="0.25">
      <c r="A16" s="130"/>
      <c r="B16" s="235"/>
      <c r="C16" s="245"/>
      <c r="D16" s="459"/>
      <c r="E16" s="459"/>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8" t="s">
        <v>154</v>
      </c>
      <c r="C17" s="441" t="s">
        <v>466</v>
      </c>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3"/>
      <c r="AB17" s="258"/>
    </row>
    <row r="18" spans="1:50" ht="20.65" customHeight="1" x14ac:dyDescent="0.25">
      <c r="A18" s="130"/>
      <c r="B18" s="428"/>
      <c r="C18" s="444"/>
      <c r="D18" s="445"/>
      <c r="E18" s="445"/>
      <c r="F18" s="445"/>
      <c r="G18" s="445"/>
      <c r="H18" s="445"/>
      <c r="I18" s="445"/>
      <c r="J18" s="445"/>
      <c r="K18" s="445"/>
      <c r="L18" s="445"/>
      <c r="M18" s="445"/>
      <c r="N18" s="445"/>
      <c r="O18" s="445"/>
      <c r="P18" s="445"/>
      <c r="Q18" s="445"/>
      <c r="R18" s="445"/>
      <c r="S18" s="445"/>
      <c r="T18" s="445"/>
      <c r="U18" s="445"/>
      <c r="V18" s="445"/>
      <c r="W18" s="445"/>
      <c r="X18" s="445"/>
      <c r="Y18" s="445"/>
      <c r="Z18" s="445"/>
      <c r="AA18" s="446"/>
      <c r="AB18" s="229"/>
    </row>
    <row r="19" spans="1:50" ht="20.65" customHeight="1" x14ac:dyDescent="0.25">
      <c r="A19" s="130"/>
      <c r="B19" s="428"/>
      <c r="C19" s="444"/>
      <c r="D19" s="445"/>
      <c r="E19" s="445"/>
      <c r="F19" s="445"/>
      <c r="G19" s="445"/>
      <c r="H19" s="445"/>
      <c r="I19" s="445"/>
      <c r="J19" s="445"/>
      <c r="K19" s="445"/>
      <c r="L19" s="445"/>
      <c r="M19" s="445"/>
      <c r="N19" s="445"/>
      <c r="O19" s="445"/>
      <c r="P19" s="445"/>
      <c r="Q19" s="445"/>
      <c r="R19" s="445"/>
      <c r="S19" s="445"/>
      <c r="T19" s="445"/>
      <c r="U19" s="445"/>
      <c r="V19" s="445"/>
      <c r="W19" s="445"/>
      <c r="X19" s="445"/>
      <c r="Y19" s="445"/>
      <c r="Z19" s="445"/>
      <c r="AA19" s="446"/>
      <c r="AB19" s="229"/>
    </row>
    <row r="20" spans="1:50" ht="20.65" customHeight="1" thickBot="1" x14ac:dyDescent="0.3">
      <c r="A20" s="130"/>
      <c r="B20" s="429"/>
      <c r="C20" s="447"/>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440" t="s">
        <v>157</v>
      </c>
      <c r="Z21" s="440"/>
      <c r="AA21" s="440"/>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27.48</v>
      </c>
      <c r="D23" s="124" t="s">
        <v>167</v>
      </c>
      <c r="E23" s="125"/>
      <c r="F23" s="284">
        <v>27.28</v>
      </c>
      <c r="G23" s="126" t="s">
        <v>168</v>
      </c>
      <c r="H23" s="128"/>
      <c r="I23" s="127"/>
      <c r="J23" s="125"/>
      <c r="K23" s="134" t="s">
        <v>83</v>
      </c>
      <c r="L23" s="125"/>
      <c r="M23" s="76" t="s">
        <v>43</v>
      </c>
      <c r="N23" s="115"/>
      <c r="O23" s="288">
        <v>0.51874999999999993</v>
      </c>
      <c r="P23" s="122"/>
      <c r="Q23" s="191"/>
      <c r="R23" s="15">
        <v>20.86</v>
      </c>
      <c r="S23" s="90" t="s">
        <v>167</v>
      </c>
      <c r="T23" s="20" t="s">
        <v>43</v>
      </c>
      <c r="U23" s="133"/>
      <c r="V23" s="292">
        <v>0.51597222222222217</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20.309999999999999</v>
      </c>
      <c r="S24" s="118" t="s">
        <v>168</v>
      </c>
      <c r="T24" s="179"/>
      <c r="U24" s="119"/>
      <c r="V24" s="180"/>
      <c r="W24" s="181"/>
      <c r="X24" s="160"/>
      <c r="Y24" s="158" t="s">
        <v>173</v>
      </c>
      <c r="Z24" s="159"/>
      <c r="AA24" s="363">
        <v>100</v>
      </c>
      <c r="AB24" s="229"/>
      <c r="AD24" s="36"/>
    </row>
    <row r="25" spans="1:50" s="22" customFormat="1" ht="20.65" customHeight="1" x14ac:dyDescent="0.25">
      <c r="A25" s="100"/>
      <c r="B25" s="83" t="s">
        <v>174</v>
      </c>
      <c r="C25" s="8">
        <v>50</v>
      </c>
      <c r="D25" s="89" t="s">
        <v>175</v>
      </c>
      <c r="E25" s="90"/>
      <c r="F25" s="284">
        <v>50.012999999999998</v>
      </c>
      <c r="G25" s="89" t="s">
        <v>175</v>
      </c>
      <c r="H25" s="89"/>
      <c r="I25" s="285">
        <v>49.99</v>
      </c>
      <c r="J25" s="98" t="s">
        <v>175</v>
      </c>
      <c r="K25" s="8" t="s">
        <v>97</v>
      </c>
      <c r="L25" s="91"/>
      <c r="M25" s="119"/>
      <c r="N25" s="90"/>
      <c r="O25" s="288">
        <v>0.5229166666666667</v>
      </c>
      <c r="P25" s="122"/>
      <c r="Q25" s="194" t="s">
        <v>176</v>
      </c>
      <c r="R25" s="71">
        <v>49.54</v>
      </c>
      <c r="S25" s="89" t="s">
        <v>175</v>
      </c>
      <c r="T25" s="20" t="s">
        <v>73</v>
      </c>
      <c r="U25" s="182"/>
      <c r="V25" s="312">
        <v>0.52430555555555558</v>
      </c>
      <c r="W25" s="184"/>
      <c r="X25" s="160"/>
      <c r="Y25" s="158" t="s">
        <v>177</v>
      </c>
      <c r="Z25" s="159"/>
      <c r="AA25" s="365">
        <v>24320</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0.34375</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6" t="s">
        <v>176</v>
      </c>
      <c r="H27" s="427"/>
      <c r="I27" s="284">
        <v>20.79</v>
      </c>
      <c r="J27" s="98" t="s">
        <v>175</v>
      </c>
      <c r="K27" s="57" t="s">
        <v>113</v>
      </c>
      <c r="L27" s="90"/>
      <c r="M27" s="59" t="s">
        <v>73</v>
      </c>
      <c r="N27" s="90"/>
      <c r="O27" s="289">
        <v>0.52569444444444446</v>
      </c>
      <c r="P27" s="122"/>
      <c r="Q27" s="90"/>
      <c r="R27" s="96"/>
      <c r="S27" s="195"/>
      <c r="T27" s="119"/>
      <c r="U27" s="119"/>
      <c r="V27" s="96"/>
      <c r="W27" s="156"/>
      <c r="X27" s="160"/>
      <c r="Y27" s="158" t="s">
        <v>181</v>
      </c>
      <c r="Z27" s="162"/>
      <c r="AA27" s="12">
        <v>100</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7.21</v>
      </c>
      <c r="G28" s="87"/>
      <c r="H28" s="87"/>
      <c r="I28" s="54">
        <v>7</v>
      </c>
      <c r="J28" s="97"/>
      <c r="K28" s="54" t="s">
        <v>311</v>
      </c>
      <c r="L28" s="88"/>
      <c r="M28" s="105"/>
      <c r="N28" s="88"/>
      <c r="O28" s="290">
        <v>0.54027777777777775</v>
      </c>
      <c r="P28" s="117"/>
      <c r="Q28" s="146" t="s">
        <v>176</v>
      </c>
      <c r="R28" s="313">
        <v>7.22</v>
      </c>
      <c r="S28" s="171"/>
      <c r="T28" s="52" t="s">
        <v>43</v>
      </c>
      <c r="U28" s="140"/>
      <c r="V28" s="314">
        <v>0.52569444444444446</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10.25</v>
      </c>
      <c r="G29" s="89"/>
      <c r="H29" s="89"/>
      <c r="I29" s="8">
        <v>10</v>
      </c>
      <c r="J29" s="98"/>
      <c r="K29" s="8" t="s">
        <v>311</v>
      </c>
      <c r="L29" s="91"/>
      <c r="M29" s="119"/>
      <c r="N29" s="112"/>
      <c r="O29" s="288">
        <v>0.54236111111111118</v>
      </c>
      <c r="P29" s="122"/>
      <c r="Q29" s="147" t="s">
        <v>176</v>
      </c>
      <c r="R29" s="12">
        <v>10.1</v>
      </c>
      <c r="S29" s="95"/>
      <c r="T29" s="7" t="s">
        <v>43</v>
      </c>
      <c r="U29" s="119"/>
      <c r="V29" s="315">
        <v>0.52708333333333335</v>
      </c>
      <c r="W29" s="156"/>
      <c r="X29" s="160"/>
      <c r="Y29" s="158" t="s">
        <v>185</v>
      </c>
      <c r="Z29" s="161"/>
      <c r="AA29" s="7">
        <v>0.54166666666666663</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-12.2</v>
      </c>
      <c r="J30" s="98" t="s">
        <v>187</v>
      </c>
      <c r="K30" s="8" t="s">
        <v>188</v>
      </c>
      <c r="L30" s="91"/>
      <c r="M30" s="7" t="s">
        <v>43</v>
      </c>
      <c r="N30" s="90"/>
      <c r="O30" s="135"/>
      <c r="P30" s="122"/>
      <c r="Q30" s="112"/>
      <c r="R30" s="24">
        <v>-24.2</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-189.9</v>
      </c>
      <c r="J31" s="98" t="s">
        <v>187</v>
      </c>
      <c r="K31" s="11" t="s">
        <v>191</v>
      </c>
      <c r="L31" s="91"/>
      <c r="M31" s="7" t="s">
        <v>43</v>
      </c>
      <c r="N31" s="113"/>
      <c r="O31" s="119"/>
      <c r="P31" s="122"/>
      <c r="Q31" s="90"/>
      <c r="R31" s="24">
        <v>-195.6</v>
      </c>
      <c r="S31" s="98" t="s">
        <v>187</v>
      </c>
      <c r="T31" s="7" t="s">
        <v>43</v>
      </c>
      <c r="U31" s="119"/>
      <c r="V31" s="91"/>
      <c r="W31" s="156"/>
      <c r="X31" s="10"/>
      <c r="Y31" s="10" t="s">
        <v>467</v>
      </c>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177.7</v>
      </c>
      <c r="J33" s="98"/>
      <c r="K33" s="72" t="s">
        <v>197</v>
      </c>
      <c r="L33" s="107"/>
      <c r="M33" s="7" t="s">
        <v>43</v>
      </c>
      <c r="N33" s="90"/>
      <c r="O33" s="136"/>
      <c r="P33" s="122"/>
      <c r="Q33" s="90"/>
      <c r="R33" s="321">
        <v>171.4</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6" t="s">
        <v>176</v>
      </c>
      <c r="H34" s="427"/>
      <c r="I34" s="57">
        <v>10</v>
      </c>
      <c r="J34" s="98"/>
      <c r="K34" s="58" t="s">
        <v>199</v>
      </c>
      <c r="L34" s="106"/>
      <c r="M34" s="59" t="s">
        <v>43</v>
      </c>
      <c r="N34" s="90"/>
      <c r="O34" s="288">
        <v>0.54375000000000007</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762.25</v>
      </c>
      <c r="G35" s="87" t="s">
        <v>201</v>
      </c>
      <c r="H35" s="87"/>
      <c r="I35" s="138"/>
      <c r="J35" s="97"/>
      <c r="K35" s="139"/>
      <c r="L35" s="105"/>
      <c r="M35" s="140"/>
      <c r="N35" s="88"/>
      <c r="O35" s="140"/>
      <c r="P35" s="88"/>
      <c r="Q35" s="148"/>
      <c r="R35" s="324">
        <v>764.03200000000004</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2.7E-2</v>
      </c>
      <c r="D36" s="89" t="s">
        <v>203</v>
      </c>
      <c r="E36" s="90"/>
      <c r="F36" s="284">
        <v>0.04</v>
      </c>
      <c r="G36" s="89" t="s">
        <v>204</v>
      </c>
      <c r="H36" s="89"/>
      <c r="I36" s="284">
        <v>2.7E-2</v>
      </c>
      <c r="J36" s="98" t="s">
        <v>204</v>
      </c>
      <c r="K36" s="61" t="s">
        <v>62</v>
      </c>
      <c r="L36" s="90"/>
      <c r="M36" s="59" t="s">
        <v>43</v>
      </c>
      <c r="N36" s="115"/>
      <c r="O36" s="295">
        <v>0.54652777777777783</v>
      </c>
      <c r="P36" s="296"/>
      <c r="Q36" s="149"/>
      <c r="R36" s="62">
        <v>5.6000000000000001E-2</v>
      </c>
      <c r="S36" s="98" t="s">
        <v>204</v>
      </c>
      <c r="T36" s="59" t="s">
        <v>73</v>
      </c>
      <c r="U36" s="119"/>
      <c r="V36" s="326">
        <v>0.52847222222222223</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-0.05</v>
      </c>
      <c r="G37" s="141"/>
      <c r="H37" s="87"/>
      <c r="I37" s="54">
        <v>0</v>
      </c>
      <c r="J37" s="141" t="s">
        <v>206</v>
      </c>
      <c r="K37" s="54" t="s">
        <v>265</v>
      </c>
      <c r="L37" s="88"/>
      <c r="M37" s="140"/>
      <c r="N37" s="110"/>
      <c r="O37" s="291">
        <v>0.54999999999999993</v>
      </c>
      <c r="P37" s="117"/>
      <c r="Q37" s="146" t="s">
        <v>176</v>
      </c>
      <c r="R37" s="53">
        <v>0.04</v>
      </c>
      <c r="S37" s="120" t="s">
        <v>206</v>
      </c>
      <c r="T37" s="52" t="s">
        <v>73</v>
      </c>
      <c r="U37" s="140"/>
      <c r="V37" s="314">
        <v>0.52986111111111112</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122.46</v>
      </c>
      <c r="G38" s="142" t="s">
        <v>206</v>
      </c>
      <c r="H38" s="89"/>
      <c r="I38" s="8">
        <v>124</v>
      </c>
      <c r="J38" s="142" t="s">
        <v>206</v>
      </c>
      <c r="K38" s="8" t="s">
        <v>266</v>
      </c>
      <c r="L38" s="90"/>
      <c r="M38" s="91"/>
      <c r="N38" s="112"/>
      <c r="O38" s="288">
        <v>0.55277777777777781</v>
      </c>
      <c r="P38" s="122"/>
      <c r="Q38" s="147" t="s">
        <v>176</v>
      </c>
      <c r="R38" s="12">
        <v>125.62</v>
      </c>
      <c r="S38" s="121" t="s">
        <v>208</v>
      </c>
      <c r="T38" s="7" t="s">
        <v>43</v>
      </c>
      <c r="U38" s="119"/>
      <c r="V38" s="315">
        <v>0.53125</v>
      </c>
      <c r="W38" s="156"/>
      <c r="X38" s="466" t="s">
        <v>475</v>
      </c>
      <c r="Y38" s="370"/>
      <c r="Z38" s="370"/>
      <c r="AA38" s="370"/>
      <c r="AB38" s="46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124.3</v>
      </c>
      <c r="J39" s="142" t="s">
        <v>206</v>
      </c>
      <c r="K39" s="57" t="s">
        <v>266</v>
      </c>
      <c r="L39" s="91"/>
      <c r="M39" s="59" t="s">
        <v>43</v>
      </c>
      <c r="N39" s="114"/>
      <c r="O39" s="288">
        <v>0.55277777777777781</v>
      </c>
      <c r="P39" s="122"/>
      <c r="Q39" s="90"/>
      <c r="R39" s="155"/>
      <c r="S39" s="91"/>
      <c r="T39" s="91"/>
      <c r="U39" s="91"/>
      <c r="V39" s="185"/>
      <c r="W39" s="156"/>
      <c r="X39" s="470"/>
      <c r="Y39" s="471"/>
      <c r="Z39" s="471"/>
      <c r="AA39" s="471"/>
      <c r="AB39" s="472"/>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762.25</v>
      </c>
      <c r="G40" s="87" t="s">
        <v>201</v>
      </c>
      <c r="H40" s="87"/>
      <c r="I40" s="138"/>
      <c r="J40" s="97"/>
      <c r="K40" s="139"/>
      <c r="L40" s="105"/>
      <c r="M40" s="116"/>
      <c r="N40" s="88"/>
      <c r="O40" s="116"/>
      <c r="P40" s="117"/>
      <c r="Q40" s="150"/>
      <c r="R40" s="327">
        <v>764.03200000000004</v>
      </c>
      <c r="S40" s="172" t="s">
        <v>201</v>
      </c>
      <c r="T40" s="116"/>
      <c r="U40" s="140"/>
      <c r="V40" s="202"/>
      <c r="W40" s="177"/>
      <c r="X40" s="470"/>
      <c r="Y40" s="471"/>
      <c r="Z40" s="471"/>
      <c r="AA40" s="471"/>
      <c r="AB40" s="472"/>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99.6</v>
      </c>
      <c r="G41" s="89" t="s">
        <v>212</v>
      </c>
      <c r="H41" s="91"/>
      <c r="I41" s="12">
        <v>100.1</v>
      </c>
      <c r="J41" s="98" t="s">
        <v>212</v>
      </c>
      <c r="K41" s="11" t="s">
        <v>246</v>
      </c>
      <c r="L41" s="91"/>
      <c r="M41" s="7" t="s">
        <v>43</v>
      </c>
      <c r="N41" s="91"/>
      <c r="O41" s="288">
        <v>0.31805555555555554</v>
      </c>
      <c r="P41" s="122"/>
      <c r="Q41" s="90"/>
      <c r="R41" s="73">
        <v>100.3</v>
      </c>
      <c r="S41" s="173" t="s">
        <v>212</v>
      </c>
      <c r="T41" s="7" t="s">
        <v>73</v>
      </c>
      <c r="U41" s="119"/>
      <c r="V41" s="315">
        <v>0.5180555555555556</v>
      </c>
      <c r="W41" s="156"/>
      <c r="X41" s="470"/>
      <c r="Y41" s="471"/>
      <c r="Z41" s="471"/>
      <c r="AA41" s="471"/>
      <c r="AB41" s="472"/>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1.06</v>
      </c>
      <c r="J42" s="433" t="s">
        <v>279</v>
      </c>
      <c r="K42" s="12" t="s">
        <v>54</v>
      </c>
      <c r="L42" s="91"/>
      <c r="M42" s="7" t="s">
        <v>43</v>
      </c>
      <c r="N42" s="91"/>
      <c r="O42" s="119"/>
      <c r="P42" s="122"/>
      <c r="Q42" s="90"/>
      <c r="R42" s="73">
        <v>100.1</v>
      </c>
      <c r="S42" s="173" t="s">
        <v>212</v>
      </c>
      <c r="T42" s="135"/>
      <c r="U42" s="119"/>
      <c r="V42" s="91"/>
      <c r="W42" s="156"/>
      <c r="X42" s="470"/>
      <c r="Y42" s="471"/>
      <c r="Z42" s="471"/>
      <c r="AA42" s="471"/>
      <c r="AB42" s="472"/>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8.17</v>
      </c>
      <c r="D43" s="128" t="s">
        <v>282</v>
      </c>
      <c r="E43" s="108"/>
      <c r="F43" s="282">
        <v>25.58</v>
      </c>
      <c r="G43" s="128" t="s">
        <v>214</v>
      </c>
      <c r="H43" s="108"/>
      <c r="I43" s="129">
        <v>8.1129999999999995</v>
      </c>
      <c r="J43" s="434"/>
      <c r="K43" s="74" t="s">
        <v>216</v>
      </c>
      <c r="L43" s="108"/>
      <c r="M43" s="75" t="s">
        <v>73</v>
      </c>
      <c r="N43" s="115"/>
      <c r="O43" s="75">
        <v>0.31944444444444448</v>
      </c>
      <c r="P43" s="137"/>
      <c r="Q43" s="90"/>
      <c r="R43" s="57">
        <v>9.0299999999999994</v>
      </c>
      <c r="S43" s="174" t="s">
        <v>282</v>
      </c>
      <c r="T43" s="95"/>
      <c r="U43" s="119"/>
      <c r="V43" s="95"/>
      <c r="W43" s="156"/>
      <c r="X43" s="470"/>
      <c r="Y43" s="471"/>
      <c r="Z43" s="471"/>
      <c r="AA43" s="471"/>
      <c r="AB43" s="472"/>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5.96</v>
      </c>
      <c r="J44" s="210" t="s">
        <v>217</v>
      </c>
      <c r="K44" s="211" t="s">
        <v>312</v>
      </c>
      <c r="L44" s="208"/>
      <c r="M44" s="212" t="s">
        <v>43</v>
      </c>
      <c r="N44" s="208"/>
      <c r="O44" s="336"/>
      <c r="P44" s="213"/>
      <c r="Q44" s="222"/>
      <c r="R44" s="334">
        <v>20.239999999999998</v>
      </c>
      <c r="S44" s="175" t="s">
        <v>214</v>
      </c>
      <c r="T44" s="69" t="s">
        <v>73</v>
      </c>
      <c r="U44" s="183"/>
      <c r="V44" s="340">
        <v>0.51944444444444449</v>
      </c>
      <c r="W44" s="203"/>
      <c r="X44" s="470"/>
      <c r="Y44" s="471"/>
      <c r="Z44" s="471"/>
      <c r="AA44" s="471"/>
      <c r="AB44" s="472"/>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5.79</v>
      </c>
      <c r="S45" s="221" t="s">
        <v>217</v>
      </c>
      <c r="T45" s="218" t="s">
        <v>73</v>
      </c>
      <c r="U45" s="337"/>
      <c r="V45" s="338"/>
      <c r="W45" s="339"/>
      <c r="X45" s="470"/>
      <c r="Y45" s="471"/>
      <c r="Z45" s="471"/>
      <c r="AA45" s="471"/>
      <c r="AB45" s="472"/>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70"/>
      <c r="Y46" s="471"/>
      <c r="Z46" s="471"/>
      <c r="AA46" s="471"/>
      <c r="AB46" s="472"/>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70"/>
      <c r="Y47" s="471"/>
      <c r="Z47" s="471"/>
      <c r="AA47" s="471"/>
      <c r="AB47" s="472"/>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70"/>
      <c r="Y48" s="471"/>
      <c r="Z48" s="471"/>
      <c r="AA48" s="471"/>
      <c r="AB48" s="472"/>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6" t="s">
        <v>477</v>
      </c>
      <c r="Y50" s="370"/>
      <c r="Z50" s="370"/>
      <c r="AA50" s="370"/>
      <c r="AB50" s="46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70"/>
      <c r="Y51" s="471"/>
      <c r="Z51" s="471"/>
      <c r="AA51" s="471"/>
      <c r="AB51" s="472"/>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70"/>
      <c r="Y52" s="471"/>
      <c r="Z52" s="471"/>
      <c r="AA52" s="471"/>
      <c r="AB52" s="472"/>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70"/>
      <c r="Y53" s="471"/>
      <c r="Z53" s="471"/>
      <c r="AA53" s="471"/>
      <c r="AB53" s="472"/>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70"/>
      <c r="Y54" s="471"/>
      <c r="Z54" s="471"/>
      <c r="AA54" s="471"/>
      <c r="AB54" s="472"/>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70"/>
      <c r="Y55" s="471"/>
      <c r="Z55" s="471"/>
      <c r="AA55" s="471"/>
      <c r="AB55" s="472"/>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22" t="s">
        <v>228</v>
      </c>
      <c r="B56" s="423"/>
      <c r="C56" s="423"/>
      <c r="D56" s="423"/>
      <c r="E56" s="423"/>
      <c r="F56" s="424"/>
      <c r="G56" s="95"/>
      <c r="H56" s="95"/>
      <c r="I56" s="95"/>
      <c r="J56" s="95"/>
      <c r="K56" s="131" t="s">
        <v>229</v>
      </c>
      <c r="L56" s="95"/>
      <c r="M56" s="95"/>
      <c r="N56" s="95"/>
      <c r="O56" s="458" t="s">
        <v>230</v>
      </c>
      <c r="P56" s="458"/>
      <c r="Q56" s="458"/>
      <c r="R56" s="95"/>
      <c r="S56" s="276"/>
      <c r="T56" s="269" t="s">
        <v>231</v>
      </c>
      <c r="W56" s="55"/>
      <c r="X56" s="470"/>
      <c r="Y56" s="471"/>
      <c r="Z56" s="471"/>
      <c r="AA56" s="471"/>
      <c r="AB56" s="472"/>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393" t="s">
        <v>264</v>
      </c>
      <c r="B57" s="393"/>
      <c r="C57" s="393"/>
      <c r="D57" s="393"/>
      <c r="E57" s="393"/>
      <c r="F57" s="394"/>
      <c r="G57" s="95"/>
      <c r="H57" s="95"/>
      <c r="I57" s="170"/>
      <c r="J57" s="223" t="s">
        <v>232</v>
      </c>
      <c r="K57" s="328">
        <v>45194</v>
      </c>
      <c r="L57" s="243"/>
      <c r="M57" s="83"/>
      <c r="N57" s="243"/>
      <c r="O57" s="412">
        <v>45216</v>
      </c>
      <c r="P57" s="385"/>
      <c r="Q57" s="386"/>
      <c r="R57" s="95"/>
      <c r="S57" s="369" t="s">
        <v>277</v>
      </c>
      <c r="T57" s="370"/>
      <c r="U57" s="370"/>
      <c r="V57" s="370"/>
      <c r="W57" s="370"/>
      <c r="X57" s="470"/>
      <c r="Y57" s="471"/>
      <c r="Z57" s="471"/>
      <c r="AA57" s="471"/>
      <c r="AB57" s="472"/>
      <c r="AC57" s="19"/>
      <c r="AD57" s="19"/>
      <c r="AE57" s="19"/>
      <c r="AF57" s="19"/>
      <c r="AG57" s="19"/>
      <c r="AH57" s="19"/>
      <c r="AI57" s="19"/>
      <c r="AJ57" s="19"/>
      <c r="AK57" s="19"/>
      <c r="AL57" s="19"/>
      <c r="AM57" s="19"/>
      <c r="AN57" s="19"/>
      <c r="AO57" s="19"/>
      <c r="AP57" s="19"/>
      <c r="AQ57" s="19"/>
      <c r="AR57" s="19"/>
    </row>
    <row r="58" spans="1:50" ht="18.600000000000001" customHeight="1" x14ac:dyDescent="0.25">
      <c r="A58" s="395"/>
      <c r="B58" s="395"/>
      <c r="C58" s="395"/>
      <c r="D58" s="395"/>
      <c r="E58" s="395"/>
      <c r="F58" s="396"/>
      <c r="G58" s="95"/>
      <c r="H58" s="95"/>
      <c r="I58" s="170"/>
      <c r="J58" s="223" t="s">
        <v>233</v>
      </c>
      <c r="K58" s="289">
        <v>0.41250000000000003</v>
      </c>
      <c r="L58" s="243"/>
      <c r="M58" s="243"/>
      <c r="N58" s="243"/>
      <c r="O58" s="413">
        <v>0.39930555555555558</v>
      </c>
      <c r="P58" s="414"/>
      <c r="Q58" s="415"/>
      <c r="R58" s="225"/>
      <c r="S58" s="373" t="s">
        <v>459</v>
      </c>
      <c r="T58" s="374"/>
      <c r="U58" s="374"/>
      <c r="V58" s="374"/>
      <c r="W58" s="374"/>
      <c r="X58" s="470"/>
      <c r="Y58" s="471"/>
      <c r="Z58" s="471"/>
      <c r="AA58" s="471"/>
      <c r="AB58" s="472"/>
    </row>
    <row r="59" spans="1:50" s="26" customFormat="1" ht="20.65" customHeight="1" x14ac:dyDescent="0.25">
      <c r="A59" s="395"/>
      <c r="B59" s="395"/>
      <c r="C59" s="395"/>
      <c r="D59" s="395"/>
      <c r="E59" s="395"/>
      <c r="F59" s="396"/>
      <c r="G59" s="95"/>
      <c r="H59" s="95"/>
      <c r="I59" s="170"/>
      <c r="J59" s="223" t="s">
        <v>234</v>
      </c>
      <c r="K59" s="288">
        <v>0.41666666666666669</v>
      </c>
      <c r="L59" s="243"/>
      <c r="M59" s="243"/>
      <c r="N59" s="243"/>
      <c r="O59" s="413">
        <v>0.39583333333333331</v>
      </c>
      <c r="P59" s="414"/>
      <c r="Q59" s="415"/>
      <c r="R59" s="227"/>
      <c r="S59" s="373"/>
      <c r="T59" s="374"/>
      <c r="U59" s="374"/>
      <c r="V59" s="374"/>
      <c r="W59" s="374"/>
      <c r="X59" s="470"/>
      <c r="Y59" s="471"/>
      <c r="Z59" s="471"/>
      <c r="AA59" s="471"/>
      <c r="AB59" s="472"/>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20" t="s">
        <v>288</v>
      </c>
      <c r="C60" s="420"/>
      <c r="D60" s="420"/>
      <c r="E60" s="420"/>
      <c r="F60" s="421"/>
      <c r="G60" s="95"/>
      <c r="H60" s="95"/>
      <c r="I60" s="170"/>
      <c r="J60" s="223" t="s">
        <v>235</v>
      </c>
      <c r="K60" s="12" t="s">
        <v>458</v>
      </c>
      <c r="L60" s="243"/>
      <c r="M60" s="243"/>
      <c r="N60" s="243"/>
      <c r="O60" s="384" t="s">
        <v>458</v>
      </c>
      <c r="P60" s="385"/>
      <c r="Q60" s="386"/>
      <c r="R60" s="95"/>
      <c r="S60" s="373"/>
      <c r="T60" s="374"/>
      <c r="U60" s="374"/>
      <c r="V60" s="374"/>
      <c r="W60" s="374"/>
      <c r="X60" s="470"/>
      <c r="Y60" s="471"/>
      <c r="Z60" s="471"/>
      <c r="AA60" s="471"/>
      <c r="AB60" s="472"/>
    </row>
    <row r="61" spans="1:50" s="26" customFormat="1" ht="20.65" customHeight="1" x14ac:dyDescent="0.25">
      <c r="A61" s="397" t="s">
        <v>460</v>
      </c>
      <c r="B61" s="398"/>
      <c r="C61" s="398"/>
      <c r="D61" s="398"/>
      <c r="E61" s="398"/>
      <c r="F61" s="399"/>
      <c r="G61" s="95"/>
      <c r="H61" s="95"/>
      <c r="I61" s="170"/>
      <c r="J61" s="223"/>
      <c r="K61" s="435" t="s">
        <v>236</v>
      </c>
      <c r="L61" s="435"/>
      <c r="M61" s="435"/>
      <c r="N61" s="435"/>
      <c r="O61" s="435"/>
      <c r="P61" s="435"/>
      <c r="Q61" s="435"/>
      <c r="R61" s="95"/>
      <c r="S61" s="373"/>
      <c r="T61" s="374"/>
      <c r="U61" s="374"/>
      <c r="V61" s="374"/>
      <c r="W61" s="374"/>
      <c r="X61" s="470"/>
      <c r="Y61" s="471"/>
      <c r="Z61" s="471"/>
      <c r="AA61" s="471"/>
      <c r="AB61" s="472"/>
      <c r="AC61" s="19"/>
      <c r="AD61" s="19"/>
      <c r="AE61" s="19"/>
      <c r="AF61" s="19"/>
      <c r="AG61" s="19"/>
      <c r="AH61" s="19"/>
      <c r="AI61" s="19"/>
      <c r="AJ61" s="19"/>
      <c r="AK61" s="19"/>
      <c r="AL61" s="19"/>
      <c r="AM61" s="19"/>
      <c r="AN61" s="19"/>
      <c r="AO61" s="19"/>
      <c r="AP61" s="19"/>
      <c r="AQ61" s="19"/>
      <c r="AR61" s="19"/>
    </row>
    <row r="62" spans="1:50" ht="20.65" customHeight="1" thickBot="1" x14ac:dyDescent="0.3">
      <c r="A62" s="400"/>
      <c r="B62" s="401"/>
      <c r="C62" s="401"/>
      <c r="D62" s="401"/>
      <c r="E62" s="401"/>
      <c r="F62" s="402"/>
      <c r="G62" s="95"/>
      <c r="H62" s="95"/>
      <c r="I62" s="170"/>
      <c r="J62" s="223" t="s">
        <v>237</v>
      </c>
      <c r="K62" s="12">
        <v>1.3</v>
      </c>
      <c r="L62" s="83"/>
      <c r="M62" s="83"/>
      <c r="N62" s="83"/>
      <c r="O62" s="384">
        <v>0.8</v>
      </c>
      <c r="P62" s="385"/>
      <c r="Q62" s="386"/>
      <c r="R62" s="83" t="s">
        <v>204</v>
      </c>
      <c r="S62" s="373"/>
      <c r="T62" s="374"/>
      <c r="U62" s="374"/>
      <c r="V62" s="374"/>
      <c r="W62" s="374"/>
      <c r="X62" s="470"/>
      <c r="Y62" s="471"/>
      <c r="Z62" s="471"/>
      <c r="AA62" s="471"/>
      <c r="AB62" s="472"/>
    </row>
    <row r="63" spans="1:50" s="26" customFormat="1" ht="20.65" customHeight="1" thickBot="1" x14ac:dyDescent="0.3">
      <c r="A63" s="397" t="s">
        <v>479</v>
      </c>
      <c r="B63" s="398"/>
      <c r="C63" s="398"/>
      <c r="D63" s="398"/>
      <c r="E63" s="398"/>
      <c r="F63" s="399"/>
      <c r="G63" s="95"/>
      <c r="H63" s="95"/>
      <c r="I63" s="170"/>
      <c r="J63" s="224" t="s">
        <v>238</v>
      </c>
      <c r="K63" s="329">
        <v>29</v>
      </c>
      <c r="L63" s="83"/>
      <c r="M63" s="331"/>
      <c r="N63" s="331"/>
      <c r="O63" s="384">
        <v>19.8</v>
      </c>
      <c r="P63" s="385"/>
      <c r="Q63" s="386"/>
      <c r="R63" s="83" t="s">
        <v>214</v>
      </c>
      <c r="S63" s="373"/>
      <c r="T63" s="374"/>
      <c r="U63" s="374"/>
      <c r="V63" s="374"/>
      <c r="W63" s="374"/>
      <c r="X63" s="470"/>
      <c r="Y63" s="471"/>
      <c r="Z63" s="471"/>
      <c r="AA63" s="471"/>
      <c r="AB63" s="472"/>
      <c r="AC63" s="19"/>
      <c r="AD63" s="19"/>
      <c r="AE63" s="19"/>
      <c r="AF63" s="19"/>
      <c r="AG63" s="19"/>
      <c r="AH63" s="19"/>
      <c r="AI63" s="19"/>
      <c r="AJ63" s="19"/>
      <c r="AK63" s="19"/>
      <c r="AL63" s="19"/>
      <c r="AM63" s="19"/>
      <c r="AN63" s="19"/>
      <c r="AO63" s="19"/>
      <c r="AP63" s="19"/>
      <c r="AQ63" s="19"/>
      <c r="AR63" s="19"/>
    </row>
    <row r="64" spans="1:50" ht="20.65" customHeight="1" thickBot="1" x14ac:dyDescent="0.3">
      <c r="A64" s="400"/>
      <c r="B64" s="401"/>
      <c r="C64" s="401"/>
      <c r="D64" s="401"/>
      <c r="E64" s="401"/>
      <c r="F64" s="402"/>
      <c r="G64" s="95"/>
      <c r="H64" s="95"/>
      <c r="I64" s="170"/>
      <c r="J64" s="223" t="s">
        <v>239</v>
      </c>
      <c r="K64" s="329">
        <v>69.8</v>
      </c>
      <c r="L64" s="83"/>
      <c r="M64" s="331"/>
      <c r="N64" s="331"/>
      <c r="O64" s="384">
        <v>82</v>
      </c>
      <c r="P64" s="385"/>
      <c r="Q64" s="386"/>
      <c r="R64" s="83" t="s">
        <v>212</v>
      </c>
      <c r="S64" s="373"/>
      <c r="T64" s="374"/>
      <c r="U64" s="374"/>
      <c r="V64" s="374"/>
      <c r="W64" s="374"/>
      <c r="X64" s="470"/>
      <c r="Y64" s="471"/>
      <c r="Z64" s="471"/>
      <c r="AA64" s="471"/>
      <c r="AB64" s="472"/>
      <c r="AE64" s="316"/>
    </row>
    <row r="65" spans="1:29" ht="20.65" customHeight="1" thickBot="1" x14ac:dyDescent="0.3">
      <c r="A65" s="403" t="s">
        <v>478</v>
      </c>
      <c r="B65" s="404"/>
      <c r="C65" s="404"/>
      <c r="D65" s="404"/>
      <c r="E65" s="404"/>
      <c r="F65" s="405"/>
      <c r="G65" s="95"/>
      <c r="H65" s="95"/>
      <c r="I65" s="170"/>
      <c r="J65" s="224" t="s">
        <v>240</v>
      </c>
      <c r="K65" s="323">
        <v>4.47</v>
      </c>
      <c r="L65" s="95"/>
      <c r="M65" s="331"/>
      <c r="N65" s="331"/>
      <c r="O65" s="384">
        <v>6.18</v>
      </c>
      <c r="P65" s="385"/>
      <c r="Q65" s="386"/>
      <c r="R65" s="83" t="s">
        <v>215</v>
      </c>
      <c r="S65" s="375"/>
      <c r="T65" s="376"/>
      <c r="U65" s="376"/>
      <c r="V65" s="376"/>
      <c r="W65" s="376"/>
      <c r="X65" s="470"/>
      <c r="Y65" s="471"/>
      <c r="Z65" s="471"/>
      <c r="AA65" s="471"/>
      <c r="AB65" s="472"/>
    </row>
    <row r="66" spans="1:29" ht="20.65" customHeight="1" thickBot="1" x14ac:dyDescent="0.3">
      <c r="A66" s="406" t="s">
        <v>292</v>
      </c>
      <c r="B66" s="407"/>
      <c r="C66" s="407"/>
      <c r="D66" s="407"/>
      <c r="E66" s="407"/>
      <c r="F66" s="408"/>
      <c r="G66" s="95"/>
      <c r="H66" s="95"/>
      <c r="I66" s="170"/>
      <c r="J66" s="223" t="s">
        <v>136</v>
      </c>
      <c r="K66" s="297">
        <v>51170</v>
      </c>
      <c r="L66" s="83"/>
      <c r="M66" s="331"/>
      <c r="N66" s="331"/>
      <c r="O66" s="384">
        <v>49561</v>
      </c>
      <c r="P66" s="385"/>
      <c r="Q66" s="386"/>
      <c r="R66" s="83" t="s">
        <v>175</v>
      </c>
      <c r="S66" s="371" t="s">
        <v>278</v>
      </c>
      <c r="T66" s="372"/>
      <c r="U66" s="372"/>
      <c r="V66" s="372"/>
      <c r="W66" s="372"/>
      <c r="X66" s="470"/>
      <c r="Y66" s="471"/>
      <c r="Z66" s="471"/>
      <c r="AA66" s="471"/>
      <c r="AB66" s="472"/>
    </row>
    <row r="67" spans="1:29" ht="20.65" customHeight="1" thickBot="1" x14ac:dyDescent="0.3">
      <c r="A67" s="403" t="s">
        <v>485</v>
      </c>
      <c r="B67" s="404"/>
      <c r="C67" s="404"/>
      <c r="D67" s="404"/>
      <c r="E67" s="404"/>
      <c r="F67" s="405"/>
      <c r="G67" s="95"/>
      <c r="H67" s="95"/>
      <c r="I67" s="170"/>
      <c r="J67" s="224" t="s">
        <v>241</v>
      </c>
      <c r="K67" s="323">
        <v>33.49</v>
      </c>
      <c r="L67" s="255"/>
      <c r="M67" s="95"/>
      <c r="N67" s="331"/>
      <c r="O67" s="384">
        <v>32.49</v>
      </c>
      <c r="P67" s="385"/>
      <c r="Q67" s="386"/>
      <c r="R67" s="228" t="s">
        <v>242</v>
      </c>
      <c r="S67" s="373" t="s">
        <v>476</v>
      </c>
      <c r="T67" s="374"/>
      <c r="U67" s="374"/>
      <c r="V67" s="374"/>
      <c r="W67" s="374"/>
      <c r="X67" s="470"/>
      <c r="Y67" s="471"/>
      <c r="Z67" s="471"/>
      <c r="AA67" s="471"/>
      <c r="AB67" s="472"/>
    </row>
    <row r="68" spans="1:29" ht="20.65" customHeight="1" thickBot="1" x14ac:dyDescent="0.3">
      <c r="A68" s="409" t="s">
        <v>486</v>
      </c>
      <c r="B68" s="410"/>
      <c r="C68" s="410"/>
      <c r="D68" s="410"/>
      <c r="E68" s="410"/>
      <c r="F68" s="411"/>
      <c r="G68" s="95"/>
      <c r="H68" s="95"/>
      <c r="I68" s="170"/>
      <c r="J68" s="223" t="s">
        <v>135</v>
      </c>
      <c r="K68" s="323">
        <v>7.93</v>
      </c>
      <c r="L68" s="95"/>
      <c r="M68" s="332"/>
      <c r="N68" s="332"/>
      <c r="O68" s="384">
        <v>7.9</v>
      </c>
      <c r="P68" s="385"/>
      <c r="Q68" s="386"/>
      <c r="R68" s="95"/>
      <c r="S68" s="373"/>
      <c r="T68" s="374"/>
      <c r="U68" s="374"/>
      <c r="V68" s="374"/>
      <c r="W68" s="374"/>
      <c r="X68" s="470"/>
      <c r="Y68" s="471"/>
      <c r="Z68" s="471"/>
      <c r="AA68" s="471"/>
      <c r="AB68" s="472"/>
    </row>
    <row r="69" spans="1:29" ht="20.65" customHeight="1" thickBot="1" x14ac:dyDescent="0.3">
      <c r="A69" s="409" t="s">
        <v>483</v>
      </c>
      <c r="B69" s="410"/>
      <c r="C69" s="410"/>
      <c r="D69" s="410"/>
      <c r="E69" s="410"/>
      <c r="F69" s="411"/>
      <c r="G69" s="95"/>
      <c r="H69" s="95"/>
      <c r="I69" s="170"/>
      <c r="J69" s="223"/>
      <c r="K69" s="83"/>
      <c r="L69" s="331"/>
      <c r="M69" s="341" t="s">
        <v>243</v>
      </c>
      <c r="N69" s="331"/>
      <c r="O69" s="83"/>
      <c r="P69" s="83"/>
      <c r="Q69" s="83"/>
      <c r="R69" s="229"/>
      <c r="S69" s="373"/>
      <c r="T69" s="374"/>
      <c r="U69" s="374"/>
      <c r="V69" s="374"/>
      <c r="W69" s="374"/>
      <c r="X69" s="470"/>
      <c r="Y69" s="471"/>
      <c r="Z69" s="471"/>
      <c r="AA69" s="471"/>
      <c r="AB69" s="472"/>
    </row>
    <row r="70" spans="1:29" ht="20.65" customHeight="1" thickBot="1" x14ac:dyDescent="0.3">
      <c r="A70" s="410" t="s">
        <v>487</v>
      </c>
      <c r="B70" s="410"/>
      <c r="C70" s="410"/>
      <c r="D70" s="410"/>
      <c r="E70" s="410"/>
      <c r="F70" s="411"/>
      <c r="G70" s="95"/>
      <c r="H70" s="95"/>
      <c r="I70" s="170"/>
      <c r="J70" s="223" t="s">
        <v>245</v>
      </c>
      <c r="K70" s="329"/>
      <c r="L70" s="83" t="s">
        <v>187</v>
      </c>
      <c r="M70" s="330"/>
      <c r="N70" s="83"/>
      <c r="O70" s="384"/>
      <c r="P70" s="385"/>
      <c r="Q70" s="386"/>
      <c r="R70" s="83" t="s">
        <v>187</v>
      </c>
      <c r="S70" s="373"/>
      <c r="T70" s="374"/>
      <c r="U70" s="374"/>
      <c r="V70" s="374"/>
      <c r="W70" s="374"/>
      <c r="X70" s="470"/>
      <c r="Y70" s="471"/>
      <c r="Z70" s="471"/>
      <c r="AA70" s="471"/>
      <c r="AB70" s="472"/>
    </row>
    <row r="71" spans="1:29" ht="20.65" customHeight="1" thickBot="1" x14ac:dyDescent="0.3">
      <c r="A71" s="409" t="s">
        <v>300</v>
      </c>
      <c r="B71" s="410"/>
      <c r="C71" s="410"/>
      <c r="D71" s="410"/>
      <c r="E71" s="410"/>
      <c r="F71" s="411"/>
      <c r="G71" s="95"/>
      <c r="H71" s="95"/>
      <c r="I71" s="170"/>
      <c r="J71" s="223" t="s">
        <v>283</v>
      </c>
      <c r="K71" s="16"/>
      <c r="L71" s="83" t="s">
        <v>175</v>
      </c>
      <c r="M71" s="332"/>
      <c r="N71" s="332"/>
      <c r="O71" s="384"/>
      <c r="P71" s="385"/>
      <c r="Q71" s="386"/>
      <c r="R71" s="83" t="s">
        <v>175</v>
      </c>
      <c r="S71" s="373"/>
      <c r="T71" s="374"/>
      <c r="U71" s="374"/>
      <c r="V71" s="374"/>
      <c r="W71" s="374"/>
      <c r="X71" s="470"/>
      <c r="Y71" s="471"/>
      <c r="Z71" s="471"/>
      <c r="AA71" s="471"/>
      <c r="AB71" s="472"/>
      <c r="AC71" s="45"/>
    </row>
    <row r="72" spans="1:29" ht="20.65" customHeight="1" thickBot="1" x14ac:dyDescent="0.3">
      <c r="A72" s="403" t="s">
        <v>405</v>
      </c>
      <c r="B72" s="404"/>
      <c r="C72" s="404"/>
      <c r="D72" s="404"/>
      <c r="E72" s="404"/>
      <c r="F72" s="405"/>
      <c r="G72" s="278"/>
      <c r="H72" s="109"/>
      <c r="I72" s="109"/>
      <c r="J72" s="223"/>
      <c r="K72" s="333"/>
      <c r="L72" s="83"/>
      <c r="M72" s="83"/>
      <c r="N72" s="83"/>
      <c r="O72" s="384"/>
      <c r="P72" s="385"/>
      <c r="Q72" s="386"/>
      <c r="R72" s="229"/>
      <c r="S72" s="373"/>
      <c r="T72" s="374"/>
      <c r="U72" s="374"/>
      <c r="V72" s="374"/>
      <c r="W72" s="374"/>
      <c r="X72" s="470"/>
      <c r="Y72" s="471"/>
      <c r="Z72" s="471"/>
      <c r="AA72" s="471"/>
      <c r="AB72" s="472"/>
      <c r="AC72" s="45"/>
    </row>
    <row r="73" spans="1:29" ht="20.65" customHeight="1" x14ac:dyDescent="0.25">
      <c r="A73" s="387" t="s">
        <v>378</v>
      </c>
      <c r="B73" s="388"/>
      <c r="C73" s="388"/>
      <c r="D73" s="388"/>
      <c r="E73" s="388"/>
      <c r="F73" s="388"/>
      <c r="G73" s="388"/>
      <c r="H73" s="388"/>
      <c r="I73" s="389"/>
      <c r="J73" s="130"/>
      <c r="K73" s="95"/>
      <c r="L73" s="95"/>
      <c r="M73" s="95"/>
      <c r="N73" s="95"/>
      <c r="O73" s="95"/>
      <c r="P73" s="95"/>
      <c r="Q73" s="95"/>
      <c r="R73" s="229"/>
      <c r="S73" s="373"/>
      <c r="T73" s="374"/>
      <c r="U73" s="374"/>
      <c r="V73" s="374"/>
      <c r="W73" s="374"/>
      <c r="X73" s="470"/>
      <c r="Y73" s="471"/>
      <c r="Z73" s="471"/>
      <c r="AA73" s="471"/>
      <c r="AB73" s="472"/>
      <c r="AC73" s="45"/>
    </row>
    <row r="74" spans="1:29" ht="15.75" customHeight="1" thickBot="1" x14ac:dyDescent="0.3">
      <c r="A74" s="390"/>
      <c r="B74" s="391"/>
      <c r="C74" s="391"/>
      <c r="D74" s="391"/>
      <c r="E74" s="391"/>
      <c r="F74" s="391"/>
      <c r="G74" s="391"/>
      <c r="H74" s="391"/>
      <c r="I74" s="392"/>
      <c r="J74" s="279"/>
      <c r="K74" s="280"/>
      <c r="L74" s="280"/>
      <c r="M74" s="280"/>
      <c r="N74" s="280"/>
      <c r="O74" s="280"/>
      <c r="P74" s="280"/>
      <c r="Q74" s="280"/>
      <c r="R74" s="281"/>
      <c r="S74" s="375"/>
      <c r="T74" s="376"/>
      <c r="U74" s="376"/>
      <c r="V74" s="376"/>
      <c r="W74" s="376"/>
      <c r="X74" s="473"/>
      <c r="Y74" s="474"/>
      <c r="Z74" s="474"/>
      <c r="AA74" s="474"/>
      <c r="AB74" s="475"/>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08A18749-B652-4004-A899-6BD3B7F00733}">
      <formula1>Pass_or_Fail</formula1>
    </dataValidation>
    <dataValidation showInputMessage="1" showErrorMessage="1" sqref="L3:O3 J3" xr:uid="{1555262F-FBEB-434D-94AF-80E8F9309C4D}"/>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4ED31B5A-DBF8-4CE2-A63C-B2A14FB1E88B}">
          <x14:formula1>
            <xm:f>'Drop-downs'!$AI$2:$AI$3</xm:f>
          </x14:formula1>
          <xm:sqref>K37:K39</xm:sqref>
        </x14:dataValidation>
        <x14:dataValidation type="list" allowBlank="1" showInputMessage="1" showErrorMessage="1" xr:uid="{AC6A5955-AE7E-411C-A0A0-150B1E11F0BC}">
          <x14:formula1>
            <xm:f>'Drop-downs'!$K$1:$K$3</xm:f>
          </x14:formula1>
          <xm:sqref>C7:D7 AA28</xm:sqref>
        </x14:dataValidation>
        <x14:dataValidation type="list" allowBlank="1" showInputMessage="1" showErrorMessage="1" xr:uid="{1D623EEE-46BF-402E-9669-0477E3017125}">
          <x14:formula1>
            <xm:f>'Drop-downs'!$I:$I</xm:f>
          </x14:formula1>
          <xm:sqref>I10</xm:sqref>
        </x14:dataValidation>
        <x14:dataValidation type="list" allowBlank="1" showInputMessage="1" showErrorMessage="1" xr:uid="{0975A267-5A23-4475-B85F-D1C0143C6C37}">
          <x14:formula1>
            <xm:f>'Drop-downs'!$J:$J</xm:f>
          </x14:formula1>
          <xm:sqref>I11</xm:sqref>
        </x14:dataValidation>
        <x14:dataValidation type="list" allowBlank="1" showInputMessage="1" showErrorMessage="1" xr:uid="{70D9FD23-39E2-46D1-92BA-1047AC51E775}">
          <x14:formula1>
            <xm:f>'Drop-downs'!$H:$H</xm:f>
          </x14:formula1>
          <xm:sqref>I9</xm:sqref>
        </x14:dataValidation>
        <x14:dataValidation type="list" allowBlank="1" showInputMessage="1" showErrorMessage="1" xr:uid="{5B955B47-1FD6-4CF1-9BF1-AE9E466F06AF}">
          <x14:formula1>
            <xm:f>'Drop-downs'!$G:$G</xm:f>
          </x14:formula1>
          <xm:sqref>I8</xm:sqref>
        </x14:dataValidation>
        <x14:dataValidation type="list" allowBlank="1" showInputMessage="1" showErrorMessage="1" xr:uid="{27C6BC6B-9EBC-405B-881F-B1DF13ED53DD}">
          <x14:formula1>
            <xm:f>'Drop-downs'!$F:$F</xm:f>
          </x14:formula1>
          <xm:sqref>I7</xm:sqref>
        </x14:dataValidation>
        <x14:dataValidation type="list" allowBlank="1" showInputMessage="1" showErrorMessage="1" xr:uid="{6E8A004E-DE39-4267-AF63-F83C3500CC38}">
          <x14:formula1>
            <xm:f>'Drop-downs'!$E:$E</xm:f>
          </x14:formula1>
          <xm:sqref>I6</xm:sqref>
        </x14:dataValidation>
        <x14:dataValidation type="list" allowBlank="1" showInputMessage="1" showErrorMessage="1" xr:uid="{4D244B5B-8D50-443B-B506-11DBD4465361}">
          <x14:formula1>
            <xm:f>'Drop-downs'!$S:$S</xm:f>
          </x14:formula1>
          <xm:sqref>F8</xm:sqref>
        </x14:dataValidation>
        <x14:dataValidation type="list" allowBlank="1" showInputMessage="1" showErrorMessage="1" xr:uid="{E9E51C50-0500-47F3-97A8-D6318BF3A511}">
          <x14:formula1>
            <xm:f>'Drop-downs'!$D:$D</xm:f>
          </x14:formula1>
          <xm:sqref>F6</xm:sqref>
        </x14:dataValidation>
        <x14:dataValidation type="list" allowBlank="1" showInputMessage="1" showErrorMessage="1" xr:uid="{23E07DC3-4C5E-4807-8386-CAA351D107EE}">
          <x14:formula1>
            <xm:f>'Drop-downs'!$B:$B</xm:f>
          </x14:formula1>
          <xm:sqref>C10</xm:sqref>
        </x14:dataValidation>
        <x14:dataValidation type="list" allowBlank="1" showInputMessage="1" showErrorMessage="1" xr:uid="{2D188A1A-1C11-4A29-BF00-C1E5DB26E376}">
          <x14:formula1>
            <xm:f>'Drop-downs'!$A:$A</xm:f>
          </x14:formula1>
          <xm:sqref>C9</xm:sqref>
        </x14:dataValidation>
        <x14:dataValidation type="list" allowBlank="1" showInputMessage="1" showErrorMessage="1" xr:uid="{C04B07B6-4BF1-435B-9116-63820354AED7}">
          <x14:formula1>
            <xm:f>'Drop-downs'!$C:$C</xm:f>
          </x14:formula1>
          <xm:sqref>C6:D6</xm:sqref>
        </x14:dataValidation>
        <x14:dataValidation type="list" allowBlank="1" showInputMessage="1" showErrorMessage="1" xr:uid="{6C526636-19E7-423A-81BF-8056844B3323}">
          <x14:formula1>
            <xm:f>'Drop-downs'!$M:$M</xm:f>
          </x14:formula1>
          <xm:sqref>K6</xm:sqref>
        </x14:dataValidation>
        <x14:dataValidation type="list" allowBlank="1" showInputMessage="1" showErrorMessage="1" xr:uid="{68747CA1-4895-4BC8-8752-54108E02A7BF}">
          <x14:formula1>
            <xm:f>'Drop-downs'!$N:$N</xm:f>
          </x14:formula1>
          <xm:sqref>K7</xm:sqref>
        </x14:dataValidation>
        <x14:dataValidation type="list" allowBlank="1" showInputMessage="1" showErrorMessage="1" xr:uid="{0CF1032C-10A3-46E9-BA48-D0D5F91DDC32}">
          <x14:formula1>
            <xm:f>'Drop-downs'!$O:$O</xm:f>
          </x14:formula1>
          <xm:sqref>K8</xm:sqref>
        </x14:dataValidation>
        <x14:dataValidation type="list" allowBlank="1" showInputMessage="1" showErrorMessage="1" xr:uid="{609CBA9B-B71E-4BF5-AD55-DE9A2AA045D6}">
          <x14:formula1>
            <xm:f>'Drop-downs'!$P:$P</xm:f>
          </x14:formula1>
          <xm:sqref>K9</xm:sqref>
        </x14:dataValidation>
        <x14:dataValidation type="list" allowBlank="1" showInputMessage="1" showErrorMessage="1" xr:uid="{0E0DB014-BAC4-475B-8D30-37D8222D6BB5}">
          <x14:formula1>
            <xm:f>'Drop-downs'!$Q:$Q</xm:f>
          </x14:formula1>
          <xm:sqref>K10</xm:sqref>
        </x14:dataValidation>
        <x14:dataValidation type="list" allowBlank="1" showInputMessage="1" showErrorMessage="1" xr:uid="{05FE5162-C768-4310-AF4C-C8CC71590BD5}">
          <x14:formula1>
            <xm:f>'Drop-downs'!$R:$R</xm:f>
          </x14:formula1>
          <xm:sqref>K11</xm:sqref>
        </x14:dataValidation>
        <x14:dataValidation type="list" allowBlank="1" showInputMessage="1" showErrorMessage="1" xr:uid="{3C0B39C1-1FD4-4DCA-8795-E1BDB66DC0F1}">
          <x14:formula1>
            <xm:f>'Drop-downs'!$U:$U</xm:f>
          </x14:formula1>
          <xm:sqref>T13:V13 X13:Z13</xm:sqref>
        </x14:dataValidation>
        <x14:dataValidation type="list" allowBlank="1" showInputMessage="1" showErrorMessage="1" xr:uid="{02296CCC-99E4-402F-8D86-430CE9A18F6C}">
          <x14:formula1>
            <xm:f>'Drop-downs'!$W$2:$W$3</xm:f>
          </x14:formula1>
          <xm:sqref>K26</xm:sqref>
        </x14:dataValidation>
        <x14:dataValidation type="list" allowBlank="1" showInputMessage="1" showErrorMessage="1" xr:uid="{10B51E33-DCEE-44F4-BBC1-44D95654A080}">
          <x14:formula1>
            <xm:f>'Drop-downs'!$K$2:$K$3</xm:f>
          </x14:formula1>
          <xm:sqref>K13 F15 F13</xm:sqref>
        </x14:dataValidation>
        <x14:dataValidation type="list" allowBlank="1" showInputMessage="1" showErrorMessage="1" xr:uid="{A4E52456-84EA-4263-A801-34A7BB4FF5C3}">
          <x14:formula1>
            <xm:f>'Drop-downs'!$X$2:$X$6</xm:f>
          </x14:formula1>
          <xm:sqref>K44</xm:sqref>
        </x14:dataValidation>
        <x14:dataValidation type="list" allowBlank="1" showInputMessage="1" showErrorMessage="1" xr:uid="{DE8591BF-F1D7-4646-9896-E8567897DCE3}">
          <x14:formula1>
            <xm:f>'Drop-downs'!$AB$2:$AB$14</xm:f>
          </x14:formula1>
          <xm:sqref>K25 K27</xm:sqref>
        </x14:dataValidation>
        <x14:dataValidation type="list" allowBlank="1" showInputMessage="1" showErrorMessage="1" xr:uid="{0CB8AC9E-8196-4F69-A792-C9056E617CF8}">
          <x14:formula1>
            <xm:f>'Drop-downs'!$AD$2:$AD$8</xm:f>
          </x14:formula1>
          <xm:sqref>K23</xm:sqref>
        </x14:dataValidation>
        <x14:dataValidation type="list" allowBlank="1" showInputMessage="1" showErrorMessage="1" xr:uid="{F49E315A-0346-4C8E-8130-D1FB6F5A1420}">
          <x14:formula1>
            <xm:f>'Drop-downs'!$AH$2</xm:f>
          </x14:formula1>
          <xm:sqref>K36</xm:sqref>
        </x14:dataValidation>
        <x14:dataValidation type="list" allowBlank="1" showInputMessage="1" showErrorMessage="1" xr:uid="{0743AFBC-ED4B-4A81-9FD2-BDBFF2082A59}">
          <x14:formula1>
            <xm:f>'Drop-downs'!$Z$2</xm:f>
          </x14:formula1>
          <xm:sqref>K42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CPWD</Station_Code>
    <Document_Author xmlns="3997c9ba-3ccf-4c19-b814-1357686c7024">
      <UserInfo>
        <DisplayName>Leonardi, Alyssa</DisplayName>
        <AccountId>32877</AccountId>
        <AccountType/>
      </UserInfo>
    </Document_Author>
    <NextFilingDate xmlns="3997c9ba-3ccf-4c19-b814-1357686c7024" xsi:nil="true"/>
    <Year xmlns="3997c9ba-3ccf-4c19-b814-1357686c7024">2023</Year>
    <NotificationFlag xmlns="3997c9ba-3ccf-4c19-b814-1357686c7024" xsi:nil="true"/>
    <_dlc_DocId xmlns="ed83551b-1c74-4eb0-a689-e3b00317a30f">NPVFY6KNS3ZM-567845399-2935</_dlc_DocId>
    <_dlc_DocIdUrl xmlns="ed83551b-1c74-4eb0-a689-e3b00317a30f">
      <Url>https://floridadep.sharepoint.com/fco/seacar/AP_Water_Quality/_layouts/15/DocIdRedir.aspx?ID=NPVFY6KNS3ZM-567845399-2935</Url>
      <Description>NPVFY6KNS3ZM-567845399-2935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8" ma:contentTypeDescription="Create a new document." ma:contentTypeScope="" ma:versionID="03064d0ff497f6de8396e649b81594d6">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993676d9f66483db07eeaf0a4191f42f"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dexed="tru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A56125-C3EB-4B60-B76F-70B7F9CB4201}">
  <ds:schemaRefs>
    <ds:schemaRef ds:uri="http://schemas.microsoft.com/sharepoint/events"/>
  </ds:schemaRefs>
</ds:datastoreItem>
</file>

<file path=customXml/itemProps2.xml><?xml version="1.0" encoding="utf-8"?>
<ds:datastoreItem xmlns:ds="http://schemas.openxmlformats.org/officeDocument/2006/customXml" ds:itemID="{6E234CED-E9A7-406C-8347-AEF20E252012}">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ed83551b-1c74-4eb0-a689-e3b00317a30f"/>
    <ds:schemaRef ds:uri="3997c9ba-3ccf-4c19-b814-1357686c7024"/>
    <ds:schemaRef ds:uri="http://www.w3.org/XML/1998/namespace"/>
  </ds:schemaRefs>
</ds:datastoreItem>
</file>

<file path=customXml/itemProps3.xml><?xml version="1.0" encoding="utf-8"?>
<ds:datastoreItem xmlns:ds="http://schemas.openxmlformats.org/officeDocument/2006/customXml" ds:itemID="{7D6457EB-1586-4A94-B520-B1A295BE74B0}">
  <ds:schemaRefs>
    <ds:schemaRef ds:uri="http://schemas.microsoft.com/sharepoint/v3/contenttype/forms"/>
  </ds:schemaRefs>
</ds:datastoreItem>
</file>

<file path=customXml/itemProps4.xml><?xml version="1.0" encoding="utf-8"?>
<ds:datastoreItem xmlns:ds="http://schemas.openxmlformats.org/officeDocument/2006/customXml" ds:itemID="{1C5BD0B3-293E-4938-8C5E-A4722979D6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3551b-1c74-4eb0-a689-e3b00317a30f"/>
    <ds:schemaRef ds:uri="3997c9ba-3ccf-4c19-b814-1357686c7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32</vt:i4>
      </vt:variant>
    </vt:vector>
  </HeadingPairs>
  <TitlesOfParts>
    <vt:vector size="48" baseType="lpstr">
      <vt:lpstr>Instructions</vt:lpstr>
      <vt:lpstr>FT1500</vt:lpstr>
      <vt:lpstr>Drop-downs</vt:lpstr>
      <vt:lpstr>Example</vt:lpstr>
      <vt:lpstr>APCODE_MMDDYY</vt:lpstr>
      <vt:lpstr>CPWD_120722</vt:lpstr>
      <vt:lpstr>CPWD_010523</vt:lpstr>
      <vt:lpstr>CPWD_020323</vt:lpstr>
      <vt:lpstr>CPWD_030323</vt:lpstr>
      <vt:lpstr>CPWD_040523</vt:lpstr>
      <vt:lpstr>CPWD_050823</vt:lpstr>
      <vt:lpstr>CPWD_060823</vt:lpstr>
      <vt:lpstr>CPWD_072023</vt:lpstr>
      <vt:lpstr>CPWD_081423</vt:lpstr>
      <vt:lpstr>CPWD_090623</vt:lpstr>
      <vt:lpstr>CPWD_092523</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Preserve</vt:lpstr>
      <vt:lpstr>APCODE_MMDDYY!Print_Area</vt:lpstr>
      <vt:lpstr>CPWD_010523!Print_Area</vt:lpstr>
      <vt:lpstr>CPWD_020323!Print_Area</vt:lpstr>
      <vt:lpstr>CPWD_030323!Print_Area</vt:lpstr>
      <vt:lpstr>CPWD_040523!Print_Area</vt:lpstr>
      <vt:lpstr>CPWD_050823!Print_Area</vt:lpstr>
      <vt:lpstr>CPWD_060823!Print_Area</vt:lpstr>
      <vt:lpstr>CPWD_072023!Print_Area</vt:lpstr>
      <vt:lpstr>CPWD_081423!Print_Area</vt:lpstr>
      <vt:lpstr>CPWD_090623!Print_Area</vt:lpstr>
      <vt:lpstr>CPWD_092523!Print_Area</vt:lpstr>
      <vt:lpstr>CPWD_120722!Print_Area</vt:lpstr>
      <vt:lpstr>Example!Print_Area</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CPWD_CalLog_2023.xlsx</dc:title>
  <dc:subject/>
  <dc:creator>Green, Trisha</dc:creator>
  <cp:keywords/>
  <dc:description/>
  <cp:lastModifiedBy>Kury, Lena</cp:lastModifiedBy>
  <cp:revision/>
  <cp:lastPrinted>2021-12-08T19:46:36Z</cp:lastPrinted>
  <dcterms:created xsi:type="dcterms:W3CDTF">2020-01-24T15:59:03Z</dcterms:created>
  <dcterms:modified xsi:type="dcterms:W3CDTF">2023-11-01T14:53:26Z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b44d6ff8-6b1a-4be8-a00d-32863486b586</vt:lpwstr>
  </property>
</Properties>
</file>