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172" documentId="8_{2D034000-017D-4FF1-B178-B01EC1CC98A7}" xr6:coauthVersionLast="47" xr6:coauthVersionMax="47" xr10:uidLastSave="{7587149B-52D5-4908-BA53-9BE2150B1C7E}"/>
  <bookViews>
    <workbookView xWindow="-120" yWindow="-120" windowWidth="29040" windowHeight="16440" activeTab="5" xr2:uid="{724FB36F-1991-44CF-B55B-C787B973ACDE}"/>
  </bookViews>
  <sheets>
    <sheet name="Instructions" sheetId="30" r:id="rId1"/>
    <sheet name="FT1500" sheetId="32" r:id="rId2"/>
    <sheet name="Drop-downs" sheetId="2" r:id="rId3"/>
    <sheet name="Example" sheetId="29" r:id="rId4"/>
    <sheet name="APCODE_MMDDYY" sheetId="33" r:id="rId5"/>
    <sheet name="CPWD_101723" sheetId="34" r:id="rId6"/>
  </sheets>
  <externalReferences>
    <externalReference r:id="rId7"/>
    <externalReference r:id="rId8"/>
  </externalReferences>
  <definedNames>
    <definedName name="_xlnm._FilterDatabase" localSheetId="4" hidden="1">Instructions!#REF!</definedName>
    <definedName name="_xlnm._FilterDatabase" localSheetId="5" hidden="1">Instructions!#REF!</definedName>
    <definedName name="_xlnm._FilterDatabase" localSheetId="3" hidden="1">Instructions!#REF!</definedName>
    <definedName name="BP_Recal">'[1]MET drop down inputs'!$G$2:$G$6</definedName>
    <definedName name="Chl_ID" localSheetId="4">#REF!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5">#REF!</definedName>
    <definedName name="DO_ID" localSheetId="3">#REF!</definedName>
    <definedName name="DO_ID">#REF!</definedName>
    <definedName name="Interval" localSheetId="4">#REF!</definedName>
    <definedName name="Interval" localSheetId="5">#REF!</definedName>
    <definedName name="Interval" localSheetId="3">#REF!</definedName>
    <definedName name="Interval">#REF!</definedName>
    <definedName name="Met_Sites">'[1]MET drop down inputs'!$C$2:$C$26</definedName>
    <definedName name="ODO_Model">'Drop-downs'!$N$2:$N$3</definedName>
    <definedName name="ODO_Serial_No.">'Drop-downs'!$F$2:$F$7</definedName>
    <definedName name="ODS">'[1]MET drop down inputs'!$K$2:$K$6</definedName>
    <definedName name="PAR_Recal">'[1]MET drop down inputs'!$I$2:$I$6</definedName>
    <definedName name="Pass_or_Fail">'Drop-downs'!$L$2:$L$3</definedName>
    <definedName name="pH_Model">'Drop-downs'!$M$2:$M$3</definedName>
    <definedName name="pH_Serial_No.">'Drop-downs'!$E$2:$E$7</definedName>
    <definedName name="pHID" localSheetId="4">#REF!</definedName>
    <definedName name="pHID" localSheetId="5">#REF!</definedName>
    <definedName name="pHID" localSheetId="3">#REF!</definedName>
    <definedName name="pHID">#REF!</definedName>
    <definedName name="Precip_Recal">'[1]MET drop down inputs'!$J$2:$J$6</definedName>
    <definedName name="Preserve">'Drop-downs'!$A$2:$A$3</definedName>
    <definedName name="_xlnm.Print_Area" localSheetId="3">Example!$A$1:$AB$72</definedName>
    <definedName name="_xlnm.Print_Titles" localSheetId="4">APCODE_MMDDYY!$A:$AB,APCODE_MMDDYY!$1:$74</definedName>
    <definedName name="_xlnm.Print_Titles" localSheetId="5">CPWD_101723!$A:$AB,CPWD_101723!$1:$74</definedName>
    <definedName name="Reserves">'[2]Drop-down inputs'!$A$2:$A$28</definedName>
    <definedName name="ReservesMet">'[1]MET drop down inputs'!$A$2:$A$28</definedName>
    <definedName name="RM">'[1]MET drop down inputs'!$E$2:$E$9</definedName>
    <definedName name="Sonde_ID">'[2]Drop-down inputs'!$E$2:$E$26</definedName>
    <definedName name="Sonde_Model">'Drop-downs'!$S$2:$S$3</definedName>
    <definedName name="SP_Cond_ID" localSheetId="4">#REF!</definedName>
    <definedName name="SP_Cond_ID" localSheetId="5">#REF!</definedName>
    <definedName name="SP_Cond_ID" localSheetId="3">#REF!</definedName>
    <definedName name="SP_Cond_ID">#REF!</definedName>
    <definedName name="Station">'Drop-downs'!$B$2:$B$3</definedName>
    <definedName name="Technicians">'[1]MET drop down inputs'!$D$2:$D$26</definedName>
    <definedName name="Techs">'[2]Drop-down inputs'!$D$2:$D$26</definedName>
    <definedName name="Temp_Recal">'[1]MET drop down inputs'!$F$2:$F$6</definedName>
    <definedName name="Turb_ID" localSheetId="4">#REF!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5">#REF!</definedName>
    <definedName name="Water" localSheetId="3">#REF!</definedName>
    <definedName name="Water">#REF!</definedName>
    <definedName name="Wind_Recal">'[1]MET drop down inputs'!$H$2:$H$6</definedName>
    <definedName name="Wiper_Model">'Drop-downs'!$R$2</definedName>
    <definedName name="Wiper_Serial_No.">'Drop-downs'!$J$2:$J$8</definedName>
    <definedName name="WQ_Sites">'[2]Drop-down inputs'!$C$2:$C$26</definedName>
    <definedName name="WQSites" localSheetId="4">#REF!</definedName>
    <definedName name="WQSites" localSheetId="5">#REF!</definedName>
    <definedName name="WQSites" localSheetId="3">#REF!</definedName>
    <definedName name="WQSites">#REF!</definedName>
    <definedName name="Y_N">'[1]MET drop down inputs'!$B$2:$B$3</definedName>
    <definedName name="Yes_or_No">'Drop-downs'!$K$2:$K$4</definedName>
    <definedName name="YN">'[2]Drop-down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34" l="1"/>
  <c r="I33" i="34"/>
  <c r="I33" i="29" l="1"/>
  <c r="R33" i="33" l="1"/>
  <c r="I33" i="33"/>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List>
</comments>
</file>

<file path=xl/sharedStrings.xml><?xml version="1.0" encoding="utf-8"?>
<sst xmlns="http://schemas.openxmlformats.org/spreadsheetml/2006/main" count="1095" uniqueCount="343">
  <si>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</si>
  <si>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</si>
  <si>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</si>
  <si>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</si>
  <si>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</si>
  <si>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</si>
  <si>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</si>
  <si>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</si>
  <si>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</si>
  <si>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 xml:space="preserve">Submit calibration log in .xls format named by AP station code and year, for example, BBSCH_2021_CalLog. There should be one calibration log excel file for each station and year. </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</si>
  <si>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</si>
  <si>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</si>
  <si>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</si>
  <si>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</si>
  <si>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</si>
  <si>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</si>
  <si>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</si>
  <si>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</si>
  <si>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</si>
  <si>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</si>
  <si>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</si>
  <si>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</si>
  <si>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</si>
  <si>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</si>
  <si>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</si>
  <si>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</si>
  <si>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</si>
  <si>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</si>
  <si>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</si>
  <si>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</si>
  <si>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</si>
  <si>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</si>
  <si>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</si>
  <si>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</si>
  <si>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</si>
  <si>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</si>
  <si>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</si>
  <si>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</si>
  <si>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</si>
  <si>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</si>
  <si>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</si>
  <si>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</si>
  <si>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</si>
  <si>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</si>
  <si>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</si>
  <si>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</si>
  <si>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</si>
  <si>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</si>
  <si>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</si>
  <si>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</si>
  <si>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</si>
  <si>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pH</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</si>
  <si>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</si>
  <si>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</si>
  <si>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</si>
  <si>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</si>
  <si>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</si>
  <si>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</si>
  <si>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</si>
  <si>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</si>
  <si>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</si>
  <si>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</si>
  <si>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</si>
  <si>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</si>
  <si>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</si>
  <si>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</si>
  <si>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</si>
  <si>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</si>
  <si>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</si>
  <si>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</si>
  <si>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</si>
  <si>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</si>
  <si>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r>
      <rPr>
        <sz val="12"/>
        <color theme="1"/>
        <rFont val="Calibri"/>
        <family val="2"/>
        <scheme val="minor"/>
      </rPr>
      <t>~</t>
    </r>
    <r>
      <rPr>
        <sz val="12"/>
        <color theme="1"/>
        <rFont val="Times New Roman"/>
        <family val="1"/>
      </rPr>
      <t>6V (EXO 2)</t>
    </r>
  </si>
  <si>
    <t>EXO Optical</t>
  </si>
  <si>
    <t>0.87-1.25</t>
  </si>
  <si>
    <t>±5%</t>
  </si>
  <si>
    <t>±0.5(w)+0.1°C</t>
  </si>
  <si>
    <t>Optical (0-200% air sat.)</t>
  </si>
  <si>
    <t xml:space="preserve"> ± 0.3 mg/L</t>
  </si>
  <si>
    <t xml:space="preserve">EXO (10m) </t>
  </si>
  <si>
    <t xml:space="preserve">±5% </t>
  </si>
  <si>
    <t>0.00 ±0.3</t>
  </si>
  <si>
    <t>7 ±0.2</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</si>
  <si>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</si>
  <si>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</si>
  <si>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</si>
  <si>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</si>
  <si>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</si>
  <si>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</si>
  <si>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</si>
  <si>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</si>
  <si>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</si>
  <si>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</si>
  <si>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</si>
  <si>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</si>
  <si>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</si>
  <si>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</si>
  <si>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</si>
  <si>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</si>
  <si>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r>
      <rPr>
        <sz val="12"/>
        <color theme="1"/>
        <rFont val="Calibri"/>
        <family val="2"/>
        <scheme val="minor"/>
      </rPr>
      <t>~</t>
    </r>
    <r>
      <rPr>
        <sz val="12"/>
        <color theme="1"/>
        <rFont val="Times New Roman"/>
        <family val="1"/>
      </rPr>
      <t>3V (EXO 3)</t>
    </r>
  </si>
  <si>
    <t>0.7 - 1.40</t>
  </si>
  <si>
    <t>±0.05 m</t>
  </si>
  <si>
    <t>124 ±6.2</t>
  </si>
  <si>
    <t>10 ±0.2</t>
  </si>
  <si>
    <t>CHAP</t>
  </si>
  <si>
    <t>EB01 (Tom Winter)</t>
  </si>
  <si>
    <t>19K100551</t>
  </si>
  <si>
    <t>19K101466</t>
  </si>
  <si>
    <t>19J104036</t>
  </si>
  <si>
    <t>19J104933</t>
  </si>
  <si>
    <t>19J103598</t>
  </si>
  <si>
    <t>19J105081</t>
  </si>
  <si>
    <t>Auto</t>
  </si>
  <si>
    <t>Aliza Karim</t>
  </si>
  <si>
    <t>whichever is greater</t>
  </si>
  <si>
    <t>4 ±0.2</t>
  </si>
  <si>
    <t>MPAP</t>
  </si>
  <si>
    <t>EB04 (Hendry &amp; Mullock Creeks)</t>
  </si>
  <si>
    <t>19K100552</t>
  </si>
  <si>
    <t>19K101465</t>
  </si>
  <si>
    <t>19J104035</t>
  </si>
  <si>
    <t>19J104932</t>
  </si>
  <si>
    <t>19J103597</t>
  </si>
  <si>
    <t>19J105082</t>
  </si>
  <si>
    <t>2103C60</t>
  </si>
  <si>
    <t>6600 (10m)</t>
  </si>
  <si>
    <t>±0.06 ft (0.018 m)</t>
  </si>
  <si>
    <t>NWFAP</t>
  </si>
  <si>
    <t>MP1A (northern MPAP)</t>
  </si>
  <si>
    <t>4102C02</t>
  </si>
  <si>
    <t>CPAP</t>
  </si>
  <si>
    <r>
      <t> </t>
    </r>
    <r>
      <rPr>
        <sz val="12"/>
        <color theme="1"/>
        <rFont val="Times New Roman"/>
        <family val="1"/>
      </rPr>
      <t>MP2B (southern MPAP)</t>
    </r>
  </si>
  <si>
    <t>21A20510133</t>
  </si>
  <si>
    <t>TMAP</t>
  </si>
  <si>
    <t>MP3C (middle MPAP)</t>
  </si>
  <si>
    <t xml:space="preserve">CHWW1 (West Wall of CHAP) </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</si>
  <si>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</si>
  <si>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</si>
  <si>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</si>
  <si>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</si>
  <si>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</si>
  <si>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</si>
  <si>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</si>
  <si>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</si>
  <si>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</si>
  <si>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</si>
  <si>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</si>
  <si>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</si>
  <si>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</si>
  <si>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</si>
  <si>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</si>
  <si>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SpCond (mS/cm)</t>
  </si>
  <si>
    <t>2008A95</t>
  </si>
  <si>
    <t>08/23/2021</t>
  </si>
  <si>
    <t>07/2022</t>
  </si>
  <si>
    <t>Vented</t>
  </si>
  <si>
    <t xml:space="preserve">Model </t>
  </si>
  <si>
    <t>ODO</t>
  </si>
  <si>
    <t>09/16/2021</t>
  </si>
  <si>
    <t>04/2023</t>
  </si>
  <si>
    <t>Nickname</t>
  </si>
  <si>
    <t>CH</t>
  </si>
  <si>
    <t>Turb</t>
  </si>
  <si>
    <t>08/27/2021</t>
  </si>
  <si>
    <t>03/2022</t>
  </si>
  <si>
    <t>Preserve</t>
  </si>
  <si>
    <t>Cond</t>
  </si>
  <si>
    <t>08/04/2021</t>
  </si>
  <si>
    <t>02/2023</t>
  </si>
  <si>
    <t xml:space="preserve">Station </t>
  </si>
  <si>
    <t>Chl</t>
  </si>
  <si>
    <t>10/06/2021</t>
  </si>
  <si>
    <t>Wiper</t>
  </si>
  <si>
    <r>
      <t xml:space="preserve">Turb </t>
    </r>
    <r>
      <rPr>
        <sz val="10"/>
        <color theme="1"/>
        <rFont val="Times New Roman"/>
        <family val="1"/>
      </rPr>
      <t>(FNU)</t>
    </r>
  </si>
  <si>
    <t>21H21280150</t>
  </si>
  <si>
    <t>08/2022</t>
  </si>
  <si>
    <t>Wiper Replaced</t>
  </si>
  <si>
    <t>Batteries Replaced</t>
  </si>
  <si>
    <t>Technician(s)</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</si>
  <si>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</si>
  <si>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</si>
  <si>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</si>
  <si>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</si>
  <si>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</si>
  <si>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</si>
  <si>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</si>
  <si>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</si>
  <si>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</si>
  <si>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</si>
  <si>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</si>
  <si>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</si>
  <si>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</si>
  <si>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</si>
  <si>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</si>
  <si>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</si>
  <si>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</si>
  <si>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</si>
  <si>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</si>
  <si>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</si>
  <si>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</si>
  <si>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</si>
  <si>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</si>
  <si>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</si>
  <si>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</si>
  <si>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</si>
  <si>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</si>
  <si>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</si>
  <si>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</si>
  <si>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</si>
  <si>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</si>
  <si>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</si>
  <si>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</si>
  <si>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</si>
  <si>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</si>
  <si>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</si>
  <si>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</si>
  <si>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</si>
  <si>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</si>
  <si>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</si>
  <si>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</si>
  <si>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</si>
  <si>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</si>
  <si>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</si>
  <si>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</si>
  <si>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</si>
  <si>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</si>
  <si>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 165 mV</t>
  </si>
  <si>
    <r>
      <t xml:space="preserve">pH 4 or 10 </t>
    </r>
    <r>
      <rPr>
        <b/>
        <sz val="12"/>
        <color theme="1"/>
        <rFont val="Times New Roman"/>
        <family val="1"/>
      </rPr>
      <t>(ICV)</t>
    </r>
  </si>
  <si>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</si>
  <si>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</si>
  <si>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</si>
  <si>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</si>
  <si>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</si>
  <si>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</si>
  <si>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</si>
  <si>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</si>
  <si>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</si>
  <si>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</si>
  <si>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</si>
  <si>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</si>
  <si>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</si>
  <si>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NA</t>
  </si>
  <si>
    <t xml:space="preserve">DO gain </t>
  </si>
  <si>
    <t>mg/L (table)</t>
  </si>
  <si>
    <r>
      <t xml:space="preserve">Optical DO mg/L </t>
    </r>
    <r>
      <rPr>
        <b/>
        <sz val="10"/>
        <color theme="1"/>
        <rFont val="Times New Roman"/>
        <family val="1"/>
      </rPr>
      <t>(ICV)</t>
    </r>
  </si>
  <si>
    <t>mg/L (DL)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</si>
  <si>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</si>
  <si>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</si>
  <si>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</si>
  <si>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</si>
  <si>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</si>
  <si>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</si>
  <si>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</si>
  <si>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</si>
  <si>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</si>
  <si>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</si>
  <si>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</si>
  <si>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</si>
  <si>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</si>
  <si>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</si>
  <si>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</si>
  <si>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</si>
  <si>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</si>
  <si>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</si>
  <si>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</si>
  <si>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</si>
  <si>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</si>
  <si>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</si>
  <si>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</si>
  <si>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</si>
  <si>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</si>
  <si>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</si>
  <si>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</si>
  <si>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</si>
  <si>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</si>
  <si>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</si>
  <si>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</si>
  <si>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</si>
  <si>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</si>
  <si>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</si>
  <si>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</si>
  <si>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</si>
  <si>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</si>
  <si>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</si>
  <si>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</si>
  <si>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</si>
  <si>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</si>
  <si>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</si>
  <si>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</si>
  <si>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</si>
  <si>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</si>
  <si>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</si>
  <si>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</si>
  <si>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</si>
  <si>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</si>
  <si>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</si>
  <si>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 xml:space="preserve">m </t>
  </si>
  <si>
    <t>±0.3 mg/L</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</si>
  <si>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</si>
  <si>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</si>
  <si>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</si>
  <si>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t xml:space="preserve">All Sesnors: </t>
  </si>
  <si>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</si>
  <si>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</si>
  <si>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</si>
  <si>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CPWD</t>
  </si>
  <si>
    <t>21E103415</t>
  </si>
  <si>
    <t>21E103419</t>
  </si>
  <si>
    <t>21G105934</t>
  </si>
  <si>
    <t>21G105083</t>
  </si>
  <si>
    <t>23G101729</t>
  </si>
  <si>
    <t>21G100609</t>
  </si>
  <si>
    <t>21G100607</t>
  </si>
  <si>
    <t>21G100849</t>
  </si>
  <si>
    <t>21G100847</t>
  </si>
  <si>
    <t>21G101300</t>
  </si>
  <si>
    <t>22F100242</t>
  </si>
  <si>
    <t>21H105436</t>
  </si>
  <si>
    <t>21H105438</t>
  </si>
  <si>
    <t>599090-09</t>
  </si>
  <si>
    <t>Jon Brucker</t>
  </si>
  <si>
    <t>Lena Kury</t>
  </si>
  <si>
    <t>4203H74</t>
  </si>
  <si>
    <t>4/11/2022</t>
  </si>
  <si>
    <t>3/2024</t>
  </si>
  <si>
    <t>2908A58</t>
  </si>
  <si>
    <t>7/2021</t>
  </si>
  <si>
    <t>21M2S</t>
  </si>
  <si>
    <t>7/13/2022</t>
  </si>
  <si>
    <t>12/8/2023</t>
  </si>
  <si>
    <t>22A1T</t>
  </si>
  <si>
    <t>8/2/2022</t>
  </si>
  <si>
    <t>1/3/2024</t>
  </si>
  <si>
    <t>22D22130237</t>
  </si>
  <si>
    <t>4/2023</t>
  </si>
  <si>
    <t>WD2</t>
  </si>
  <si>
    <t>CPWD_101723</t>
  </si>
  <si>
    <t>CPWD21E103419_101723_</t>
  </si>
  <si>
    <t>BP = 29.99 = 761.746</t>
  </si>
  <si>
    <t>LK</t>
  </si>
  <si>
    <t>Turb: 0.7</t>
  </si>
  <si>
    <t xml:space="preserve">Turb: </t>
  </si>
  <si>
    <t>Changed out the cap on the tube, so there is a larger gap between the retrieval/deployment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</si>
</sst>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0"/>
    <numFmt numFmtId="167" formatCode="h:mm;@"/>
    <numFmt numFmtId="168" formatCode="mm/dd/yyyy"/>
  </numFmts>
  <fonts count="32"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ck">
        <color auto="1"/>
      </right>
      <top/>
      <bottom style="medium">
        <color rgb="FF000000"/>
      </bottom>
      <diagonal/>
    </border>
    <border>
      <left style="thick">
        <color auto="1"/>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s>
  <cellStyleXfs count="3">
    <xf numFmtId="0" fontId="0" fillId="0" borderId="0"/>
    <xf numFmtId="0" fontId="12" fillId="0" borderId="0"/>
    <xf numFmtId="0" fontId="24" fillId="0" borderId="0" applyNumberFormat="0" applyFill="0" applyBorder="0" applyAlignment="0" applyProtection="0"/>
  </cellStyleXfs>
  <cellXfs count="533">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19" xfId="0" applyFont="1" applyBorder="1"/>
    <xf numFmtId="0" fontId="11" fillId="0" borderId="0" xfId="0" applyFont="1"/>
    <xf numFmtId="0" fontId="4"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28" fillId="7" borderId="0" xfId="0" applyFont="1" applyFill="1"/>
    <xf numFmtId="0" fontId="11" fillId="7" borderId="66" xfId="0" quotePrefix="1" applyFont="1" applyFill="1" applyBorder="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95" xfId="0" applyFont="1" applyFill="1" applyBorder="1"/>
    <xf numFmtId="0" fontId="4" fillId="6" borderId="104" xfId="0" applyFont="1" applyFill="1" applyBorder="1"/>
    <xf numFmtId="0" fontId="4" fillId="2" borderId="24" xfId="0" applyFont="1" applyFill="1" applyBorder="1" applyAlignment="1">
      <alignment horizontal="center" vertical="center"/>
    </xf>
    <xf numFmtId="0" fontId="11" fillId="6" borderId="24" xfId="0" applyFont="1" applyFill="1" applyBorder="1" applyAlignment="1">
      <alignment horizontal="centerContinuous"/>
    </xf>
    <xf numFmtId="0" fontId="4" fillId="2" borderId="105" xfId="0" applyFont="1" applyFill="1" applyBorder="1"/>
    <xf numFmtId="0" fontId="4" fillId="6" borderId="108" xfId="0" applyFont="1" applyFill="1" applyBorder="1"/>
    <xf numFmtId="0" fontId="5" fillId="6" borderId="104" xfId="0" applyFont="1" applyFill="1" applyBorder="1" applyAlignment="1">
      <alignment vertical="center"/>
    </xf>
    <xf numFmtId="0" fontId="5" fillId="6" borderId="109" xfId="0" applyFont="1" applyFill="1" applyBorder="1" applyAlignment="1">
      <alignment vertical="center"/>
    </xf>
    <xf numFmtId="0" fontId="4" fillId="6" borderId="46" xfId="0" applyFont="1" applyFill="1" applyBorder="1" applyAlignment="1">
      <alignment horizontal="center" vertical="center"/>
    </xf>
    <xf numFmtId="0" fontId="11" fillId="7" borderId="25" xfId="0" applyFont="1" applyFill="1" applyBorder="1" applyAlignment="1">
      <alignment horizontal="center"/>
    </xf>
    <xf numFmtId="0" fontId="11" fillId="7" borderId="74" xfId="0" applyFont="1" applyFill="1" applyBorder="1" applyAlignment="1">
      <alignment horizontal="center"/>
    </xf>
    <xf numFmtId="0" fontId="11" fillId="7" borderId="35" xfId="0" applyFont="1" applyFill="1" applyBorder="1" applyAlignment="1">
      <alignment horizontal="center"/>
    </xf>
    <xf numFmtId="0" fontId="4" fillId="7" borderId="35" xfId="0" applyFont="1" applyFill="1" applyBorder="1"/>
    <xf numFmtId="0" fontId="31" fillId="0" borderId="0" xfId="0" applyFont="1"/>
    <xf numFmtId="11" fontId="11" fillId="7" borderId="13" xfId="0" applyNumberFormat="1" applyFont="1" applyFill="1" applyBorder="1"/>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7" xfId="0" applyFont="1" applyBorder="1" applyProtection="1">
      <protection locked="0"/>
    </xf>
    <xf numFmtId="0" fontId="11" fillId="0" borderId="13" xfId="0" applyFont="1" applyBorder="1" applyProtection="1">
      <protection locked="0"/>
    </xf>
    <xf numFmtId="0" fontId="11" fillId="0" borderId="13" xfId="0" applyFont="1" applyBorder="1" applyAlignment="1" applyProtection="1">
      <alignment horizontal="left"/>
      <protection locked="0"/>
    </xf>
    <xf numFmtId="11" fontId="11" fillId="0" borderId="13" xfId="0" applyNumberFormat="1" applyFont="1" applyBorder="1"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4" fillId="0" borderId="0" xfId="0" applyFont="1" applyAlignment="1" applyProtection="1">
      <alignment vertical="center"/>
      <protection locked="0"/>
    </xf>
    <xf numFmtId="0" fontId="11" fillId="0" borderId="22" xfId="0" applyFont="1" applyBorder="1" applyAlignment="1" applyProtection="1">
      <alignment horizontal="center"/>
      <protection locked="0"/>
    </xf>
    <xf numFmtId="0" fontId="11" fillId="0" borderId="6" xfId="0" applyFont="1" applyBorder="1" applyAlignment="1" applyProtection="1">
      <alignment horizontal="left"/>
      <protection locked="0"/>
    </xf>
    <xf numFmtId="0" fontId="11" fillId="0" borderId="6" xfId="0" applyFont="1" applyBorder="1" applyProtection="1">
      <protection locked="0"/>
    </xf>
    <xf numFmtId="0" fontId="23" fillId="6" borderId="17" xfId="0" applyFont="1" applyFill="1" applyBorder="1" applyAlignment="1">
      <alignment vertical="top" wrapText="1"/>
    </xf>
    <xf numFmtId="0" fontId="3" fillId="6" borderId="17" xfId="0" applyFont="1" applyFill="1" applyBorder="1" applyAlignment="1">
      <alignment horizontal="center" vertical="center"/>
    </xf>
    <xf numFmtId="0" fontId="23" fillId="6" borderId="29" xfId="0" applyFont="1" applyFill="1" applyBorder="1" applyAlignment="1">
      <alignment vertical="top" wrapText="1"/>
    </xf>
    <xf numFmtId="0" fontId="4" fillId="2" borderId="48" xfId="0" applyFont="1" applyFill="1" applyBorder="1"/>
    <xf numFmtId="0" fontId="8" fillId="2" borderId="95" xfId="0" applyFont="1" applyFill="1" applyBorder="1" applyAlignment="1">
      <alignment horizontal="center" vertical="center"/>
    </xf>
    <xf numFmtId="0" fontId="4" fillId="2" borderId="117" xfId="0" applyFont="1" applyFill="1" applyBorder="1"/>
    <xf numFmtId="0" fontId="13" fillId="2" borderId="49" xfId="0" applyFont="1" applyFill="1" applyBorder="1" applyAlignment="1">
      <alignment vertical="center"/>
    </xf>
    <xf numFmtId="0" fontId="11" fillId="7" borderId="13" xfId="0" applyFont="1" applyFill="1" applyBorder="1" applyProtection="1">
      <protection locked="0"/>
    </xf>
    <xf numFmtId="0" fontId="11" fillId="7" borderId="94" xfId="0" applyFont="1" applyFill="1" applyBorder="1" applyAlignment="1">
      <alignment horizont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1" fillId="2" borderId="0" xfId="0" applyFont="1" applyFill="1" applyAlignment="1">
      <alignment horizontal="center"/>
    </xf>
    <xf numFmtId="0" fontId="5" fillId="2" borderId="53" xfId="0" applyFont="1" applyFill="1" applyBorder="1" applyAlignment="1">
      <alignment vertical="center"/>
    </xf>
    <xf numFmtId="11" fontId="11" fillId="0" borderId="13" xfId="0" applyNumberFormat="1" applyFont="1" applyBorder="1"/>
    <xf numFmtId="0" fontId="11" fillId="0" borderId="13" xfId="0" applyFont="1" applyBorder="1"/>
    <xf numFmtId="0" fontId="11" fillId="0" borderId="13" xfId="0" applyFont="1" applyBorder="1" applyAlignment="1">
      <alignment horizontal="left"/>
    </xf>
    <xf numFmtId="0" fontId="11" fillId="0" borderId="6" xfId="0" applyFont="1" applyBorder="1"/>
    <xf numFmtId="4" fontId="11" fillId="0" borderId="1" xfId="0" applyNumberFormat="1" applyFont="1" applyBorder="1" applyAlignment="1" applyProtection="1">
      <alignment horizontal="center" vertical="center"/>
      <protection locked="0"/>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6" fillId="6" borderId="0" xfId="0" applyFont="1" applyFill="1" applyAlignment="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18" xfId="0" applyFont="1" applyFill="1" applyBorder="1" applyAlignment="1">
      <alignment horizontal="left" vertical="center" wrapText="1"/>
    </xf>
    <xf numFmtId="0" fontId="11" fillId="2" borderId="119" xfId="0" applyFont="1" applyFill="1" applyBorder="1" applyAlignment="1">
      <alignment horizontal="left" vertical="center" wrapText="1"/>
    </xf>
    <xf numFmtId="0" fontId="23" fillId="2" borderId="40" xfId="0" applyFont="1" applyFill="1" applyBorder="1" applyAlignment="1">
      <alignment horizontal="left" vertical="top" wrapText="1"/>
    </xf>
    <xf numFmtId="0" fontId="23" fillId="2" borderId="120" xfId="0" applyFont="1" applyFill="1" applyBorder="1" applyAlignment="1">
      <alignment horizontal="left" vertical="top" wrapText="1"/>
    </xf>
    <xf numFmtId="0" fontId="23" fillId="2" borderId="45" xfId="0" applyFont="1" applyFill="1" applyBorder="1" applyAlignment="1">
      <alignment horizontal="left" vertical="top" wrapText="1"/>
    </xf>
    <xf numFmtId="0" fontId="23" fillId="2" borderId="46" xfId="0" applyFont="1" applyFill="1" applyBorder="1" applyAlignment="1">
      <alignment horizontal="left" vertical="top" wrapText="1"/>
    </xf>
    <xf numFmtId="0" fontId="23" fillId="2" borderId="123" xfId="0" applyFont="1" applyFill="1" applyBorder="1" applyAlignment="1">
      <alignment horizontal="left" vertical="top" wrapText="1"/>
    </xf>
    <xf numFmtId="0" fontId="1" fillId="6" borderId="10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1" fillId="2" borderId="118" xfId="0" applyFont="1" applyFill="1" applyBorder="1" applyAlignment="1">
      <alignment horizontal="left" vertical="top" wrapText="1"/>
    </xf>
    <xf numFmtId="0" fontId="11" fillId="2" borderId="119" xfId="0" applyFont="1" applyFill="1" applyBorder="1" applyAlignment="1">
      <alignment horizontal="left" vertical="top" wrapText="1"/>
    </xf>
    <xf numFmtId="0" fontId="23" fillId="2" borderId="121" xfId="0" applyFont="1" applyFill="1" applyBorder="1" applyAlignment="1">
      <alignment horizontal="left" vertical="top" wrapText="1"/>
    </xf>
    <xf numFmtId="0" fontId="23" fillId="2" borderId="122" xfId="0" applyFont="1" applyFill="1" applyBorder="1" applyAlignment="1">
      <alignment horizontal="left" vertical="top" wrapText="1"/>
    </xf>
    <xf numFmtId="0" fontId="23" fillId="2" borderId="111" xfId="0" applyFont="1" applyFill="1" applyBorder="1" applyAlignment="1">
      <alignment horizontal="left" vertical="top" wrapText="1"/>
    </xf>
    <xf numFmtId="0" fontId="23" fillId="2" borderId="56" xfId="0" applyFont="1" applyFill="1" applyBorder="1" applyAlignment="1">
      <alignment horizontal="left" vertical="top" wrapText="1"/>
    </xf>
    <xf numFmtId="0" fontId="23" fillId="2" borderId="112" xfId="0" applyFont="1" applyFill="1" applyBorder="1" applyAlignment="1">
      <alignment horizontal="left" vertical="top" wrapText="1"/>
    </xf>
    <xf numFmtId="0" fontId="23" fillId="2" borderId="113" xfId="0" applyFont="1" applyFill="1" applyBorder="1" applyAlignment="1">
      <alignment horizontal="left" vertical="top" wrapText="1"/>
    </xf>
    <xf numFmtId="0" fontId="23" fillId="2" borderId="38" xfId="0" applyFont="1" applyFill="1" applyBorder="1" applyAlignment="1">
      <alignment horizontal="left" vertical="top" wrapText="1"/>
    </xf>
    <xf numFmtId="0" fontId="23" fillId="2" borderId="114" xfId="0" applyFont="1" applyFill="1" applyBorder="1" applyAlignment="1">
      <alignment horizontal="left" vertical="top" wrapText="1"/>
    </xf>
    <xf numFmtId="0" fontId="23" fillId="2" borderId="124" xfId="0" applyFont="1" applyFill="1" applyBorder="1" applyAlignment="1">
      <alignment horizontal="left" vertical="top" wrapText="1"/>
    </xf>
    <xf numFmtId="0" fontId="23" fillId="2" borderId="125" xfId="0" applyFont="1" applyFill="1" applyBorder="1" applyAlignment="1">
      <alignment horizontal="left" vertical="top" wrapText="1"/>
    </xf>
    <xf numFmtId="0" fontId="23" fillId="2" borderId="115" xfId="0" applyFont="1" applyFill="1" applyBorder="1" applyAlignment="1">
      <alignment horizontal="left" vertical="top" wrapText="1"/>
    </xf>
    <xf numFmtId="0" fontId="23" fillId="2" borderId="116" xfId="0" applyFont="1" applyFill="1" applyBorder="1" applyAlignment="1">
      <alignment horizontal="left" vertical="top" wrapText="1"/>
    </xf>
    <xf numFmtId="168" fontId="11" fillId="2" borderId="8" xfId="0" applyNumberFormat="1" applyFont="1" applyFill="1" applyBorder="1" applyAlignment="1" applyProtection="1">
      <alignment horizontal="center" vertical="center"/>
      <protection locked="0"/>
    </xf>
    <xf numFmtId="168" fontId="11" fillId="2" borderId="9" xfId="0" applyNumberFormat="1" applyFont="1" applyFill="1" applyBorder="1" applyAlignment="1" applyProtection="1">
      <alignment horizontal="center" vertical="center"/>
      <protection locked="0"/>
    </xf>
    <xf numFmtId="168" fontId="11" fillId="2" borderId="11" xfId="0" applyNumberFormat="1" applyFont="1" applyFill="1" applyBorder="1" applyAlignment="1" applyProtection="1">
      <alignment horizontal="center" vertical="center"/>
      <protection locked="0"/>
    </xf>
    <xf numFmtId="0" fontId="11" fillId="6" borderId="7"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3" fillId="6" borderId="106" xfId="0" applyFont="1" applyFill="1" applyBorder="1" applyAlignment="1">
      <alignment horizontal="center" vertical="center"/>
    </xf>
    <xf numFmtId="0" fontId="11" fillId="2" borderId="110" xfId="0" applyFont="1" applyFill="1" applyBorder="1" applyAlignment="1">
      <alignment horizontal="center"/>
    </xf>
    <xf numFmtId="0" fontId="11" fillId="2" borderId="3" xfId="0" applyFont="1" applyFill="1" applyBorder="1" applyAlignment="1">
      <alignment horizontal="center"/>
    </xf>
    <xf numFmtId="0" fontId="11" fillId="2" borderId="32"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25" xfId="0" applyFont="1" applyFill="1" applyBorder="1" applyAlignment="1">
      <alignment horizontal="center"/>
    </xf>
    <xf numFmtId="0" fontId="11" fillId="2" borderId="67" xfId="0" applyFont="1" applyFill="1" applyBorder="1" applyAlignment="1">
      <alignment horizontal="center"/>
    </xf>
    <xf numFmtId="0" fontId="11" fillId="2" borderId="15" xfId="0" applyFont="1" applyFill="1" applyBorder="1" applyAlignment="1">
      <alignment horizontal="center"/>
    </xf>
    <xf numFmtId="0" fontId="11" fillId="2" borderId="30" xfId="0" applyFont="1" applyFill="1" applyBorder="1" applyAlignment="1">
      <alignment horizontal="center"/>
    </xf>
    <xf numFmtId="0" fontId="11" fillId="2" borderId="110" xfId="0" applyFont="1" applyFill="1" applyBorder="1" applyAlignment="1">
      <alignment horizontal="left" vertical="top"/>
    </xf>
    <xf numFmtId="0" fontId="11" fillId="2" borderId="3" xfId="0" applyFont="1" applyFill="1" applyBorder="1" applyAlignment="1">
      <alignment horizontal="left" vertical="top"/>
    </xf>
    <xf numFmtId="0" fontId="11" fillId="2" borderId="32" xfId="0" applyFont="1" applyFill="1" applyBorder="1" applyAlignment="1">
      <alignment horizontal="left" vertical="top"/>
    </xf>
    <xf numFmtId="0" fontId="11" fillId="2" borderId="14" xfId="0" applyFont="1" applyFill="1" applyBorder="1" applyAlignment="1">
      <alignment horizontal="left" vertical="top"/>
    </xf>
    <xf numFmtId="0" fontId="11" fillId="2" borderId="0" xfId="0" applyFont="1" applyFill="1" applyAlignment="1">
      <alignment horizontal="left" vertical="top"/>
    </xf>
    <xf numFmtId="0" fontId="11" fillId="2" borderId="25" xfId="0" applyFont="1" applyFill="1" applyBorder="1" applyAlignment="1">
      <alignment horizontal="left" vertical="top"/>
    </xf>
    <xf numFmtId="0" fontId="11" fillId="2" borderId="67" xfId="0" applyFont="1" applyFill="1" applyBorder="1" applyAlignment="1">
      <alignment horizontal="left" vertical="top"/>
    </xf>
    <xf numFmtId="0" fontId="11" fillId="0" borderId="0" xfId="0" applyFont="1" applyAlignment="1">
      <alignment horizontal="center"/>
    </xf>
    <xf numFmtId="0" fontId="18" fillId="0" borderId="0" xfId="0" applyFont="1" applyAlignment="1">
      <alignment horizontal="center"/>
    </xf>
    <xf numFmtId="0" fontId="11" fillId="2" borderId="99" xfId="0" applyFont="1" applyFill="1" applyBorder="1" applyAlignment="1">
      <alignment horizontal="left" vertical="top" wrapText="1"/>
    </xf>
  </cellXfs>
  <cellStyles count="3">
    <cellStyle name="Hyperlink" xfId="2" builtinId="8"/>
    <cellStyle name="Normal" xfId="0" builtinId="0"/>
    <cellStyle name="Normal 2" xfId="1" xr:uid="{FFB00BBA-766C-4AFA-B388-50D6A3BFC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0"/>
  <sheetViews>
    <sheetView zoomScale="115" zoomScaleNormal="115" workbookViewId="0">
      <selection activeCell="E20" sqref="E20"/>
    </sheetView>
  </sheetViews>
  <sheetFormatPr defaultRowHeight="15" x14ac:dyDescent="0.25"/>
  <sheetData>
    <row r="1" spans="1:16" s="31" customFormat="1" ht="15.75" x14ac:dyDescent="0.25">
      <c r="B1" s="32" t="s">
        <v>0</v>
      </c>
    </row>
    <row r="2" spans="1:16" s="9" customFormat="1" ht="15.75" x14ac:dyDescent="0.25">
      <c r="A2" s="30" t="s">
        <v>1</v>
      </c>
      <c r="B2" s="10" t="s">
        <v>2</v>
      </c>
      <c r="C2" s="10"/>
      <c r="D2" s="10"/>
      <c r="E2" s="10"/>
      <c r="F2" s="10"/>
      <c r="G2" s="10"/>
      <c r="H2" s="10"/>
      <c r="I2" s="10"/>
      <c r="J2" s="10"/>
      <c r="K2" s="10"/>
      <c r="L2" s="10"/>
      <c r="M2" s="10"/>
      <c r="N2" s="10"/>
    </row>
    <row r="3" spans="1:16" s="9" customFormat="1" ht="15.75" x14ac:dyDescent="0.25">
      <c r="A3" s="30" t="s">
        <v>1</v>
      </c>
      <c r="B3" s="10" t="s">
        <v>3</v>
      </c>
      <c r="C3" s="10"/>
      <c r="D3" s="10"/>
      <c r="E3" s="10"/>
      <c r="F3" s="10"/>
      <c r="G3" s="10"/>
      <c r="H3" s="10"/>
      <c r="I3" s="10"/>
      <c r="J3" s="10"/>
      <c r="K3" s="10"/>
      <c r="L3" s="10"/>
      <c r="M3" s="10"/>
      <c r="N3" s="10"/>
    </row>
    <row r="4" spans="1:16" s="9" customFormat="1" ht="15.75" x14ac:dyDescent="0.25">
      <c r="A4" s="30" t="s">
        <v>1</v>
      </c>
      <c r="B4" s="10" t="s">
        <v>4</v>
      </c>
      <c r="C4" s="10"/>
      <c r="D4" s="10"/>
      <c r="E4" s="10"/>
      <c r="F4" s="10"/>
      <c r="G4" s="10"/>
      <c r="H4" s="10"/>
      <c r="I4" s="10"/>
      <c r="J4" s="10"/>
      <c r="K4" s="10"/>
      <c r="L4" s="10"/>
      <c r="M4" s="10"/>
      <c r="N4" s="10"/>
    </row>
    <row r="5" spans="1:16" s="9" customFormat="1" ht="15.75" x14ac:dyDescent="0.25">
      <c r="A5" s="30" t="s">
        <v>1</v>
      </c>
      <c r="B5" s="10" t="s">
        <v>5</v>
      </c>
      <c r="C5" s="10"/>
      <c r="D5" s="10"/>
      <c r="E5" s="10"/>
      <c r="F5" s="10"/>
      <c r="G5" s="10"/>
      <c r="H5" s="10"/>
      <c r="I5" s="10"/>
      <c r="J5" s="10"/>
      <c r="K5" s="10"/>
      <c r="L5" s="10"/>
      <c r="M5" s="10"/>
      <c r="N5" s="10"/>
    </row>
    <row r="6" spans="1:16" s="9" customFormat="1" ht="15.75" x14ac:dyDescent="0.25">
      <c r="A6" s="30" t="s">
        <v>1</v>
      </c>
      <c r="B6" s="10" t="s">
        <v>6</v>
      </c>
      <c r="C6" s="10"/>
      <c r="D6" s="10"/>
      <c r="E6" s="10"/>
      <c r="F6" s="10"/>
      <c r="G6" s="10"/>
      <c r="H6" s="10"/>
      <c r="I6" s="10"/>
      <c r="J6" s="10"/>
      <c r="K6" s="10"/>
      <c r="L6" s="10"/>
      <c r="M6" s="10"/>
      <c r="N6" s="10"/>
    </row>
    <row r="7" spans="1:16" s="9" customFormat="1" ht="15.75" x14ac:dyDescent="0.25">
      <c r="A7" s="30" t="s">
        <v>1</v>
      </c>
      <c r="B7" s="10" t="s">
        <v>7</v>
      </c>
      <c r="C7" s="10"/>
      <c r="D7" s="10"/>
      <c r="E7" s="10"/>
      <c r="F7" s="10"/>
      <c r="G7" s="10"/>
      <c r="H7" s="10"/>
      <c r="I7" s="10"/>
      <c r="J7" s="10"/>
      <c r="K7" s="10"/>
      <c r="L7" s="10"/>
      <c r="M7" s="10"/>
      <c r="N7" s="10"/>
    </row>
    <row r="8" spans="1:16" s="9" customFormat="1" ht="15.75" x14ac:dyDescent="0.25">
      <c r="A8" s="30" t="s">
        <v>1</v>
      </c>
      <c r="B8" s="10" t="s">
        <v>8</v>
      </c>
      <c r="C8" s="10"/>
      <c r="D8" s="10"/>
      <c r="E8" s="10"/>
      <c r="F8" s="10"/>
      <c r="G8" s="10"/>
      <c r="H8" s="10"/>
      <c r="I8" s="10"/>
      <c r="J8" s="10"/>
      <c r="K8" s="10"/>
      <c r="L8" s="10"/>
      <c r="M8" s="10"/>
      <c r="N8" s="10"/>
    </row>
    <row r="9" spans="1:16" s="9" customFormat="1" ht="15.75" x14ac:dyDescent="0.25">
      <c r="A9" s="30" t="s">
        <v>1</v>
      </c>
      <c r="B9" s="10" t="s">
        <v>9</v>
      </c>
      <c r="C9" s="10"/>
      <c r="D9" s="10"/>
      <c r="E9" s="10"/>
      <c r="F9" s="10"/>
      <c r="G9" s="10"/>
      <c r="H9" s="10"/>
      <c r="I9" s="10"/>
      <c r="J9" s="10"/>
      <c r="K9" s="10"/>
      <c r="L9" s="10"/>
      <c r="M9" s="10"/>
      <c r="N9" s="10"/>
    </row>
    <row r="10" spans="1:16" s="9" customFormat="1" ht="15.75" x14ac:dyDescent="0.25">
      <c r="A10" s="30" t="s">
        <v>1</v>
      </c>
      <c r="B10" s="10" t="s">
        <v>10</v>
      </c>
      <c r="C10" s="10"/>
      <c r="D10" s="10"/>
      <c r="E10" s="10"/>
      <c r="F10" s="10"/>
      <c r="G10" s="10"/>
      <c r="H10" s="10"/>
      <c r="I10" s="10"/>
      <c r="J10" s="10"/>
      <c r="K10" s="10"/>
      <c r="L10" s="10"/>
      <c r="M10" s="10"/>
      <c r="N10" s="10"/>
    </row>
    <row r="11" spans="1:16" s="31" customFormat="1" ht="15.75" x14ac:dyDescent="0.25">
      <c r="B11" s="32" t="s">
        <v>11</v>
      </c>
      <c r="C11" s="32"/>
      <c r="D11" s="32"/>
      <c r="E11" s="32"/>
      <c r="F11" s="32"/>
      <c r="G11" s="32"/>
      <c r="H11" s="32"/>
      <c r="I11" s="32"/>
      <c r="J11" s="32"/>
      <c r="K11" s="32"/>
      <c r="L11" s="32"/>
      <c r="M11" s="32"/>
      <c r="N11" s="32"/>
      <c r="O11" s="32"/>
      <c r="P11" s="38"/>
    </row>
    <row r="12" spans="1:16" s="6" customFormat="1" ht="15.75" x14ac:dyDescent="0.25">
      <c r="A12" s="30" t="s">
        <v>1</v>
      </c>
      <c r="B12" s="10" t="s">
        <v>12</v>
      </c>
      <c r="C12" s="10"/>
      <c r="D12" s="10"/>
      <c r="E12" s="10"/>
      <c r="F12" s="10"/>
      <c r="G12" s="10"/>
      <c r="H12" s="10"/>
      <c r="I12" s="10"/>
      <c r="J12" s="10"/>
      <c r="K12" s="10"/>
      <c r="L12" s="10"/>
      <c r="M12" s="10"/>
      <c r="N12" s="10"/>
      <c r="O12" s="10"/>
      <c r="P12" s="10"/>
    </row>
    <row r="13" spans="1:16" s="9" customFormat="1" ht="15.75" x14ac:dyDescent="0.25">
      <c r="A13" s="30" t="s">
        <v>1</v>
      </c>
      <c r="B13" s="10" t="s">
        <v>13</v>
      </c>
      <c r="C13" s="10"/>
      <c r="D13" s="10"/>
      <c r="E13" s="10"/>
      <c r="F13" s="10"/>
      <c r="G13" s="10"/>
      <c r="H13" s="10"/>
      <c r="I13" s="10"/>
      <c r="J13" s="10"/>
      <c r="K13" s="10"/>
      <c r="L13" s="10"/>
      <c r="M13" s="10"/>
      <c r="N13" s="10"/>
      <c r="O13" s="10"/>
      <c r="P13" s="39"/>
    </row>
    <row r="14" spans="1:16" ht="15.75" x14ac:dyDescent="0.25">
      <c r="A14" s="30" t="s">
        <v>1</v>
      </c>
      <c r="B14" s="10" t="s">
        <v>14</v>
      </c>
    </row>
    <row r="23" spans="1:16" ht="15.75" x14ac:dyDescent="0.25">
      <c r="A23" s="30"/>
      <c r="B23" s="27"/>
      <c r="C23" s="27"/>
      <c r="D23" s="27"/>
      <c r="E23" s="27"/>
      <c r="F23" s="27"/>
      <c r="G23" s="27"/>
      <c r="H23" s="27"/>
      <c r="I23" s="27"/>
      <c r="J23" s="27"/>
      <c r="K23" s="27"/>
      <c r="L23" s="27"/>
      <c r="M23" s="27"/>
      <c r="N23" s="27"/>
      <c r="O23" s="27"/>
      <c r="P23" s="37"/>
    </row>
    <row r="24" spans="1:16" ht="15.75" x14ac:dyDescent="0.25">
      <c r="B24" s="27"/>
      <c r="C24" s="27"/>
      <c r="D24" s="27"/>
      <c r="E24" s="27"/>
      <c r="F24" s="27"/>
      <c r="G24" s="27"/>
      <c r="H24" s="27"/>
      <c r="I24" s="27"/>
      <c r="J24" s="27"/>
      <c r="K24" s="27"/>
      <c r="L24" s="27"/>
      <c r="M24" s="27"/>
      <c r="N24" s="27"/>
      <c r="O24" s="27"/>
      <c r="P24" s="37"/>
    </row>
    <row r="25" spans="1:16" ht="15.75" x14ac:dyDescent="0.25">
      <c r="B25" s="27"/>
      <c r="C25" s="27"/>
      <c r="D25" s="27"/>
      <c r="E25" s="27"/>
      <c r="F25" s="27"/>
      <c r="G25" s="27"/>
      <c r="H25" s="27"/>
      <c r="I25" s="27"/>
      <c r="J25" s="27"/>
      <c r="K25" s="27"/>
      <c r="L25" s="27"/>
      <c r="M25" s="27"/>
      <c r="N25" s="27"/>
      <c r="O25" s="27"/>
      <c r="P25" s="37"/>
    </row>
    <row r="26" spans="1:16" ht="15.75" x14ac:dyDescent="0.25">
      <c r="B26" s="27"/>
      <c r="C26" s="27"/>
      <c r="D26" s="27"/>
      <c r="E26" s="27"/>
      <c r="F26" s="27"/>
      <c r="G26" s="27"/>
      <c r="H26" s="27"/>
      <c r="I26" s="27"/>
      <c r="J26" s="27"/>
      <c r="K26" s="27"/>
      <c r="L26" s="27"/>
      <c r="M26" s="27"/>
      <c r="N26" s="27"/>
      <c r="O26" s="27"/>
      <c r="P26" s="37"/>
    </row>
    <row r="27" spans="1:16" ht="15.75" x14ac:dyDescent="0.25">
      <c r="B27" s="27"/>
      <c r="C27" s="27"/>
      <c r="D27" s="27"/>
      <c r="E27" s="27"/>
      <c r="F27" s="27"/>
      <c r="G27" s="27"/>
      <c r="H27" s="27"/>
      <c r="I27" s="27"/>
      <c r="J27" s="27"/>
      <c r="K27" s="27"/>
      <c r="L27" s="27"/>
      <c r="M27" s="27"/>
      <c r="N27" s="27"/>
      <c r="O27" s="27"/>
      <c r="P27" s="37"/>
    </row>
    <row r="28" spans="1:16" ht="15.75" x14ac:dyDescent="0.25">
      <c r="B28" s="27"/>
      <c r="C28" s="27"/>
      <c r="D28" s="27"/>
      <c r="E28" s="27"/>
      <c r="F28" s="27"/>
      <c r="G28" s="27"/>
      <c r="H28" s="27"/>
      <c r="I28" s="27"/>
      <c r="J28" s="27"/>
      <c r="K28" s="27"/>
      <c r="L28" s="27"/>
      <c r="M28" s="27"/>
      <c r="N28" s="27"/>
      <c r="O28" s="27"/>
      <c r="P28" s="37"/>
    </row>
    <row r="29" spans="1:16" ht="15.75" x14ac:dyDescent="0.25">
      <c r="B29" s="27"/>
      <c r="C29" s="27"/>
      <c r="D29" s="27"/>
      <c r="E29" s="27"/>
      <c r="F29" s="27"/>
      <c r="G29" s="27"/>
      <c r="H29" s="27"/>
      <c r="I29" s="27"/>
      <c r="J29" s="27"/>
      <c r="K29" s="27"/>
      <c r="L29" s="27"/>
      <c r="M29" s="27"/>
      <c r="N29" s="27"/>
      <c r="O29" s="27"/>
      <c r="P29" s="37"/>
    </row>
    <row r="30" spans="1:16" ht="15.75" x14ac:dyDescent="0.25">
      <c r="B30" s="27"/>
      <c r="C30" s="27"/>
      <c r="D30" s="27"/>
      <c r="E30" s="27"/>
      <c r="F30" s="27"/>
      <c r="G30" s="27"/>
      <c r="H30" s="27"/>
      <c r="I30" s="27"/>
      <c r="J30" s="27"/>
      <c r="K30" s="27"/>
      <c r="L30" s="27"/>
      <c r="M30" s="27"/>
      <c r="N30" s="27"/>
      <c r="O30" s="27"/>
      <c r="P30" s="3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zoomScaleNormal="100" workbookViewId="0">
      <selection activeCell="D3" sqref="D3"/>
    </sheetView>
  </sheetViews>
  <sheetFormatPr defaultRowHeight="15" x14ac:dyDescent="0.25"/>
  <cols>
    <col min="1" max="1" width="19.85546875" customWidth="1"/>
    <col min="2" max="2" width="25.28515625" customWidth="1"/>
  </cols>
  <sheetData>
    <row r="1" spans="1:6" ht="15.75" thickBot="1" x14ac:dyDescent="0.3">
      <c r="A1" s="354" t="s">
        <v>15</v>
      </c>
    </row>
    <row r="2" spans="1:6" ht="15" customHeight="1" thickBot="1" x14ac:dyDescent="0.3">
      <c r="A2" s="282" t="s">
        <v>16</v>
      </c>
      <c r="B2" s="283" t="s">
        <v>17</v>
      </c>
      <c r="D2" s="291" t="s">
        <v>18</v>
      </c>
      <c r="E2" s="290"/>
      <c r="F2" s="290"/>
    </row>
    <row r="3" spans="1:6" ht="15.75" thickBot="1" x14ac:dyDescent="0.3">
      <c r="A3" s="284" t="s">
        <v>19</v>
      </c>
      <c r="B3" s="285" t="s">
        <v>20</v>
      </c>
      <c r="D3" s="292" t="s">
        <v>21</v>
      </c>
      <c r="E3" s="290"/>
      <c r="F3" s="290"/>
    </row>
    <row r="4" spans="1:6" ht="16.5" thickBot="1" x14ac:dyDescent="0.3">
      <c r="A4" s="286">
        <v>0</v>
      </c>
      <c r="B4" s="287">
        <v>14.621</v>
      </c>
      <c r="D4" s="290"/>
      <c r="E4" s="290"/>
      <c r="F4" s="290"/>
    </row>
    <row r="5" spans="1:6" ht="16.5" thickBot="1" x14ac:dyDescent="0.3">
      <c r="A5" s="286">
        <v>1</v>
      </c>
      <c r="B5" s="287">
        <v>14.215999999999999</v>
      </c>
      <c r="D5" s="290"/>
      <c r="E5" s="290"/>
      <c r="F5" s="290"/>
    </row>
    <row r="6" spans="1:6" ht="16.5" thickBot="1" x14ac:dyDescent="0.3">
      <c r="A6" s="286">
        <v>2</v>
      </c>
      <c r="B6" s="287">
        <v>13.829000000000001</v>
      </c>
      <c r="D6" s="290"/>
      <c r="E6" s="290"/>
      <c r="F6" s="290"/>
    </row>
    <row r="7" spans="1:6" ht="16.5" thickBot="1" x14ac:dyDescent="0.3">
      <c r="A7" s="286">
        <v>3</v>
      </c>
      <c r="B7" s="287">
        <v>13.46</v>
      </c>
      <c r="D7" s="290"/>
      <c r="E7" s="290"/>
      <c r="F7" s="290"/>
    </row>
    <row r="8" spans="1:6" ht="16.5" thickBot="1" x14ac:dyDescent="0.3">
      <c r="A8" s="286">
        <v>4</v>
      </c>
      <c r="B8" s="287">
        <v>13.106999999999999</v>
      </c>
      <c r="D8" s="290"/>
      <c r="E8" s="290"/>
      <c r="F8" s="290"/>
    </row>
    <row r="9" spans="1:6" ht="16.5" thickBot="1" x14ac:dyDescent="0.3">
      <c r="A9" s="286">
        <v>5</v>
      </c>
      <c r="B9" s="287">
        <v>12.77</v>
      </c>
      <c r="D9" s="290"/>
      <c r="E9" s="290"/>
      <c r="F9" s="290"/>
    </row>
    <row r="10" spans="1:6" ht="16.5" thickBot="1" x14ac:dyDescent="0.3">
      <c r="A10" s="286">
        <v>6</v>
      </c>
      <c r="B10" s="287">
        <v>12.446999999999999</v>
      </c>
    </row>
    <row r="11" spans="1:6" ht="16.5" thickBot="1" x14ac:dyDescent="0.3">
      <c r="A11" s="286">
        <v>7</v>
      </c>
      <c r="B11" s="287">
        <v>12.138999999999999</v>
      </c>
    </row>
    <row r="12" spans="1:6" ht="16.5" thickBot="1" x14ac:dyDescent="0.3">
      <c r="A12" s="286">
        <v>8</v>
      </c>
      <c r="B12" s="287">
        <v>11.843</v>
      </c>
    </row>
    <row r="13" spans="1:6" ht="16.5" thickBot="1" x14ac:dyDescent="0.3">
      <c r="A13" s="286">
        <v>9</v>
      </c>
      <c r="B13" s="287">
        <v>11.558999999999999</v>
      </c>
    </row>
    <row r="14" spans="1:6" ht="16.5" thickBot="1" x14ac:dyDescent="0.3">
      <c r="A14" s="286">
        <v>10</v>
      </c>
      <c r="B14" s="287">
        <v>11.288</v>
      </c>
    </row>
    <row r="15" spans="1:6" ht="16.5" thickBot="1" x14ac:dyDescent="0.3">
      <c r="A15" s="286">
        <v>11</v>
      </c>
      <c r="B15" s="287">
        <v>11.026999999999999</v>
      </c>
    </row>
    <row r="16" spans="1:6" ht="16.5" thickBot="1" x14ac:dyDescent="0.3">
      <c r="A16" s="286">
        <v>12</v>
      </c>
      <c r="B16" s="287">
        <v>10.776999999999999</v>
      </c>
    </row>
    <row r="17" spans="1:2" ht="16.5" thickBot="1" x14ac:dyDescent="0.3">
      <c r="A17" s="286">
        <v>13</v>
      </c>
      <c r="B17" s="287">
        <v>10.537000000000001</v>
      </c>
    </row>
    <row r="18" spans="1:2" ht="16.5" thickBot="1" x14ac:dyDescent="0.3">
      <c r="A18" s="286">
        <v>14</v>
      </c>
      <c r="B18" s="287">
        <v>10.305999999999999</v>
      </c>
    </row>
    <row r="19" spans="1:2" ht="16.5" thickBot="1" x14ac:dyDescent="0.3">
      <c r="A19" s="286">
        <v>15</v>
      </c>
      <c r="B19" s="287">
        <v>10.084</v>
      </c>
    </row>
    <row r="20" spans="1:2" ht="16.5" thickBot="1" x14ac:dyDescent="0.3">
      <c r="A20" s="286">
        <v>16</v>
      </c>
      <c r="B20" s="287">
        <v>9.8699999999999992</v>
      </c>
    </row>
    <row r="21" spans="1:2" ht="16.5" thickBot="1" x14ac:dyDescent="0.3">
      <c r="A21" s="286">
        <v>17</v>
      </c>
      <c r="B21" s="287">
        <v>9.6649999999999991</v>
      </c>
    </row>
    <row r="22" spans="1:2" ht="16.5" thickBot="1" x14ac:dyDescent="0.3">
      <c r="A22" s="286">
        <v>18</v>
      </c>
      <c r="B22" s="287">
        <v>9.4670000000000005</v>
      </c>
    </row>
    <row r="23" spans="1:2" ht="16.5" thickBot="1" x14ac:dyDescent="0.3">
      <c r="A23" s="286">
        <v>19</v>
      </c>
      <c r="B23" s="287">
        <v>9.2759999999999998</v>
      </c>
    </row>
    <row r="24" spans="1:2" ht="16.5" thickBot="1" x14ac:dyDescent="0.3">
      <c r="A24" s="286">
        <v>20</v>
      </c>
      <c r="B24" s="287">
        <v>9.0920000000000005</v>
      </c>
    </row>
    <row r="25" spans="1:2" ht="16.5" thickBot="1" x14ac:dyDescent="0.3">
      <c r="A25" s="286">
        <v>21</v>
      </c>
      <c r="B25" s="287">
        <v>8.9149999999999991</v>
      </c>
    </row>
    <row r="26" spans="1:2" ht="16.5" thickBot="1" x14ac:dyDescent="0.3">
      <c r="A26" s="286">
        <v>22</v>
      </c>
      <c r="B26" s="287">
        <v>8.7430000000000003</v>
      </c>
    </row>
    <row r="27" spans="1:2" ht="16.5" thickBot="1" x14ac:dyDescent="0.3">
      <c r="A27" s="286">
        <v>23</v>
      </c>
      <c r="B27" s="287">
        <v>8.5779999999999994</v>
      </c>
    </row>
    <row r="28" spans="1:2" ht="16.5" thickBot="1" x14ac:dyDescent="0.3">
      <c r="A28" s="286">
        <v>24</v>
      </c>
      <c r="B28" s="287">
        <v>8.4179999999999993</v>
      </c>
    </row>
    <row r="29" spans="1:2" ht="16.5" thickBot="1" x14ac:dyDescent="0.3">
      <c r="A29" s="286">
        <v>25</v>
      </c>
      <c r="B29" s="287">
        <v>8.2629999999999999</v>
      </c>
    </row>
    <row r="30" spans="1:2" ht="16.5" thickBot="1" x14ac:dyDescent="0.3">
      <c r="A30" s="286">
        <v>26</v>
      </c>
      <c r="B30" s="287">
        <v>8.1129999999999995</v>
      </c>
    </row>
    <row r="31" spans="1:2" ht="16.5" thickBot="1" x14ac:dyDescent="0.3">
      <c r="A31" s="288">
        <v>27</v>
      </c>
      <c r="B31" s="289">
        <v>7.968</v>
      </c>
    </row>
    <row r="32" spans="1:2" ht="16.5" thickBot="1" x14ac:dyDescent="0.3">
      <c r="A32" s="286">
        <v>28</v>
      </c>
      <c r="B32" s="287">
        <v>7.827</v>
      </c>
    </row>
    <row r="33" spans="1:2" ht="16.5" thickBot="1" x14ac:dyDescent="0.3">
      <c r="A33" s="286">
        <v>29</v>
      </c>
      <c r="B33" s="287">
        <v>7.6909999999999998</v>
      </c>
    </row>
    <row r="34" spans="1:2" ht="16.5" thickBot="1" x14ac:dyDescent="0.3">
      <c r="A34" s="286">
        <v>30</v>
      </c>
      <c r="B34" s="287">
        <v>7.5590000000000002</v>
      </c>
    </row>
    <row r="35" spans="1:2" ht="16.5" thickBot="1" x14ac:dyDescent="0.3">
      <c r="A35" s="286">
        <v>31</v>
      </c>
      <c r="B35" s="287">
        <v>7.43</v>
      </c>
    </row>
    <row r="36" spans="1:2" ht="16.5" thickBot="1" x14ac:dyDescent="0.3">
      <c r="A36" s="286">
        <v>32</v>
      </c>
      <c r="B36" s="287">
        <v>7.3049999999999997</v>
      </c>
    </row>
    <row r="37" spans="1:2" ht="16.5" thickBot="1" x14ac:dyDescent="0.3">
      <c r="A37" s="286">
        <v>33</v>
      </c>
      <c r="B37" s="287">
        <v>7.1829999999999998</v>
      </c>
    </row>
    <row r="38" spans="1:2" ht="16.5" thickBot="1" x14ac:dyDescent="0.3">
      <c r="A38" s="286">
        <v>34</v>
      </c>
      <c r="B38" s="287">
        <v>7.0650000000000004</v>
      </c>
    </row>
    <row r="39" spans="1:2" ht="16.5" thickBot="1" x14ac:dyDescent="0.3">
      <c r="A39" s="286">
        <v>35</v>
      </c>
      <c r="B39" s="287">
        <v>9.65</v>
      </c>
    </row>
    <row r="40" spans="1:2" ht="16.5" thickBot="1" x14ac:dyDescent="0.3">
      <c r="A40" s="286">
        <v>36</v>
      </c>
      <c r="B40" s="287">
        <v>6.8369999999999997</v>
      </c>
    </row>
    <row r="41" spans="1:2" ht="16.5" thickBot="1" x14ac:dyDescent="0.3">
      <c r="A41" s="286">
        <v>37</v>
      </c>
      <c r="B41" s="287">
        <v>6.7270000000000003</v>
      </c>
    </row>
    <row r="42" spans="1:2" ht="16.5" thickBot="1" x14ac:dyDescent="0.3">
      <c r="A42" s="286">
        <v>38</v>
      </c>
      <c r="B42" s="287">
        <v>6.62</v>
      </c>
    </row>
    <row r="43" spans="1:2" ht="16.5" thickBot="1" x14ac:dyDescent="0.3">
      <c r="A43" s="286">
        <v>39</v>
      </c>
      <c r="B43" s="287">
        <v>6.5149999999999997</v>
      </c>
    </row>
    <row r="44" spans="1:2" ht="16.5" thickBot="1" x14ac:dyDescent="0.3">
      <c r="A44" s="286">
        <v>40</v>
      </c>
      <c r="B44" s="287">
        <v>6.4119999999999999</v>
      </c>
    </row>
    <row r="45" spans="1:2" ht="16.5" thickBot="1" x14ac:dyDescent="0.3">
      <c r="A45" s="286">
        <v>41</v>
      </c>
      <c r="B45" s="287">
        <v>6.3120000000000003</v>
      </c>
    </row>
    <row r="46" spans="1:2" ht="16.5" thickBot="1" x14ac:dyDescent="0.3">
      <c r="A46" s="286">
        <v>42</v>
      </c>
      <c r="B46" s="287">
        <v>6.2130000000000001</v>
      </c>
    </row>
    <row r="47" spans="1:2" ht="16.5" thickBot="1" x14ac:dyDescent="0.3">
      <c r="A47" s="286">
        <v>43</v>
      </c>
      <c r="B47" s="287">
        <v>6.1159999999999997</v>
      </c>
    </row>
    <row r="48" spans="1:2" ht="16.5" thickBot="1" x14ac:dyDescent="0.3">
      <c r="A48" s="286">
        <v>44</v>
      </c>
      <c r="B48" s="287">
        <v>6.0209999999999999</v>
      </c>
    </row>
    <row r="49" spans="1:2" ht="16.5" thickBot="1" x14ac:dyDescent="0.3">
      <c r="A49" s="286">
        <v>45</v>
      </c>
      <c r="B49" s="287">
        <v>5.9269999999999996</v>
      </c>
    </row>
    <row r="50" spans="1:2" ht="16.5" thickBot="1" x14ac:dyDescent="0.3">
      <c r="A50" s="286">
        <v>46</v>
      </c>
      <c r="B50" s="287">
        <v>8.8350000000000009</v>
      </c>
    </row>
    <row r="51" spans="1:2" ht="16.5" thickBot="1" x14ac:dyDescent="0.3">
      <c r="A51" s="286">
        <v>47</v>
      </c>
      <c r="B51" s="287">
        <v>5.7439999999999998</v>
      </c>
    </row>
    <row r="52" spans="1:2" ht="16.5" thickBot="1" x14ac:dyDescent="0.3">
      <c r="A52" s="286">
        <v>48</v>
      </c>
      <c r="B52" s="287">
        <v>5.6539999999999999</v>
      </c>
    </row>
    <row r="53" spans="1:2" ht="16.5" thickBot="1" x14ac:dyDescent="0.3">
      <c r="A53" s="286">
        <v>49</v>
      </c>
      <c r="B53" s="287">
        <v>5.5650000000000004</v>
      </c>
    </row>
    <row r="54" spans="1:2" ht="16.5" thickBot="1" x14ac:dyDescent="0.3">
      <c r="A54" s="286">
        <v>50</v>
      </c>
      <c r="B54" s="287">
        <v>5.4770000000000003</v>
      </c>
    </row>
  </sheetData>
  <hyperlinks>
    <hyperlink ref="D3" r:id="rId1" display="DEP SOP FT 1500-1." xr:uid="{15DB25B6-32D0-43D3-B625-29F8070D3F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J15"/>
  <sheetViews>
    <sheetView topLeftCell="G1" workbookViewId="0">
      <pane ySplit="1" topLeftCell="A2" activePane="bottomLeft" state="frozen"/>
      <selection activeCell="E1" sqref="E1"/>
      <selection pane="bottomLeft" activeCell="U10" sqref="U10"/>
    </sheetView>
  </sheetViews>
  <sheetFormatPr defaultColWidth="8.85546875" defaultRowHeight="15.75" x14ac:dyDescent="0.25"/>
  <cols>
    <col min="1" max="1" width="9.7109375" style="358" customWidth="1"/>
    <col min="2" max="2" width="28.85546875" style="359" customWidth="1"/>
    <col min="3" max="3" width="10.28515625" style="359" customWidth="1"/>
    <col min="4" max="4" width="16.42578125" style="359" customWidth="1"/>
    <col min="5" max="5" width="12.42578125" style="359" bestFit="1" customWidth="1"/>
    <col min="6" max="6" width="14.28515625" style="359" bestFit="1" customWidth="1"/>
    <col min="7" max="7" width="14.140625" style="359" bestFit="1" customWidth="1"/>
    <col min="8" max="8" width="14.7109375" style="359" bestFit="1" customWidth="1"/>
    <col min="9" max="9" width="12.85546875" style="359" bestFit="1" customWidth="1"/>
    <col min="10" max="10" width="15.5703125" style="359" bestFit="1" customWidth="1"/>
    <col min="11" max="11" width="7" style="323" customWidth="1"/>
    <col min="12" max="12" width="9.5703125" style="323" customWidth="1"/>
    <col min="13" max="13" width="9.5703125" style="359" bestFit="1" customWidth="1"/>
    <col min="14" max="14" width="11.28515625" style="359" bestFit="1" customWidth="1"/>
    <col min="15" max="15" width="11.140625" style="359" bestFit="1" customWidth="1"/>
    <col min="16" max="16" width="11.7109375" style="359" bestFit="1" customWidth="1"/>
    <col min="17" max="17" width="10.7109375" style="359" customWidth="1"/>
    <col min="18" max="18" width="12.5703125" style="359" bestFit="1" customWidth="1"/>
    <col min="19" max="19" width="12.7109375" style="323" bestFit="1" customWidth="1"/>
    <col min="20" max="20" width="13" style="359" customWidth="1"/>
    <col min="21" max="21" width="14.85546875" style="367" customWidth="1"/>
    <col min="22" max="22" width="19" style="329" customWidth="1"/>
    <col min="23" max="23" width="14.28515625" style="328" customWidth="1"/>
    <col min="24" max="24" width="15" style="332" customWidth="1"/>
    <col min="25" max="25" width="12.28515625" style="329" customWidth="1"/>
    <col min="26" max="26" width="9.7109375" style="328" customWidth="1"/>
    <col min="27" max="27" width="21.42578125" style="329" customWidth="1"/>
    <col min="28" max="28" width="14.42578125" style="324" customWidth="1"/>
    <col min="29" max="29" width="22.28515625" style="329" customWidth="1"/>
    <col min="30" max="30" width="19.5703125" style="328" customWidth="1"/>
    <col min="31" max="31" width="21.85546875" style="329" customWidth="1"/>
    <col min="32" max="32" width="10.7109375" style="328" customWidth="1"/>
    <col min="33" max="33" width="11.5703125" style="329" customWidth="1"/>
    <col min="34" max="34" width="18.140625" style="328" customWidth="1"/>
    <col min="35" max="35" width="19.140625" style="324" customWidth="1"/>
    <col min="36" max="36" width="11.5703125" style="329" customWidth="1"/>
    <col min="37" max="16384" width="8.85546875" style="27"/>
  </cols>
  <sheetData>
    <row r="1" spans="1:36" s="26" customFormat="1" ht="16.5" thickBot="1" x14ac:dyDescent="0.3">
      <c r="A1" s="356" t="s">
        <v>22</v>
      </c>
      <c r="B1" s="357" t="s">
        <v>23</v>
      </c>
      <c r="C1" s="357" t="s">
        <v>24</v>
      </c>
      <c r="D1" s="357" t="s">
        <v>25</v>
      </c>
      <c r="E1" s="357" t="s">
        <v>26</v>
      </c>
      <c r="F1" s="357" t="s">
        <v>27</v>
      </c>
      <c r="G1" s="357" t="s">
        <v>28</v>
      </c>
      <c r="H1" s="357" t="s">
        <v>29</v>
      </c>
      <c r="I1" s="357" t="s">
        <v>30</v>
      </c>
      <c r="J1" s="357" t="s">
        <v>31</v>
      </c>
      <c r="K1" s="322" t="s">
        <v>32</v>
      </c>
      <c r="L1" s="322" t="s">
        <v>33</v>
      </c>
      <c r="M1" s="357" t="s">
        <v>34</v>
      </c>
      <c r="N1" s="357" t="s">
        <v>35</v>
      </c>
      <c r="O1" s="357" t="s">
        <v>36</v>
      </c>
      <c r="P1" s="357" t="s">
        <v>37</v>
      </c>
      <c r="Q1" s="357" t="s">
        <v>38</v>
      </c>
      <c r="R1" s="357" t="s">
        <v>39</v>
      </c>
      <c r="S1" s="322" t="s">
        <v>40</v>
      </c>
      <c r="T1" s="357" t="s">
        <v>41</v>
      </c>
      <c r="U1" s="365" t="s">
        <v>42</v>
      </c>
      <c r="V1" s="325" t="s">
        <v>43</v>
      </c>
      <c r="W1" s="326"/>
      <c r="X1" s="330" t="s">
        <v>44</v>
      </c>
      <c r="Y1" s="333" t="s">
        <v>45</v>
      </c>
      <c r="Z1" s="334"/>
      <c r="AA1" s="392" t="s">
        <v>46</v>
      </c>
      <c r="AB1" s="393"/>
      <c r="AC1" s="392" t="s">
        <v>47</v>
      </c>
      <c r="AD1" s="393"/>
      <c r="AE1" s="392" t="s">
        <v>48</v>
      </c>
      <c r="AF1" s="393"/>
      <c r="AG1" s="392" t="s">
        <v>49</v>
      </c>
      <c r="AH1" s="393"/>
      <c r="AI1" s="338" t="s">
        <v>50</v>
      </c>
      <c r="AJ1" s="376" t="s">
        <v>51</v>
      </c>
    </row>
    <row r="2" spans="1:36" ht="15" customHeight="1" x14ac:dyDescent="0.25">
      <c r="A2" s="358" t="s">
        <v>52</v>
      </c>
      <c r="B2" s="359" t="s">
        <v>53</v>
      </c>
      <c r="C2" s="360">
        <v>156018</v>
      </c>
      <c r="D2" s="361" t="s">
        <v>54</v>
      </c>
      <c r="E2" s="359" t="s">
        <v>55</v>
      </c>
      <c r="F2" s="361" t="s">
        <v>56</v>
      </c>
      <c r="G2" s="359" t="s">
        <v>57</v>
      </c>
      <c r="H2" s="361" t="s">
        <v>58</v>
      </c>
      <c r="I2" s="359" t="s">
        <v>59</v>
      </c>
      <c r="J2" s="361" t="s">
        <v>60</v>
      </c>
      <c r="K2" s="323" t="s">
        <v>61</v>
      </c>
      <c r="L2" s="355" t="s">
        <v>62</v>
      </c>
      <c r="M2" s="360">
        <v>577602</v>
      </c>
      <c r="N2" s="360" t="s">
        <v>63</v>
      </c>
      <c r="O2" s="360" t="s">
        <v>64</v>
      </c>
      <c r="P2" s="360">
        <v>599827</v>
      </c>
      <c r="Q2" s="360" t="s">
        <v>65</v>
      </c>
      <c r="R2" s="360" t="s">
        <v>66</v>
      </c>
      <c r="S2" s="323" t="s">
        <v>67</v>
      </c>
      <c r="T2" s="360" t="s">
        <v>68</v>
      </c>
      <c r="U2" s="366" t="s">
        <v>69</v>
      </c>
      <c r="V2" s="327" t="s">
        <v>70</v>
      </c>
      <c r="W2" s="328" t="s">
        <v>71</v>
      </c>
      <c r="X2" s="331" t="s">
        <v>72</v>
      </c>
      <c r="Y2" s="329" t="s">
        <v>73</v>
      </c>
      <c r="Z2" s="328" t="s">
        <v>74</v>
      </c>
      <c r="AB2" s="324" t="s">
        <v>75</v>
      </c>
      <c r="AC2" s="337"/>
      <c r="AD2" s="328" t="s">
        <v>76</v>
      </c>
      <c r="AE2" s="329" t="s">
        <v>77</v>
      </c>
      <c r="AF2" s="328" t="s">
        <v>78</v>
      </c>
      <c r="AG2" s="329" t="s">
        <v>79</v>
      </c>
      <c r="AH2" s="328" t="s">
        <v>80</v>
      </c>
      <c r="AI2" s="351" t="s">
        <v>81</v>
      </c>
      <c r="AJ2" s="350" t="s">
        <v>82</v>
      </c>
    </row>
    <row r="3" spans="1:36" ht="15" customHeight="1" x14ac:dyDescent="0.25">
      <c r="A3" s="358" t="s">
        <v>83</v>
      </c>
      <c r="B3" s="359" t="s">
        <v>84</v>
      </c>
      <c r="C3" s="360">
        <v>156019</v>
      </c>
      <c r="D3" s="361" t="s">
        <v>85</v>
      </c>
      <c r="E3" s="359" t="s">
        <v>86</v>
      </c>
      <c r="F3" s="361" t="s">
        <v>87</v>
      </c>
      <c r="G3" s="359" t="s">
        <v>88</v>
      </c>
      <c r="H3" s="361" t="s">
        <v>89</v>
      </c>
      <c r="I3" s="359" t="s">
        <v>90</v>
      </c>
      <c r="J3" s="361" t="s">
        <v>91</v>
      </c>
      <c r="K3" s="323" t="s">
        <v>92</v>
      </c>
      <c r="L3" s="355" t="s">
        <v>93</v>
      </c>
      <c r="M3" s="389">
        <v>577602</v>
      </c>
      <c r="N3" s="389" t="s">
        <v>63</v>
      </c>
      <c r="O3" s="389" t="s">
        <v>64</v>
      </c>
      <c r="P3" s="389">
        <v>599827</v>
      </c>
      <c r="Q3" s="389"/>
      <c r="R3" s="389" t="s">
        <v>319</v>
      </c>
      <c r="S3" s="323" t="s">
        <v>94</v>
      </c>
      <c r="T3" s="360" t="s">
        <v>95</v>
      </c>
      <c r="U3" s="366" t="s">
        <v>96</v>
      </c>
      <c r="V3" s="329" t="s">
        <v>97</v>
      </c>
      <c r="W3" s="328" t="s">
        <v>98</v>
      </c>
      <c r="X3" s="331" t="s">
        <v>99</v>
      </c>
      <c r="Y3" s="327">
        <v>6600</v>
      </c>
      <c r="Z3" s="328" t="s">
        <v>100</v>
      </c>
      <c r="AG3" s="329" t="s">
        <v>79</v>
      </c>
      <c r="AH3" s="328" t="s">
        <v>101</v>
      </c>
      <c r="AI3" s="352" t="s">
        <v>102</v>
      </c>
      <c r="AJ3" s="350" t="s">
        <v>103</v>
      </c>
    </row>
    <row r="4" spans="1:36" ht="15" customHeight="1" x14ac:dyDescent="0.25">
      <c r="A4" s="358" t="s">
        <v>104</v>
      </c>
      <c r="B4" s="362" t="s">
        <v>105</v>
      </c>
      <c r="C4" s="360">
        <v>156894</v>
      </c>
      <c r="D4" s="359" t="s">
        <v>106</v>
      </c>
      <c r="E4" s="359" t="s">
        <v>107</v>
      </c>
      <c r="F4" s="359" t="s">
        <v>108</v>
      </c>
      <c r="G4" s="359" t="s">
        <v>109</v>
      </c>
      <c r="H4" s="359" t="s">
        <v>110</v>
      </c>
      <c r="J4" s="361" t="s">
        <v>111</v>
      </c>
      <c r="K4" s="323" t="s">
        <v>112</v>
      </c>
      <c r="L4" s="375"/>
      <c r="T4" s="360">
        <v>2004922</v>
      </c>
      <c r="U4" s="367" t="s">
        <v>113</v>
      </c>
      <c r="AG4" s="329" t="s">
        <v>79</v>
      </c>
      <c r="AH4" s="328" t="s">
        <v>114</v>
      </c>
      <c r="AI4" s="353"/>
      <c r="AJ4" s="350" t="s">
        <v>115</v>
      </c>
    </row>
    <row r="5" spans="1:36" ht="15" customHeight="1" x14ac:dyDescent="0.25">
      <c r="A5" s="358" t="s">
        <v>116</v>
      </c>
      <c r="B5" s="363" t="s">
        <v>117</v>
      </c>
      <c r="C5" s="360">
        <v>156893</v>
      </c>
      <c r="D5" s="359" t="s">
        <v>118</v>
      </c>
      <c r="E5" s="359" t="s">
        <v>119</v>
      </c>
      <c r="F5" s="359" t="s">
        <v>120</v>
      </c>
      <c r="G5" s="359" t="s">
        <v>121</v>
      </c>
      <c r="H5" s="359" t="s">
        <v>122</v>
      </c>
      <c r="J5" s="361" t="s">
        <v>123</v>
      </c>
      <c r="T5" s="360" t="s">
        <v>124</v>
      </c>
      <c r="U5" s="390" t="s">
        <v>320</v>
      </c>
      <c r="Z5" s="335"/>
      <c r="AG5" s="329" t="s">
        <v>125</v>
      </c>
      <c r="AH5" s="328" t="s">
        <v>126</v>
      </c>
    </row>
    <row r="6" spans="1:36" x14ac:dyDescent="0.25">
      <c r="A6" s="358" t="s">
        <v>127</v>
      </c>
      <c r="B6" s="362" t="s">
        <v>128</v>
      </c>
      <c r="C6" s="359">
        <v>2</v>
      </c>
      <c r="D6" s="387" t="s">
        <v>306</v>
      </c>
      <c r="E6" s="388" t="s">
        <v>308</v>
      </c>
      <c r="F6" s="388" t="s">
        <v>311</v>
      </c>
      <c r="G6" s="388" t="s">
        <v>313</v>
      </c>
      <c r="H6" s="388" t="s">
        <v>315</v>
      </c>
      <c r="J6" s="388" t="s">
        <v>317</v>
      </c>
      <c r="T6" s="360" t="s">
        <v>129</v>
      </c>
      <c r="U6" s="390" t="s">
        <v>321</v>
      </c>
      <c r="Z6" s="335"/>
    </row>
    <row r="7" spans="1:36" x14ac:dyDescent="0.25">
      <c r="A7" s="358" t="s">
        <v>130</v>
      </c>
      <c r="B7" s="364" t="s">
        <v>131</v>
      </c>
      <c r="C7" s="359">
        <v>1</v>
      </c>
      <c r="D7" s="387" t="s">
        <v>307</v>
      </c>
      <c r="E7" s="388" t="s">
        <v>309</v>
      </c>
      <c r="F7" s="388" t="s">
        <v>312</v>
      </c>
      <c r="G7" s="388" t="s">
        <v>314</v>
      </c>
      <c r="H7" s="388" t="s">
        <v>316</v>
      </c>
      <c r="J7" s="388" t="s">
        <v>318</v>
      </c>
      <c r="T7" s="360" t="s">
        <v>132</v>
      </c>
    </row>
    <row r="8" spans="1:36" x14ac:dyDescent="0.25">
      <c r="A8" s="358" t="s">
        <v>133</v>
      </c>
      <c r="B8" s="362" t="s">
        <v>134</v>
      </c>
      <c r="E8" s="388" t="s">
        <v>310</v>
      </c>
    </row>
    <row r="9" spans="1:36" x14ac:dyDescent="0.25">
      <c r="B9" s="359" t="s">
        <v>135</v>
      </c>
    </row>
    <row r="10" spans="1:36" x14ac:dyDescent="0.25">
      <c r="B10" s="359" t="s">
        <v>305</v>
      </c>
    </row>
    <row r="15" spans="1:36" x14ac:dyDescent="0.25">
      <c r="AB15" s="336"/>
    </row>
  </sheetData>
  <sheetProtection selectLockedCells="1"/>
  <mergeCells count="4">
    <mergeCell ref="AG1:AH1"/>
    <mergeCell ref="AC1:AD1"/>
    <mergeCell ref="AA1:AB1"/>
    <mergeCell ref="AE1:AF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topLeftCell="A16" zoomScale="85" zoomScaleNormal="85" workbookViewId="0">
      <selection activeCell="M41" sqref="M41"/>
    </sheetView>
  </sheetViews>
  <sheetFormatPr defaultColWidth="8.85546875" defaultRowHeight="15" x14ac:dyDescent="0.25"/>
  <cols>
    <col min="1" max="1" width="0.8554687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1.57031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61" t="s">
        <v>138</v>
      </c>
      <c r="E3" s="461"/>
      <c r="F3" s="461"/>
      <c r="G3" s="461"/>
      <c r="H3" s="461"/>
      <c r="I3" s="461"/>
      <c r="J3" s="230" t="s">
        <v>139</v>
      </c>
      <c r="K3" s="83"/>
      <c r="L3" s="230"/>
      <c r="M3" s="237"/>
      <c r="N3" s="237"/>
      <c r="O3" s="237"/>
      <c r="P3" s="254"/>
      <c r="Q3" s="254"/>
      <c r="R3" s="82" t="s">
        <v>137</v>
      </c>
      <c r="S3" s="462" t="s">
        <v>140</v>
      </c>
      <c r="T3" s="462"/>
      <c r="U3" s="462"/>
      <c r="V3" s="462"/>
      <c r="W3" s="462"/>
      <c r="X3" s="462"/>
      <c r="Y3" s="462"/>
      <c r="Z3" s="79" t="s">
        <v>141</v>
      </c>
      <c r="AA3" s="230"/>
      <c r="AB3" s="213"/>
    </row>
    <row r="4" spans="1:28" ht="23.25" customHeight="1" x14ac:dyDescent="0.25">
      <c r="A4" s="83"/>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63" t="s">
        <v>144</v>
      </c>
      <c r="D5" s="463"/>
      <c r="E5" s="83"/>
      <c r="F5" s="224" t="s">
        <v>145</v>
      </c>
      <c r="G5" s="147"/>
      <c r="H5" s="83"/>
      <c r="I5" s="463" t="s">
        <v>145</v>
      </c>
      <c r="J5" s="463"/>
      <c r="K5" s="463" t="s">
        <v>146</v>
      </c>
      <c r="L5" s="463"/>
      <c r="M5" s="463"/>
      <c r="N5" s="83"/>
      <c r="O5" s="79"/>
      <c r="P5" s="147"/>
      <c r="Q5" s="147"/>
      <c r="R5" s="225"/>
      <c r="S5" s="80" t="s">
        <v>147</v>
      </c>
      <c r="T5" s="463" t="s">
        <v>41</v>
      </c>
      <c r="U5" s="463"/>
      <c r="V5" s="463"/>
      <c r="W5" s="463"/>
      <c r="X5" s="463"/>
      <c r="Y5" s="80" t="s">
        <v>148</v>
      </c>
      <c r="Z5" s="80" t="s">
        <v>149</v>
      </c>
      <c r="AA5" s="80" t="s">
        <v>150</v>
      </c>
      <c r="AB5" s="213"/>
    </row>
    <row r="6" spans="1:28" ht="20.65" customHeight="1" x14ac:dyDescent="0.25">
      <c r="A6" s="118"/>
      <c r="B6" s="383" t="s">
        <v>24</v>
      </c>
      <c r="C6" s="461">
        <v>156019</v>
      </c>
      <c r="D6" s="461"/>
      <c r="E6" s="83"/>
      <c r="F6" s="13" t="s">
        <v>54</v>
      </c>
      <c r="G6" s="83"/>
      <c r="H6" s="383" t="s">
        <v>51</v>
      </c>
      <c r="I6" s="443" t="s">
        <v>119</v>
      </c>
      <c r="J6" s="444"/>
      <c r="K6" s="443">
        <v>577602</v>
      </c>
      <c r="L6" s="464"/>
      <c r="M6" s="444"/>
      <c r="N6" s="79"/>
      <c r="O6" s="79"/>
      <c r="P6" s="83"/>
      <c r="Q6" s="71"/>
      <c r="R6" s="383" t="s">
        <v>151</v>
      </c>
      <c r="S6" s="8">
        <v>20</v>
      </c>
      <c r="T6" s="410" t="s">
        <v>152</v>
      </c>
      <c r="U6" s="410"/>
      <c r="V6" s="410"/>
      <c r="W6" s="410"/>
      <c r="X6" s="411"/>
      <c r="Y6" s="275">
        <v>44389</v>
      </c>
      <c r="Z6" s="269" t="s">
        <v>153</v>
      </c>
      <c r="AA6" s="269" t="s">
        <v>154</v>
      </c>
      <c r="AB6" s="213"/>
    </row>
    <row r="7" spans="1:28" ht="20.65" customHeight="1" x14ac:dyDescent="0.25">
      <c r="A7" s="118"/>
      <c r="B7" s="383" t="s">
        <v>155</v>
      </c>
      <c r="C7" s="461" t="s">
        <v>32</v>
      </c>
      <c r="D7" s="461"/>
      <c r="E7" s="83"/>
      <c r="F7" s="236" t="s">
        <v>156</v>
      </c>
      <c r="G7" s="83"/>
      <c r="H7" s="235" t="s">
        <v>157</v>
      </c>
      <c r="I7" s="443" t="s">
        <v>56</v>
      </c>
      <c r="J7" s="444"/>
      <c r="K7" s="443" t="s">
        <v>63</v>
      </c>
      <c r="L7" s="464"/>
      <c r="M7" s="444"/>
      <c r="N7" s="79"/>
      <c r="O7" s="80"/>
      <c r="P7" s="83"/>
      <c r="Q7" s="80"/>
      <c r="R7" s="383" t="s">
        <v>151</v>
      </c>
      <c r="S7" s="8">
        <v>50</v>
      </c>
      <c r="T7" s="410">
        <v>2105829</v>
      </c>
      <c r="U7" s="410"/>
      <c r="V7" s="410"/>
      <c r="W7" s="410"/>
      <c r="X7" s="411"/>
      <c r="Y7" s="275">
        <v>44378</v>
      </c>
      <c r="Z7" s="269" t="s">
        <v>158</v>
      </c>
      <c r="AA7" s="269" t="s">
        <v>159</v>
      </c>
      <c r="AB7" s="213"/>
    </row>
    <row r="8" spans="1:28" ht="20.65" customHeight="1" x14ac:dyDescent="0.25">
      <c r="A8" s="118"/>
      <c r="B8" s="383" t="s">
        <v>160</v>
      </c>
      <c r="C8" s="461" t="s">
        <v>161</v>
      </c>
      <c r="D8" s="461"/>
      <c r="E8" s="83"/>
      <c r="F8" s="379" t="s">
        <v>67</v>
      </c>
      <c r="G8" s="83"/>
      <c r="H8" s="383" t="s">
        <v>162</v>
      </c>
      <c r="I8" s="443" t="s">
        <v>57</v>
      </c>
      <c r="J8" s="444"/>
      <c r="K8" s="443" t="s">
        <v>64</v>
      </c>
      <c r="L8" s="464"/>
      <c r="M8" s="444"/>
      <c r="N8" s="237"/>
      <c r="O8" s="79"/>
      <c r="P8" s="147"/>
      <c r="Q8" s="147"/>
      <c r="R8" s="383" t="s">
        <v>51</v>
      </c>
      <c r="S8" s="8">
        <v>4</v>
      </c>
      <c r="T8" s="410">
        <v>2004922</v>
      </c>
      <c r="U8" s="410"/>
      <c r="V8" s="410"/>
      <c r="W8" s="410"/>
      <c r="X8" s="411"/>
      <c r="Y8" s="275">
        <v>44389</v>
      </c>
      <c r="Z8" s="269" t="s">
        <v>163</v>
      </c>
      <c r="AA8" s="269" t="s">
        <v>164</v>
      </c>
      <c r="AB8" s="213"/>
    </row>
    <row r="9" spans="1:28" ht="20.65" customHeight="1" x14ac:dyDescent="0.25">
      <c r="A9" s="118"/>
      <c r="B9" s="217" t="s">
        <v>165</v>
      </c>
      <c r="C9" s="475" t="s">
        <v>52</v>
      </c>
      <c r="D9" s="476"/>
      <c r="E9" s="147"/>
      <c r="F9" s="147"/>
      <c r="G9" s="83"/>
      <c r="H9" s="383" t="s">
        <v>166</v>
      </c>
      <c r="I9" s="443" t="s">
        <v>89</v>
      </c>
      <c r="J9" s="444"/>
      <c r="K9" s="443">
        <v>599827</v>
      </c>
      <c r="L9" s="464"/>
      <c r="M9" s="444"/>
      <c r="N9" s="237"/>
      <c r="O9" s="237"/>
      <c r="P9" s="147"/>
      <c r="Q9" s="147"/>
      <c r="R9" s="383" t="s">
        <v>51</v>
      </c>
      <c r="S9" s="8">
        <v>7</v>
      </c>
      <c r="T9" s="410" t="s">
        <v>124</v>
      </c>
      <c r="U9" s="410"/>
      <c r="V9" s="410"/>
      <c r="W9" s="410"/>
      <c r="X9" s="411"/>
      <c r="Y9" s="275">
        <v>44319</v>
      </c>
      <c r="Z9" s="269" t="s">
        <v>167</v>
      </c>
      <c r="AA9" s="269" t="s">
        <v>168</v>
      </c>
      <c r="AB9" s="213"/>
    </row>
    <row r="10" spans="1:28" ht="20.65" customHeight="1" x14ac:dyDescent="0.25">
      <c r="A10" s="118"/>
      <c r="B10" s="217" t="s">
        <v>169</v>
      </c>
      <c r="C10" s="409" t="s">
        <v>53</v>
      </c>
      <c r="D10" s="410"/>
      <c r="E10" s="410"/>
      <c r="F10" s="411"/>
      <c r="G10" s="83"/>
      <c r="H10" s="383" t="s">
        <v>170</v>
      </c>
      <c r="I10" s="441" t="s">
        <v>59</v>
      </c>
      <c r="J10" s="442"/>
      <c r="K10" s="443" t="s">
        <v>65</v>
      </c>
      <c r="L10" s="464"/>
      <c r="M10" s="444"/>
      <c r="N10" s="237"/>
      <c r="O10" s="237"/>
      <c r="P10" s="147"/>
      <c r="Q10" s="147"/>
      <c r="R10" s="383" t="s">
        <v>51</v>
      </c>
      <c r="S10" s="8">
        <v>10</v>
      </c>
      <c r="T10" s="410" t="s">
        <v>129</v>
      </c>
      <c r="U10" s="410"/>
      <c r="V10" s="410"/>
      <c r="W10" s="410"/>
      <c r="X10" s="411"/>
      <c r="Y10" s="275">
        <v>44316</v>
      </c>
      <c r="Z10" s="269" t="s">
        <v>171</v>
      </c>
      <c r="AA10" s="269" t="s">
        <v>154</v>
      </c>
      <c r="AB10" s="213"/>
    </row>
    <row r="11" spans="1:28" ht="20.65" customHeight="1" x14ac:dyDescent="0.25">
      <c r="A11" s="118"/>
      <c r="B11" s="450"/>
      <c r="C11" s="71"/>
      <c r="D11" s="71"/>
      <c r="E11" s="71"/>
      <c r="F11" s="71"/>
      <c r="G11" s="83"/>
      <c r="H11" s="383" t="s">
        <v>172</v>
      </c>
      <c r="I11" s="443" t="s">
        <v>111</v>
      </c>
      <c r="J11" s="444"/>
      <c r="K11" s="443" t="s">
        <v>66</v>
      </c>
      <c r="L11" s="464"/>
      <c r="M11" s="444"/>
      <c r="N11" s="237"/>
      <c r="O11" s="237"/>
      <c r="P11" s="147"/>
      <c r="Q11" s="147"/>
      <c r="R11" s="383" t="s">
        <v>173</v>
      </c>
      <c r="S11" s="8">
        <v>124</v>
      </c>
      <c r="T11" s="410" t="s">
        <v>174</v>
      </c>
      <c r="U11" s="410"/>
      <c r="V11" s="410"/>
      <c r="W11" s="410"/>
      <c r="X11" s="411"/>
      <c r="Y11" s="275">
        <v>44432</v>
      </c>
      <c r="Z11" s="269" t="s">
        <v>163</v>
      </c>
      <c r="AA11" s="269" t="s">
        <v>175</v>
      </c>
      <c r="AB11" s="213"/>
    </row>
    <row r="12" spans="1:28" ht="20.65" customHeight="1" x14ac:dyDescent="0.25">
      <c r="A12" s="83"/>
      <c r="B12" s="450"/>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92</v>
      </c>
      <c r="G13" s="83"/>
      <c r="H13" s="79"/>
      <c r="I13" s="233"/>
      <c r="J13" s="383" t="s">
        <v>177</v>
      </c>
      <c r="K13" s="477" t="s">
        <v>92</v>
      </c>
      <c r="L13" s="478"/>
      <c r="M13" s="479"/>
      <c r="N13" s="238"/>
      <c r="O13" s="239"/>
      <c r="P13" s="78"/>
      <c r="Q13" s="78"/>
      <c r="R13" s="78"/>
      <c r="S13" s="383" t="s">
        <v>178</v>
      </c>
      <c r="T13" s="443" t="s">
        <v>69</v>
      </c>
      <c r="U13" s="464"/>
      <c r="V13" s="464"/>
      <c r="W13" s="464"/>
      <c r="X13" s="464"/>
      <c r="Y13" s="464"/>
      <c r="Z13" s="444"/>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5">
        <v>44502</v>
      </c>
      <c r="L15" s="456"/>
      <c r="M15" s="456"/>
      <c r="N15" s="456"/>
      <c r="O15" s="457"/>
      <c r="P15" s="78"/>
      <c r="Q15" s="78"/>
      <c r="R15" s="78"/>
      <c r="S15" s="383" t="s">
        <v>181</v>
      </c>
      <c r="T15" s="480">
        <v>44523</v>
      </c>
      <c r="U15" s="481"/>
      <c r="V15" s="481"/>
      <c r="W15" s="481"/>
      <c r="X15" s="481"/>
      <c r="Y15" s="481"/>
      <c r="Z15" s="482"/>
      <c r="AA15" s="80"/>
      <c r="AB15" s="213"/>
    </row>
    <row r="16" spans="1:28" ht="13.5" customHeight="1" x14ac:dyDescent="0.25">
      <c r="A16" s="118"/>
      <c r="B16" s="218"/>
      <c r="C16" s="378"/>
      <c r="D16" s="484"/>
      <c r="E16" s="484"/>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453" t="s">
        <v>182</v>
      </c>
      <c r="C17" s="466" t="s">
        <v>183</v>
      </c>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8"/>
      <c r="AB17" s="240"/>
    </row>
    <row r="18" spans="1:50" ht="20.65" customHeight="1" x14ac:dyDescent="0.25">
      <c r="A18" s="118"/>
      <c r="B18" s="453"/>
      <c r="C18" s="469"/>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1"/>
      <c r="AB18" s="213"/>
    </row>
    <row r="19" spans="1:50" ht="20.65" customHeight="1" x14ac:dyDescent="0.25">
      <c r="A19" s="118"/>
      <c r="B19" s="453"/>
      <c r="C19" s="469"/>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1"/>
      <c r="AB19" s="213"/>
    </row>
    <row r="20" spans="1:50" ht="20.65" customHeight="1" thickBot="1" x14ac:dyDescent="0.3">
      <c r="A20" s="118"/>
      <c r="B20" s="454"/>
      <c r="C20" s="472"/>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65" t="s">
        <v>186</v>
      </c>
      <c r="Z21" s="465"/>
      <c r="AA21" s="465"/>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83"/>
      <c r="B23" s="111" t="s">
        <v>195</v>
      </c>
      <c r="C23" s="265">
        <v>21.75</v>
      </c>
      <c r="D23" s="112" t="s">
        <v>196</v>
      </c>
      <c r="E23" s="113"/>
      <c r="F23" s="266">
        <v>21.693000000000001</v>
      </c>
      <c r="G23" s="114" t="s">
        <v>197</v>
      </c>
      <c r="H23" s="116"/>
      <c r="I23" s="115"/>
      <c r="J23" s="113"/>
      <c r="K23" s="122" t="s">
        <v>76</v>
      </c>
      <c r="L23" s="113"/>
      <c r="M23" s="67" t="s">
        <v>62</v>
      </c>
      <c r="N23" s="103"/>
      <c r="O23" s="270">
        <v>0.2986111111111111</v>
      </c>
      <c r="P23" s="110"/>
      <c r="Q23" s="176"/>
      <c r="R23" s="14">
        <v>20.5</v>
      </c>
      <c r="S23" s="78" t="s">
        <v>196</v>
      </c>
      <c r="T23" s="19" t="s">
        <v>62</v>
      </c>
      <c r="U23" s="121"/>
      <c r="V23" s="274">
        <v>0.53888888888888886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88"/>
      <c r="B24" s="81" t="s">
        <v>200</v>
      </c>
      <c r="C24" s="92"/>
      <c r="D24" s="75"/>
      <c r="E24" s="76"/>
      <c r="F24" s="42">
        <v>0</v>
      </c>
      <c r="G24" s="75"/>
      <c r="H24" s="75"/>
      <c r="I24" s="76"/>
      <c r="J24" s="93"/>
      <c r="K24" s="61" t="s">
        <v>201</v>
      </c>
      <c r="L24" s="76"/>
      <c r="M24" s="43" t="s">
        <v>62</v>
      </c>
      <c r="N24" s="99"/>
      <c r="O24" s="104"/>
      <c r="P24" s="105"/>
      <c r="Q24" s="178"/>
      <c r="R24" s="177">
        <v>20.46</v>
      </c>
      <c r="S24" s="106" t="s">
        <v>197</v>
      </c>
      <c r="T24" s="165"/>
      <c r="U24" s="107"/>
      <c r="V24" s="166"/>
      <c r="W24" s="167"/>
      <c r="X24" s="147"/>
      <c r="Y24" s="145" t="s">
        <v>202</v>
      </c>
      <c r="Z24" s="146"/>
      <c r="AA24" s="339">
        <v>99.55</v>
      </c>
      <c r="AB24" s="213"/>
      <c r="AD24" s="28"/>
    </row>
    <row r="25" spans="1:50" s="21" customFormat="1" ht="20.65" customHeight="1" x14ac:dyDescent="0.25">
      <c r="A25" s="88"/>
      <c r="B25" s="71" t="s">
        <v>203</v>
      </c>
      <c r="C25" s="8">
        <v>50</v>
      </c>
      <c r="D25" s="77" t="s">
        <v>204</v>
      </c>
      <c r="E25" s="78"/>
      <c r="F25" s="266">
        <v>49.767000000000003</v>
      </c>
      <c r="G25" s="77" t="s">
        <v>204</v>
      </c>
      <c r="H25" s="77"/>
      <c r="I25" s="267">
        <v>50</v>
      </c>
      <c r="J25" s="86" t="s">
        <v>204</v>
      </c>
      <c r="K25" s="8" t="s">
        <v>75</v>
      </c>
      <c r="L25" s="79"/>
      <c r="M25" s="107"/>
      <c r="N25" s="78"/>
      <c r="O25" s="270">
        <v>0.29722222222222222</v>
      </c>
      <c r="P25" s="110"/>
      <c r="Q25" s="179" t="s">
        <v>205</v>
      </c>
      <c r="R25" s="62">
        <v>50.02</v>
      </c>
      <c r="S25" s="77" t="s">
        <v>204</v>
      </c>
      <c r="T25" s="19" t="s">
        <v>62</v>
      </c>
      <c r="U25" s="168"/>
      <c r="V25" s="293">
        <v>0.54166666666666663</v>
      </c>
      <c r="W25" s="170"/>
      <c r="X25" s="147"/>
      <c r="Y25" s="145" t="s">
        <v>206</v>
      </c>
      <c r="Z25" s="146"/>
      <c r="AA25" s="339">
        <v>24432.81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8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88"/>
      <c r="B27" s="71" t="s">
        <v>209</v>
      </c>
      <c r="C27" s="48">
        <v>20</v>
      </c>
      <c r="D27" s="77" t="s">
        <v>204</v>
      </c>
      <c r="E27" s="78"/>
      <c r="F27" s="79"/>
      <c r="G27" s="451" t="s">
        <v>205</v>
      </c>
      <c r="H27" s="452"/>
      <c r="I27" s="266">
        <v>20.111999999999998</v>
      </c>
      <c r="J27" s="86" t="s">
        <v>204</v>
      </c>
      <c r="K27" s="48" t="s">
        <v>75</v>
      </c>
      <c r="L27" s="78"/>
      <c r="M27" s="50" t="s">
        <v>62</v>
      </c>
      <c r="N27" s="78"/>
      <c r="O27" s="271">
        <v>0.30138888888888887</v>
      </c>
      <c r="P27" s="110"/>
      <c r="Q27" s="78"/>
      <c r="R27" s="84"/>
      <c r="S27" s="180"/>
      <c r="T27" s="107"/>
      <c r="U27" s="107"/>
      <c r="V27" s="84"/>
      <c r="W27" s="143"/>
      <c r="X27" s="147"/>
      <c r="Y27" s="145" t="s">
        <v>210</v>
      </c>
      <c r="Z27" s="149"/>
      <c r="AA27" s="380">
        <v>65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87"/>
      <c r="B28" s="69" t="s">
        <v>211</v>
      </c>
      <c r="C28" s="45">
        <v>7</v>
      </c>
      <c r="D28" s="75"/>
      <c r="E28" s="76"/>
      <c r="F28" s="45">
        <v>7.05</v>
      </c>
      <c r="G28" s="75"/>
      <c r="H28" s="75"/>
      <c r="I28" s="45">
        <v>7.02</v>
      </c>
      <c r="J28" s="85"/>
      <c r="K28" s="45" t="s">
        <v>82</v>
      </c>
      <c r="L28" s="76"/>
      <c r="M28" s="93"/>
      <c r="N28" s="76"/>
      <c r="O28" s="272">
        <v>0.29930555555555555</v>
      </c>
      <c r="P28" s="105"/>
      <c r="Q28" s="133" t="s">
        <v>205</v>
      </c>
      <c r="R28" s="294">
        <v>7.1</v>
      </c>
      <c r="S28" s="157"/>
      <c r="T28" s="43" t="s">
        <v>62</v>
      </c>
      <c r="U28" s="128"/>
      <c r="V28" s="295">
        <v>0.5444444444444444</v>
      </c>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88"/>
      <c r="B29" s="70" t="s">
        <v>213</v>
      </c>
      <c r="C29" s="8">
        <v>10</v>
      </c>
      <c r="D29" s="77"/>
      <c r="E29" s="78"/>
      <c r="F29" s="8">
        <v>10.08</v>
      </c>
      <c r="G29" s="77"/>
      <c r="H29" s="77"/>
      <c r="I29" s="8">
        <v>10.050000000000001</v>
      </c>
      <c r="J29" s="86"/>
      <c r="K29" s="8" t="s">
        <v>103</v>
      </c>
      <c r="L29" s="79"/>
      <c r="M29" s="107"/>
      <c r="N29" s="100"/>
      <c r="O29" s="270">
        <v>0.30138888888888887</v>
      </c>
      <c r="P29" s="110"/>
      <c r="Q29" s="134" t="s">
        <v>205</v>
      </c>
      <c r="R29" s="380">
        <v>10.06</v>
      </c>
      <c r="S29" s="83"/>
      <c r="T29" s="7" t="s">
        <v>62</v>
      </c>
      <c r="U29" s="107"/>
      <c r="V29" s="296">
        <v>0.54513888888888895</v>
      </c>
      <c r="W29" s="143"/>
      <c r="X29" s="147"/>
      <c r="Y29" s="145" t="s">
        <v>214</v>
      </c>
      <c r="Z29" s="148"/>
      <c r="AA29" s="7">
        <v>0.41666666666666669</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88"/>
      <c r="B30" s="71"/>
      <c r="C30" s="72"/>
      <c r="D30" s="79"/>
      <c r="E30" s="79"/>
      <c r="F30" s="82" t="s">
        <v>215</v>
      </c>
      <c r="G30" s="83"/>
      <c r="H30" s="83"/>
      <c r="I30" s="380">
        <v>-30.7</v>
      </c>
      <c r="J30" s="86" t="s">
        <v>216</v>
      </c>
      <c r="K30" s="8" t="s">
        <v>217</v>
      </c>
      <c r="L30" s="79"/>
      <c r="M30" s="7" t="s">
        <v>62</v>
      </c>
      <c r="N30" s="78"/>
      <c r="O30" s="123"/>
      <c r="P30" s="110"/>
      <c r="Q30" s="100"/>
      <c r="R30" s="23">
        <v>-35.5</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88"/>
      <c r="B31" s="71"/>
      <c r="C31" s="73"/>
      <c r="D31" s="79"/>
      <c r="E31" s="79"/>
      <c r="F31" s="82" t="s">
        <v>219</v>
      </c>
      <c r="G31" s="83"/>
      <c r="H31" s="83"/>
      <c r="I31" s="380">
        <v>-204.1</v>
      </c>
      <c r="J31" s="86" t="s">
        <v>216</v>
      </c>
      <c r="K31" s="11" t="s">
        <v>220</v>
      </c>
      <c r="L31" s="79"/>
      <c r="M31" s="7" t="s">
        <v>62</v>
      </c>
      <c r="N31" s="101"/>
      <c r="O31" s="107"/>
      <c r="P31" s="110"/>
      <c r="Q31" s="78"/>
      <c r="R31" s="23">
        <v>-203.9</v>
      </c>
      <c r="S31" s="86" t="s">
        <v>216</v>
      </c>
      <c r="T31" s="7" t="s">
        <v>62</v>
      </c>
      <c r="U31" s="107"/>
      <c r="V31" s="79"/>
      <c r="W31" s="143"/>
      <c r="X31" s="10"/>
      <c r="Y31" s="10" t="s">
        <v>221</v>
      </c>
      <c r="Z31" s="153"/>
      <c r="AA31" s="385" t="s">
        <v>61</v>
      </c>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88"/>
      <c r="B32" s="71"/>
      <c r="C32" s="73"/>
      <c r="D32" s="79"/>
      <c r="E32" s="79"/>
      <c r="F32" s="82" t="s">
        <v>222</v>
      </c>
      <c r="G32" s="83"/>
      <c r="H32" s="83"/>
      <c r="I32" s="380">
        <v>148.80000000000001</v>
      </c>
      <c r="J32" s="86" t="s">
        <v>216</v>
      </c>
      <c r="K32" s="11" t="s">
        <v>223</v>
      </c>
      <c r="L32" s="94"/>
      <c r="M32" s="7" t="s">
        <v>62</v>
      </c>
      <c r="N32" s="78"/>
      <c r="O32" s="107"/>
      <c r="P32" s="110"/>
      <c r="Q32" s="78"/>
      <c r="R32" s="188"/>
      <c r="S32" s="86"/>
      <c r="T32" s="303"/>
      <c r="U32" s="107"/>
      <c r="V32" s="79"/>
      <c r="W32" s="143"/>
      <c r="X32" s="10"/>
      <c r="Y32" s="10" t="s">
        <v>224</v>
      </c>
      <c r="Z32" s="10"/>
      <c r="AA32" s="385" t="s">
        <v>61</v>
      </c>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88"/>
      <c r="B33" s="71"/>
      <c r="C33" s="74"/>
      <c r="D33" s="79"/>
      <c r="E33" s="80"/>
      <c r="F33" s="82" t="s">
        <v>225</v>
      </c>
      <c r="G33" s="83"/>
      <c r="H33" s="83"/>
      <c r="I33" s="302">
        <f>I30-I31</f>
        <v>173.4</v>
      </c>
      <c r="J33" s="86"/>
      <c r="K33" s="63" t="s">
        <v>226</v>
      </c>
      <c r="L33" s="95"/>
      <c r="M33" s="7" t="s">
        <v>62</v>
      </c>
      <c r="N33" s="78"/>
      <c r="O33" s="124"/>
      <c r="P33" s="110"/>
      <c r="Q33" s="78"/>
      <c r="R33" s="302">
        <f>R30-R31</f>
        <v>168.4</v>
      </c>
      <c r="S33" s="79"/>
      <c r="T33" s="7" t="s">
        <v>62</v>
      </c>
      <c r="U33" s="107"/>
      <c r="V33" s="79"/>
      <c r="W33" s="143"/>
      <c r="X33" s="10"/>
      <c r="Y33" s="10"/>
      <c r="Z33" s="10"/>
      <c r="AA33" s="385"/>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88"/>
      <c r="B34" s="71" t="s">
        <v>227</v>
      </c>
      <c r="C34" s="48">
        <v>4</v>
      </c>
      <c r="D34" s="77"/>
      <c r="E34" s="78"/>
      <c r="F34" s="79"/>
      <c r="G34" s="451" t="s">
        <v>205</v>
      </c>
      <c r="H34" s="452"/>
      <c r="I34" s="48">
        <v>3.9</v>
      </c>
      <c r="J34" s="86"/>
      <c r="K34" s="49" t="s">
        <v>115</v>
      </c>
      <c r="L34" s="94"/>
      <c r="M34" s="50" t="s">
        <v>62</v>
      </c>
      <c r="N34" s="78"/>
      <c r="O34" s="270">
        <v>0.30277777777777776</v>
      </c>
      <c r="P34" s="125"/>
      <c r="Q34" s="78"/>
      <c r="R34" s="306"/>
      <c r="S34" s="78"/>
      <c r="T34" s="123"/>
      <c r="U34" s="107"/>
      <c r="V34" s="84"/>
      <c r="W34" s="143"/>
      <c r="X34" s="10"/>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87"/>
      <c r="B35" s="81" t="s">
        <v>228</v>
      </c>
      <c r="C35" s="81"/>
      <c r="D35" s="75"/>
      <c r="E35" s="76"/>
      <c r="F35" s="280">
        <v>765.55600000000004</v>
      </c>
      <c r="G35" s="75" t="s">
        <v>229</v>
      </c>
      <c r="H35" s="75"/>
      <c r="I35" s="126"/>
      <c r="J35" s="85"/>
      <c r="K35" s="127"/>
      <c r="L35" s="93"/>
      <c r="M35" s="128"/>
      <c r="N35" s="76"/>
      <c r="O35" s="128"/>
      <c r="P35" s="76"/>
      <c r="Q35" s="135"/>
      <c r="R35" s="305">
        <v>765.56</v>
      </c>
      <c r="S35" s="75" t="s">
        <v>229</v>
      </c>
      <c r="T35" s="172"/>
      <c r="U35" s="76"/>
      <c r="V35" s="76"/>
      <c r="W35" s="163"/>
      <c r="X35" s="10"/>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88"/>
      <c r="B36" s="71" t="s">
        <v>230</v>
      </c>
      <c r="C36" s="279">
        <v>7.5534000000000004E-2</v>
      </c>
      <c r="D36" s="77" t="s">
        <v>231</v>
      </c>
      <c r="E36" s="78"/>
      <c r="F36" s="266">
        <v>6.2E-2</v>
      </c>
      <c r="G36" s="77" t="s">
        <v>232</v>
      </c>
      <c r="H36" s="77"/>
      <c r="I36" s="266">
        <v>7.5999999999999998E-2</v>
      </c>
      <c r="J36" s="86" t="s">
        <v>232</v>
      </c>
      <c r="K36" s="349"/>
      <c r="L36" s="349"/>
      <c r="M36" s="349"/>
      <c r="N36" s="113"/>
      <c r="O36" s="277">
        <v>0.30833333333333335</v>
      </c>
      <c r="P36" s="278"/>
      <c r="Q36" s="136"/>
      <c r="R36" s="53">
        <v>7.1999999999999995E-2</v>
      </c>
      <c r="S36" s="86" t="s">
        <v>232</v>
      </c>
      <c r="T36" s="50" t="s">
        <v>62</v>
      </c>
      <c r="U36" s="107"/>
      <c r="V36" s="307">
        <v>0.54861111111111105</v>
      </c>
      <c r="W36" s="143"/>
      <c r="X36" s="10"/>
      <c r="Y36" s="10"/>
      <c r="Z36" s="10"/>
      <c r="AA36" s="10"/>
      <c r="AB36" s="15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87"/>
      <c r="B37" s="81" t="s">
        <v>50</v>
      </c>
      <c r="C37" s="45">
        <v>0</v>
      </c>
      <c r="D37" s="108" t="s">
        <v>233</v>
      </c>
      <c r="E37" s="76"/>
      <c r="F37" s="45">
        <v>-0.1</v>
      </c>
      <c r="G37" s="129"/>
      <c r="H37" s="75"/>
      <c r="I37" s="45">
        <v>0</v>
      </c>
      <c r="J37" s="129" t="s">
        <v>233</v>
      </c>
      <c r="K37" s="45" t="s">
        <v>81</v>
      </c>
      <c r="L37" s="76"/>
      <c r="M37" s="128"/>
      <c r="N37" s="98"/>
      <c r="O37" s="273">
        <v>0.31041666666666667</v>
      </c>
      <c r="P37" s="105"/>
      <c r="Q37" s="133" t="s">
        <v>205</v>
      </c>
      <c r="R37" s="44">
        <v>0.04</v>
      </c>
      <c r="S37" s="108" t="s">
        <v>233</v>
      </c>
      <c r="T37" s="43" t="s">
        <v>62</v>
      </c>
      <c r="U37" s="128"/>
      <c r="V37" s="295">
        <v>0.55208333333333337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88"/>
      <c r="B38" s="71" t="s">
        <v>50</v>
      </c>
      <c r="C38" s="8">
        <v>124</v>
      </c>
      <c r="D38" s="109" t="s">
        <v>233</v>
      </c>
      <c r="E38" s="78"/>
      <c r="F38" s="8">
        <v>123.24</v>
      </c>
      <c r="G38" s="130" t="s">
        <v>233</v>
      </c>
      <c r="H38" s="77"/>
      <c r="I38" s="8">
        <v>124</v>
      </c>
      <c r="J38" s="130" t="s">
        <v>233</v>
      </c>
      <c r="K38" s="8" t="s">
        <v>102</v>
      </c>
      <c r="L38" s="78"/>
      <c r="M38" s="79"/>
      <c r="N38" s="100"/>
      <c r="O38" s="270">
        <v>0.31319444444444444</v>
      </c>
      <c r="P38" s="110"/>
      <c r="Q38" s="134" t="s">
        <v>205</v>
      </c>
      <c r="R38" s="380">
        <v>117.72</v>
      </c>
      <c r="S38" s="109" t="s">
        <v>235</v>
      </c>
      <c r="T38" s="7" t="s">
        <v>62</v>
      </c>
      <c r="U38" s="107"/>
      <c r="V38" s="296">
        <v>0.55347222222222225</v>
      </c>
      <c r="W38" s="143"/>
      <c r="X38" s="402" t="s">
        <v>236</v>
      </c>
      <c r="Y38" s="403"/>
      <c r="Z38" s="403"/>
      <c r="AA38" s="403"/>
      <c r="AB38" s="404"/>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88"/>
      <c r="B39" s="79" t="s">
        <v>237</v>
      </c>
      <c r="C39" s="48">
        <v>124</v>
      </c>
      <c r="D39" s="109" t="s">
        <v>233</v>
      </c>
      <c r="E39" s="78"/>
      <c r="F39" s="79"/>
      <c r="G39" s="83"/>
      <c r="H39" s="384" t="s">
        <v>205</v>
      </c>
      <c r="I39" s="48">
        <v>123.89</v>
      </c>
      <c r="J39" s="130" t="s">
        <v>233</v>
      </c>
      <c r="K39" s="48" t="s">
        <v>102</v>
      </c>
      <c r="L39" s="79"/>
      <c r="M39" s="50" t="s">
        <v>62</v>
      </c>
      <c r="N39" s="102"/>
      <c r="O39" s="270">
        <v>0.31666666666666665</v>
      </c>
      <c r="P39" s="110"/>
      <c r="Q39" s="78"/>
      <c r="R39" s="142"/>
      <c r="S39" s="79"/>
      <c r="T39" s="79"/>
      <c r="U39" s="79"/>
      <c r="V39" s="171"/>
      <c r="W39" s="143"/>
      <c r="X39" s="405"/>
      <c r="Y39" s="399"/>
      <c r="Z39" s="399"/>
      <c r="AA39" s="399"/>
      <c r="AB39" s="406"/>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87"/>
      <c r="B40" s="81" t="s">
        <v>238</v>
      </c>
      <c r="C40" s="81"/>
      <c r="D40" s="75"/>
      <c r="E40" s="76"/>
      <c r="F40" s="280">
        <v>765.55600000000004</v>
      </c>
      <c r="G40" s="75" t="s">
        <v>229</v>
      </c>
      <c r="H40" s="75"/>
      <c r="I40" s="126"/>
      <c r="J40" s="85"/>
      <c r="K40" s="127"/>
      <c r="L40" s="93"/>
      <c r="M40" s="104"/>
      <c r="N40" s="76"/>
      <c r="O40" s="104"/>
      <c r="P40" s="105"/>
      <c r="Q40" s="137"/>
      <c r="R40" s="308">
        <v>765.55600000000004</v>
      </c>
      <c r="S40" s="158" t="s">
        <v>229</v>
      </c>
      <c r="T40" s="104"/>
      <c r="U40" s="128"/>
      <c r="V40" s="186"/>
      <c r="W40" s="163"/>
      <c r="X40" s="405"/>
      <c r="Y40" s="399"/>
      <c r="Z40" s="399"/>
      <c r="AA40" s="399"/>
      <c r="AB40" s="406"/>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88"/>
      <c r="B41" s="71" t="s">
        <v>239</v>
      </c>
      <c r="C41" s="84"/>
      <c r="D41" s="79"/>
      <c r="E41" s="78"/>
      <c r="F41" s="64">
        <v>101.7</v>
      </c>
      <c r="G41" s="77" t="s">
        <v>240</v>
      </c>
      <c r="H41" s="79"/>
      <c r="I41" s="380">
        <v>100.9</v>
      </c>
      <c r="J41" s="86" t="s">
        <v>240</v>
      </c>
      <c r="K41" s="11" t="s">
        <v>241</v>
      </c>
      <c r="L41" s="79"/>
      <c r="M41" s="7" t="s">
        <v>241</v>
      </c>
      <c r="N41" s="79"/>
      <c r="O41" s="270">
        <v>0.31805555555555554</v>
      </c>
      <c r="P41" s="110"/>
      <c r="Q41" s="78"/>
      <c r="R41" s="64">
        <v>100.5</v>
      </c>
      <c r="S41" s="159" t="s">
        <v>240</v>
      </c>
      <c r="T41" s="7" t="s">
        <v>62</v>
      </c>
      <c r="U41" s="107"/>
      <c r="V41" s="296">
        <v>0.55694444444444446</v>
      </c>
      <c r="W41" s="143"/>
      <c r="X41" s="405"/>
      <c r="Y41" s="399"/>
      <c r="Z41" s="399"/>
      <c r="AA41" s="399"/>
      <c r="AB41" s="406"/>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88"/>
      <c r="B42" s="79"/>
      <c r="C42" s="80"/>
      <c r="D42" s="79"/>
      <c r="E42" s="79"/>
      <c r="F42" s="83"/>
      <c r="G42" s="131" t="s">
        <v>242</v>
      </c>
      <c r="H42" s="83"/>
      <c r="I42" s="380">
        <v>1.02</v>
      </c>
      <c r="J42" s="458" t="s">
        <v>243</v>
      </c>
      <c r="K42" s="380" t="s">
        <v>74</v>
      </c>
      <c r="L42" s="79"/>
      <c r="M42" s="7" t="s">
        <v>62</v>
      </c>
      <c r="N42" s="79"/>
      <c r="O42" s="107"/>
      <c r="P42" s="110"/>
      <c r="Q42" s="78"/>
      <c r="R42" s="64">
        <v>100.5</v>
      </c>
      <c r="S42" s="159" t="s">
        <v>240</v>
      </c>
      <c r="T42" s="123"/>
      <c r="U42" s="107"/>
      <c r="V42" s="79"/>
      <c r="W42" s="143"/>
      <c r="X42" s="405"/>
      <c r="Y42" s="399"/>
      <c r="Z42" s="399"/>
      <c r="AA42" s="399"/>
      <c r="AB42" s="406"/>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89"/>
      <c r="B43" s="96" t="s">
        <v>244</v>
      </c>
      <c r="C43" s="276">
        <v>8.85</v>
      </c>
      <c r="D43" s="116" t="s">
        <v>245</v>
      </c>
      <c r="E43" s="96"/>
      <c r="F43" s="264">
        <v>21.75</v>
      </c>
      <c r="G43" s="116" t="s">
        <v>19</v>
      </c>
      <c r="H43" s="96"/>
      <c r="I43" s="117">
        <v>8.7430000000000003</v>
      </c>
      <c r="J43" s="459"/>
      <c r="K43" s="65" t="s">
        <v>78</v>
      </c>
      <c r="L43" s="96"/>
      <c r="M43" s="66" t="s">
        <v>62</v>
      </c>
      <c r="N43" s="103"/>
      <c r="O43" s="66">
        <v>0.3215277777777778</v>
      </c>
      <c r="P43" s="125"/>
      <c r="Q43" s="78"/>
      <c r="R43" s="48">
        <v>9.0500000000000007</v>
      </c>
      <c r="S43" s="160" t="s">
        <v>245</v>
      </c>
      <c r="T43" s="83"/>
      <c r="U43" s="107"/>
      <c r="V43" s="83"/>
      <c r="W43" s="143"/>
      <c r="X43" s="405"/>
      <c r="Y43" s="399"/>
      <c r="Z43" s="399"/>
      <c r="AA43" s="399"/>
      <c r="AB43" s="406"/>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3.2</v>
      </c>
      <c r="J44" s="194" t="s">
        <v>246</v>
      </c>
      <c r="K44" s="195" t="s">
        <v>247</v>
      </c>
      <c r="L44" s="192"/>
      <c r="M44" s="196" t="s">
        <v>62</v>
      </c>
      <c r="N44" s="192"/>
      <c r="O44" s="316"/>
      <c r="P44" s="197"/>
      <c r="Q44" s="206"/>
      <c r="R44" s="314">
        <v>20.5</v>
      </c>
      <c r="S44" s="161" t="s">
        <v>19</v>
      </c>
      <c r="T44" s="60" t="s">
        <v>62</v>
      </c>
      <c r="U44" s="169"/>
      <c r="V44" s="320">
        <v>0.56180555555555556</v>
      </c>
      <c r="W44" s="187"/>
      <c r="X44" s="405"/>
      <c r="Y44" s="399"/>
      <c r="Z44" s="399"/>
      <c r="AA44" s="399"/>
      <c r="AB44" s="406"/>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68"/>
      <c r="B45" s="17"/>
      <c r="C45" s="17"/>
      <c r="D45" s="17"/>
      <c r="E45" s="17"/>
      <c r="F45" s="6"/>
      <c r="G45" s="40" t="s">
        <v>248</v>
      </c>
      <c r="H45" s="17"/>
      <c r="I45" s="268"/>
      <c r="J45" s="17"/>
      <c r="K45" s="17"/>
      <c r="L45" s="17"/>
      <c r="M45" s="17"/>
      <c r="N45" s="17"/>
      <c r="O45" s="17"/>
      <c r="P45" s="198"/>
      <c r="Q45" s="204"/>
      <c r="R45" s="200">
        <v>2.2400000000000002</v>
      </c>
      <c r="S45" s="205" t="s">
        <v>246</v>
      </c>
      <c r="T45" s="202" t="s">
        <v>62</v>
      </c>
      <c r="U45" s="317"/>
      <c r="V45" s="318"/>
      <c r="W45" s="319"/>
      <c r="X45" s="405"/>
      <c r="Y45" s="399"/>
      <c r="Z45" s="399"/>
      <c r="AA45" s="399"/>
      <c r="AB45" s="406"/>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87"/>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05"/>
      <c r="Y46" s="399"/>
      <c r="Z46" s="399"/>
      <c r="AA46" s="399"/>
      <c r="AB46" s="406"/>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8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05"/>
      <c r="Y47" s="399"/>
      <c r="Z47" s="399"/>
      <c r="AA47" s="399"/>
      <c r="AB47" s="406"/>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8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05"/>
      <c r="Y48" s="399"/>
      <c r="Z48" s="399"/>
      <c r="AA48" s="399"/>
      <c r="AB48" s="406"/>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87"/>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00"/>
      <c r="Y49" s="300"/>
      <c r="Z49" s="249" t="s">
        <v>255</v>
      </c>
      <c r="AA49" s="300"/>
      <c r="AB49" s="301"/>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90"/>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02" t="s">
        <v>256</v>
      </c>
      <c r="Y50" s="403"/>
      <c r="Z50" s="403"/>
      <c r="AA50" s="403"/>
      <c r="AB50" s="40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90"/>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05"/>
      <c r="Y51" s="399"/>
      <c r="Z51" s="399"/>
      <c r="AA51" s="399"/>
      <c r="AB51" s="406"/>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87"/>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05"/>
      <c r="Y52" s="399"/>
      <c r="Z52" s="399"/>
      <c r="AA52" s="399"/>
      <c r="AB52" s="406"/>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91"/>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05"/>
      <c r="Y53" s="399"/>
      <c r="Z53" s="399"/>
      <c r="AA53" s="399"/>
      <c r="AB53" s="406"/>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8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05"/>
      <c r="Y54" s="399"/>
      <c r="Z54" s="399"/>
      <c r="AA54" s="399"/>
      <c r="AB54" s="406"/>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256"/>
      <c r="B55" s="255"/>
      <c r="C55" s="255"/>
      <c r="D55" s="255"/>
      <c r="E55" s="255"/>
      <c r="F55" s="255"/>
      <c r="G55" s="257"/>
      <c r="H55" s="57"/>
      <c r="I55" s="57"/>
      <c r="J55" s="58" t="s">
        <v>258</v>
      </c>
      <c r="K55" s="57"/>
      <c r="L55" s="59"/>
      <c r="M55" s="59"/>
      <c r="N55" s="59"/>
      <c r="O55" s="56"/>
      <c r="P55" s="59"/>
      <c r="Q55" s="56"/>
      <c r="R55" s="56"/>
      <c r="S55" s="57"/>
      <c r="T55" s="58"/>
      <c r="U55" s="58"/>
      <c r="V55" s="57"/>
      <c r="W55" s="58"/>
      <c r="X55" s="405"/>
      <c r="Y55" s="399"/>
      <c r="Z55" s="399"/>
      <c r="AA55" s="399"/>
      <c r="AB55" s="406"/>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447" t="s">
        <v>259</v>
      </c>
      <c r="B56" s="448"/>
      <c r="C56" s="448"/>
      <c r="D56" s="448"/>
      <c r="E56" s="448"/>
      <c r="F56" s="449"/>
      <c r="G56" s="83"/>
      <c r="H56" s="83"/>
      <c r="I56" s="83"/>
      <c r="J56" s="83"/>
      <c r="K56" s="119" t="s">
        <v>260</v>
      </c>
      <c r="L56" s="83"/>
      <c r="M56" s="83"/>
      <c r="N56" s="83"/>
      <c r="O56" s="483" t="s">
        <v>261</v>
      </c>
      <c r="P56" s="483"/>
      <c r="Q56" s="483"/>
      <c r="R56" s="83"/>
      <c r="S56" s="258"/>
      <c r="T56" s="251" t="s">
        <v>262</v>
      </c>
      <c r="W56" s="46"/>
      <c r="X56" s="405"/>
      <c r="Y56" s="399"/>
      <c r="Z56" s="399"/>
      <c r="AA56" s="399"/>
      <c r="AB56" s="406"/>
      <c r="AC56" s="36"/>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18" t="s">
        <v>263</v>
      </c>
      <c r="B57" s="418"/>
      <c r="C57" s="418"/>
      <c r="D57" s="418"/>
      <c r="E57" s="418"/>
      <c r="F57" s="419"/>
      <c r="G57" s="83"/>
      <c r="H57" s="83"/>
      <c r="I57" s="156"/>
      <c r="J57" s="207" t="s">
        <v>264</v>
      </c>
      <c r="K57" s="309">
        <v>44502</v>
      </c>
      <c r="L57" s="226"/>
      <c r="M57" s="71"/>
      <c r="N57" s="226"/>
      <c r="O57" s="437">
        <v>44523</v>
      </c>
      <c r="P57" s="410"/>
      <c r="Q57" s="411"/>
      <c r="R57" s="83"/>
      <c r="S57" s="394" t="s">
        <v>265</v>
      </c>
      <c r="T57" s="395"/>
      <c r="U57" s="395"/>
      <c r="V57" s="395"/>
      <c r="W57" s="395"/>
      <c r="X57" s="405"/>
      <c r="Y57" s="399"/>
      <c r="Z57" s="399"/>
      <c r="AA57" s="399"/>
      <c r="AB57" s="406"/>
      <c r="AC57" s="18"/>
      <c r="AD57" s="18"/>
      <c r="AE57" s="18"/>
      <c r="AF57" s="18"/>
      <c r="AG57" s="18"/>
      <c r="AH57" s="18"/>
      <c r="AI57" s="18"/>
      <c r="AJ57" s="18"/>
      <c r="AK57" s="18"/>
      <c r="AL57" s="18"/>
      <c r="AM57" s="18"/>
      <c r="AN57" s="18"/>
      <c r="AO57" s="18"/>
      <c r="AP57" s="18"/>
      <c r="AQ57" s="18"/>
      <c r="AR57" s="18"/>
    </row>
    <row r="58" spans="1:50" ht="18.600000000000001" customHeight="1" x14ac:dyDescent="0.25">
      <c r="A58" s="420"/>
      <c r="B58" s="420"/>
      <c r="C58" s="420"/>
      <c r="D58" s="420"/>
      <c r="E58" s="420"/>
      <c r="F58" s="421"/>
      <c r="G58" s="83"/>
      <c r="H58" s="83"/>
      <c r="I58" s="156"/>
      <c r="J58" s="207" t="s">
        <v>266</v>
      </c>
      <c r="K58" s="271">
        <v>0.36944444444444446</v>
      </c>
      <c r="L58" s="226"/>
      <c r="M58" s="226"/>
      <c r="N58" s="226"/>
      <c r="O58" s="438">
        <v>0.4284722222222222</v>
      </c>
      <c r="P58" s="439"/>
      <c r="Q58" s="440"/>
      <c r="R58" s="209"/>
      <c r="S58" s="398" t="s">
        <v>267</v>
      </c>
      <c r="T58" s="399"/>
      <c r="U58" s="399"/>
      <c r="V58" s="399"/>
      <c r="W58" s="399"/>
      <c r="X58" s="405"/>
      <c r="Y58" s="399"/>
      <c r="Z58" s="399"/>
      <c r="AA58" s="399"/>
      <c r="AB58" s="406"/>
    </row>
    <row r="59" spans="1:50" s="25" customFormat="1" ht="20.65" customHeight="1" x14ac:dyDescent="0.25">
      <c r="A59" s="420"/>
      <c r="B59" s="420"/>
      <c r="C59" s="420"/>
      <c r="D59" s="420"/>
      <c r="E59" s="420"/>
      <c r="F59" s="421"/>
      <c r="G59" s="83"/>
      <c r="H59" s="83"/>
      <c r="I59" s="156"/>
      <c r="J59" s="207" t="s">
        <v>268</v>
      </c>
      <c r="K59" s="270">
        <v>0.375</v>
      </c>
      <c r="L59" s="226"/>
      <c r="M59" s="226"/>
      <c r="N59" s="226"/>
      <c r="O59" s="438">
        <v>0.41666666666666669</v>
      </c>
      <c r="P59" s="439"/>
      <c r="Q59" s="440"/>
      <c r="R59" s="211"/>
      <c r="S59" s="398"/>
      <c r="T59" s="399"/>
      <c r="U59" s="399"/>
      <c r="V59" s="399"/>
      <c r="W59" s="399"/>
      <c r="X59" s="405"/>
      <c r="Y59" s="399"/>
      <c r="Z59" s="399"/>
      <c r="AA59" s="399"/>
      <c r="AB59" s="406"/>
      <c r="AC59" s="18"/>
      <c r="AD59" s="18"/>
      <c r="AE59" s="18"/>
      <c r="AF59" s="18"/>
      <c r="AG59" s="18"/>
      <c r="AH59" s="18"/>
      <c r="AI59" s="18"/>
      <c r="AJ59" s="18"/>
      <c r="AK59" s="18"/>
      <c r="AL59" s="18"/>
      <c r="AM59" s="18"/>
      <c r="AN59" s="18"/>
      <c r="AO59" s="18"/>
      <c r="AP59" s="18"/>
      <c r="AQ59" s="18"/>
      <c r="AR59" s="18"/>
    </row>
    <row r="60" spans="1:50" ht="20.65" customHeight="1" thickBot="1" x14ac:dyDescent="0.3">
      <c r="A60" s="252"/>
      <c r="B60" s="445" t="s">
        <v>269</v>
      </c>
      <c r="C60" s="445"/>
      <c r="D60" s="445"/>
      <c r="E60" s="445"/>
      <c r="F60" s="446"/>
      <c r="G60" s="83"/>
      <c r="H60" s="83"/>
      <c r="I60" s="156"/>
      <c r="J60" s="207" t="s">
        <v>270</v>
      </c>
      <c r="K60" s="380" t="s">
        <v>271</v>
      </c>
      <c r="L60" s="226"/>
      <c r="M60" s="226"/>
      <c r="N60" s="226"/>
      <c r="O60" s="409" t="s">
        <v>272</v>
      </c>
      <c r="P60" s="410"/>
      <c r="Q60" s="411"/>
      <c r="R60" s="83"/>
      <c r="S60" s="398"/>
      <c r="T60" s="399"/>
      <c r="U60" s="399"/>
      <c r="V60" s="399"/>
      <c r="W60" s="399"/>
      <c r="X60" s="405"/>
      <c r="Y60" s="399"/>
      <c r="Z60" s="399"/>
      <c r="AA60" s="399"/>
      <c r="AB60" s="406"/>
    </row>
    <row r="61" spans="1:50" s="25" customFormat="1" ht="20.65" customHeight="1" x14ac:dyDescent="0.25">
      <c r="A61" s="422" t="s">
        <v>273</v>
      </c>
      <c r="B61" s="423"/>
      <c r="C61" s="423"/>
      <c r="D61" s="423"/>
      <c r="E61" s="423"/>
      <c r="F61" s="424"/>
      <c r="G61" s="83"/>
      <c r="H61" s="83"/>
      <c r="I61" s="156"/>
      <c r="J61" s="207"/>
      <c r="K61" s="460" t="s">
        <v>274</v>
      </c>
      <c r="L61" s="460"/>
      <c r="M61" s="460"/>
      <c r="N61" s="460"/>
      <c r="O61" s="460"/>
      <c r="P61" s="460"/>
      <c r="Q61" s="460"/>
      <c r="R61" s="83"/>
      <c r="S61" s="398"/>
      <c r="T61" s="399"/>
      <c r="U61" s="399"/>
      <c r="V61" s="399"/>
      <c r="W61" s="399"/>
      <c r="X61" s="405"/>
      <c r="Y61" s="399"/>
      <c r="Z61" s="399"/>
      <c r="AA61" s="399"/>
      <c r="AB61" s="406"/>
      <c r="AC61" s="18"/>
      <c r="AD61" s="18"/>
      <c r="AE61" s="18"/>
      <c r="AF61" s="18"/>
      <c r="AG61" s="18"/>
      <c r="AH61" s="18"/>
      <c r="AI61" s="18"/>
      <c r="AJ61" s="18"/>
      <c r="AK61" s="18"/>
      <c r="AL61" s="18"/>
      <c r="AM61" s="18"/>
      <c r="AN61" s="18"/>
      <c r="AO61" s="18"/>
      <c r="AP61" s="18"/>
      <c r="AQ61" s="18"/>
      <c r="AR61" s="18"/>
    </row>
    <row r="62" spans="1:50" ht="20.65" customHeight="1" thickBot="1" x14ac:dyDescent="0.3">
      <c r="A62" s="425"/>
      <c r="B62" s="426"/>
      <c r="C62" s="426"/>
      <c r="D62" s="426"/>
      <c r="E62" s="426"/>
      <c r="F62" s="427"/>
      <c r="G62" s="83"/>
      <c r="H62" s="83"/>
      <c r="I62" s="156"/>
      <c r="J62" s="207" t="s">
        <v>275</v>
      </c>
      <c r="K62" s="380">
        <v>6.3399999999999998E-2</v>
      </c>
      <c r="L62" s="71" t="s">
        <v>232</v>
      </c>
      <c r="M62" s="71"/>
      <c r="N62" s="71"/>
      <c r="O62" s="409">
        <v>7.8700000000000006E-2</v>
      </c>
      <c r="P62" s="410"/>
      <c r="Q62" s="411"/>
      <c r="R62" s="71" t="s">
        <v>232</v>
      </c>
      <c r="S62" s="398"/>
      <c r="T62" s="399"/>
      <c r="U62" s="399"/>
      <c r="V62" s="399"/>
      <c r="W62" s="399"/>
      <c r="X62" s="405"/>
      <c r="Y62" s="399"/>
      <c r="Z62" s="399"/>
      <c r="AA62" s="399"/>
      <c r="AB62" s="406"/>
    </row>
    <row r="63" spans="1:50" s="25" customFormat="1" ht="20.65" customHeight="1" thickBot="1" x14ac:dyDescent="0.3">
      <c r="A63" s="422" t="s">
        <v>276</v>
      </c>
      <c r="B63" s="423"/>
      <c r="C63" s="423"/>
      <c r="D63" s="423"/>
      <c r="E63" s="423"/>
      <c r="F63" s="424"/>
      <c r="G63" s="83"/>
      <c r="H63" s="83"/>
      <c r="I63" s="156"/>
      <c r="J63" s="208" t="s">
        <v>277</v>
      </c>
      <c r="K63" s="310">
        <v>19.3</v>
      </c>
      <c r="L63" s="71" t="s">
        <v>19</v>
      </c>
      <c r="M63" s="311"/>
      <c r="N63" s="311"/>
      <c r="O63" s="409">
        <v>17.5</v>
      </c>
      <c r="P63" s="410"/>
      <c r="Q63" s="411"/>
      <c r="R63" s="71" t="s">
        <v>19</v>
      </c>
      <c r="S63" s="398"/>
      <c r="T63" s="399"/>
      <c r="U63" s="399"/>
      <c r="V63" s="399"/>
      <c r="W63" s="399"/>
      <c r="X63" s="405"/>
      <c r="Y63" s="399"/>
      <c r="Z63" s="399"/>
      <c r="AA63" s="399"/>
      <c r="AB63" s="406"/>
      <c r="AC63" s="18"/>
      <c r="AD63" s="18"/>
      <c r="AE63" s="18"/>
      <c r="AF63" s="18"/>
      <c r="AG63" s="18"/>
      <c r="AH63" s="18"/>
      <c r="AI63" s="18"/>
      <c r="AJ63" s="18"/>
      <c r="AK63" s="18"/>
      <c r="AL63" s="18"/>
      <c r="AM63" s="18"/>
      <c r="AN63" s="18"/>
      <c r="AO63" s="18"/>
      <c r="AP63" s="18"/>
      <c r="AQ63" s="18"/>
      <c r="AR63" s="18"/>
    </row>
    <row r="64" spans="1:50" ht="20.65" customHeight="1" thickBot="1" x14ac:dyDescent="0.3">
      <c r="A64" s="425"/>
      <c r="B64" s="426"/>
      <c r="C64" s="426"/>
      <c r="D64" s="426"/>
      <c r="E64" s="426"/>
      <c r="F64" s="427"/>
      <c r="G64" s="83"/>
      <c r="H64" s="83"/>
      <c r="I64" s="156"/>
      <c r="J64" s="207" t="s">
        <v>278</v>
      </c>
      <c r="K64" s="310">
        <v>103.9</v>
      </c>
      <c r="L64" s="71" t="s">
        <v>240</v>
      </c>
      <c r="M64" s="311"/>
      <c r="N64" s="311"/>
      <c r="O64" s="409">
        <v>94.2</v>
      </c>
      <c r="P64" s="410"/>
      <c r="Q64" s="411"/>
      <c r="R64" s="71" t="s">
        <v>240</v>
      </c>
      <c r="S64" s="398"/>
      <c r="T64" s="399"/>
      <c r="U64" s="399"/>
      <c r="V64" s="399"/>
      <c r="W64" s="399"/>
      <c r="X64" s="405"/>
      <c r="Y64" s="399"/>
      <c r="Z64" s="399"/>
      <c r="AA64" s="399"/>
      <c r="AB64" s="406"/>
      <c r="AE64" s="297"/>
    </row>
    <row r="65" spans="1:29" ht="20.65" customHeight="1" thickBot="1" x14ac:dyDescent="0.3">
      <c r="A65" s="428" t="s">
        <v>279</v>
      </c>
      <c r="B65" s="429"/>
      <c r="C65" s="429"/>
      <c r="D65" s="429"/>
      <c r="E65" s="429"/>
      <c r="F65" s="430"/>
      <c r="G65" s="83"/>
      <c r="H65" s="83"/>
      <c r="I65" s="156"/>
      <c r="J65" s="208" t="s">
        <v>280</v>
      </c>
      <c r="K65" s="304">
        <v>8.2100000000000009</v>
      </c>
      <c r="L65" s="83" t="s">
        <v>20</v>
      </c>
      <c r="M65" s="311"/>
      <c r="N65" s="311"/>
      <c r="O65" s="409">
        <v>7.94</v>
      </c>
      <c r="P65" s="410"/>
      <c r="Q65" s="411"/>
      <c r="R65" s="71" t="s">
        <v>20</v>
      </c>
      <c r="S65" s="400"/>
      <c r="T65" s="401"/>
      <c r="U65" s="401"/>
      <c r="V65" s="401"/>
      <c r="W65" s="401"/>
      <c r="X65" s="405"/>
      <c r="Y65" s="399"/>
      <c r="Z65" s="399"/>
      <c r="AA65" s="399"/>
      <c r="AB65" s="406"/>
    </row>
    <row r="66" spans="1:29" ht="20.65" customHeight="1" thickBot="1" x14ac:dyDescent="0.3">
      <c r="A66" s="431" t="s">
        <v>281</v>
      </c>
      <c r="B66" s="432"/>
      <c r="C66" s="432"/>
      <c r="D66" s="432"/>
      <c r="E66" s="432"/>
      <c r="F66" s="433"/>
      <c r="G66" s="83"/>
      <c r="H66" s="83"/>
      <c r="I66" s="156"/>
      <c r="J66" s="207" t="s">
        <v>151</v>
      </c>
      <c r="K66" s="279">
        <v>41.064999999999998</v>
      </c>
      <c r="L66" s="71" t="s">
        <v>204</v>
      </c>
      <c r="M66" s="311"/>
      <c r="N66" s="311"/>
      <c r="O66" s="409">
        <v>33.298000000000002</v>
      </c>
      <c r="P66" s="410"/>
      <c r="Q66" s="411"/>
      <c r="R66" s="71" t="s">
        <v>204</v>
      </c>
      <c r="S66" s="396" t="s">
        <v>282</v>
      </c>
      <c r="T66" s="397"/>
      <c r="U66" s="397"/>
      <c r="V66" s="397"/>
      <c r="W66" s="397"/>
      <c r="X66" s="405"/>
      <c r="Y66" s="399"/>
      <c r="Z66" s="399"/>
      <c r="AA66" s="399"/>
      <c r="AB66" s="406"/>
    </row>
    <row r="67" spans="1:29" ht="20.65" customHeight="1" thickBot="1" x14ac:dyDescent="0.3">
      <c r="A67" s="428" t="s">
        <v>283</v>
      </c>
      <c r="B67" s="429"/>
      <c r="C67" s="429"/>
      <c r="D67" s="429"/>
      <c r="E67" s="429"/>
      <c r="F67" s="430"/>
      <c r="G67" s="83"/>
      <c r="H67" s="83"/>
      <c r="I67" s="156"/>
      <c r="J67" s="208" t="s">
        <v>284</v>
      </c>
      <c r="K67" s="304">
        <v>26.35</v>
      </c>
      <c r="L67" s="237" t="s">
        <v>285</v>
      </c>
      <c r="M67" s="83"/>
      <c r="N67" s="311"/>
      <c r="O67" s="409">
        <v>20.91</v>
      </c>
      <c r="P67" s="410"/>
      <c r="Q67" s="411"/>
      <c r="R67" s="212" t="s">
        <v>285</v>
      </c>
      <c r="S67" s="398" t="s">
        <v>286</v>
      </c>
      <c r="T67" s="399"/>
      <c r="U67" s="399"/>
      <c r="V67" s="399"/>
      <c r="W67" s="399"/>
      <c r="X67" s="405"/>
      <c r="Y67" s="399"/>
      <c r="Z67" s="399"/>
      <c r="AA67" s="399"/>
      <c r="AB67" s="406"/>
    </row>
    <row r="68" spans="1:29" ht="20.65" customHeight="1" thickBot="1" x14ac:dyDescent="0.3">
      <c r="A68" s="434" t="s">
        <v>287</v>
      </c>
      <c r="B68" s="435"/>
      <c r="C68" s="435"/>
      <c r="D68" s="435"/>
      <c r="E68" s="435"/>
      <c r="F68" s="436"/>
      <c r="G68" s="83"/>
      <c r="H68" s="83"/>
      <c r="I68" s="156"/>
      <c r="J68" s="207" t="s">
        <v>51</v>
      </c>
      <c r="K68" s="304">
        <v>8.1999999999999993</v>
      </c>
      <c r="L68" s="83"/>
      <c r="M68" s="312"/>
      <c r="N68" s="312"/>
      <c r="O68" s="409">
        <v>8.0299999999999994</v>
      </c>
      <c r="P68" s="410"/>
      <c r="Q68" s="411"/>
      <c r="R68" s="83"/>
      <c r="S68" s="398"/>
      <c r="T68" s="399"/>
      <c r="U68" s="399"/>
      <c r="V68" s="399"/>
      <c r="W68" s="399"/>
      <c r="X68" s="405"/>
      <c r="Y68" s="399"/>
      <c r="Z68" s="399"/>
      <c r="AA68" s="399"/>
      <c r="AB68" s="406"/>
    </row>
    <row r="69" spans="1:29" ht="20.65" customHeight="1" thickBot="1" x14ac:dyDescent="0.3">
      <c r="A69" s="434" t="s">
        <v>288</v>
      </c>
      <c r="B69" s="435"/>
      <c r="C69" s="435"/>
      <c r="D69" s="435"/>
      <c r="E69" s="435"/>
      <c r="F69" s="436"/>
      <c r="G69" s="83"/>
      <c r="H69" s="83"/>
      <c r="I69" s="156"/>
      <c r="J69" s="207"/>
      <c r="K69" s="71"/>
      <c r="L69" s="311"/>
      <c r="M69" s="321" t="s">
        <v>289</v>
      </c>
      <c r="N69" s="311"/>
      <c r="O69" s="71"/>
      <c r="P69" s="71"/>
      <c r="Q69" s="71"/>
      <c r="R69" s="213"/>
      <c r="S69" s="398"/>
      <c r="T69" s="399"/>
      <c r="U69" s="399"/>
      <c r="V69" s="399"/>
      <c r="W69" s="399"/>
      <c r="X69" s="405"/>
      <c r="Y69" s="399"/>
      <c r="Z69" s="399"/>
      <c r="AA69" s="399"/>
      <c r="AB69" s="406"/>
    </row>
    <row r="70" spans="1:29" ht="20.65" customHeight="1" thickBot="1" x14ac:dyDescent="0.3">
      <c r="A70" s="435" t="s">
        <v>290</v>
      </c>
      <c r="B70" s="435"/>
      <c r="C70" s="435"/>
      <c r="D70" s="435"/>
      <c r="E70" s="435"/>
      <c r="F70" s="436"/>
      <c r="G70" s="83"/>
      <c r="H70" s="83"/>
      <c r="I70" s="156"/>
      <c r="J70" s="207" t="s">
        <v>291</v>
      </c>
      <c r="K70" s="310">
        <v>-76.900000000000006</v>
      </c>
      <c r="L70" s="71" t="s">
        <v>216</v>
      </c>
      <c r="M70" s="382"/>
      <c r="N70" s="71"/>
      <c r="O70" s="409">
        <v>-74.099999999999994</v>
      </c>
      <c r="P70" s="410"/>
      <c r="Q70" s="411"/>
      <c r="R70" s="71" t="s">
        <v>216</v>
      </c>
      <c r="S70" s="398"/>
      <c r="T70" s="399"/>
      <c r="U70" s="399"/>
      <c r="V70" s="399"/>
      <c r="W70" s="399"/>
      <c r="X70" s="405"/>
      <c r="Y70" s="399"/>
      <c r="Z70" s="399"/>
      <c r="AA70" s="399"/>
      <c r="AB70" s="406"/>
    </row>
    <row r="71" spans="1:29" ht="20.65" customHeight="1" thickBot="1" x14ac:dyDescent="0.3">
      <c r="A71" s="434" t="s">
        <v>292</v>
      </c>
      <c r="B71" s="435"/>
      <c r="C71" s="435"/>
      <c r="D71" s="435"/>
      <c r="E71" s="435"/>
      <c r="F71" s="436"/>
      <c r="G71" s="83"/>
      <c r="H71" s="83"/>
      <c r="I71" s="156"/>
      <c r="J71" s="207" t="s">
        <v>293</v>
      </c>
      <c r="K71" s="15"/>
      <c r="L71" s="71" t="s">
        <v>204</v>
      </c>
      <c r="M71" s="312"/>
      <c r="N71" s="312"/>
      <c r="O71" s="409"/>
      <c r="P71" s="410"/>
      <c r="Q71" s="411"/>
      <c r="R71" s="71" t="s">
        <v>204</v>
      </c>
      <c r="S71" s="398"/>
      <c r="T71" s="399"/>
      <c r="U71" s="399"/>
      <c r="V71" s="399"/>
      <c r="W71" s="399"/>
      <c r="X71" s="405"/>
      <c r="Y71" s="399"/>
      <c r="Z71" s="399"/>
      <c r="AA71" s="399"/>
      <c r="AB71" s="406"/>
      <c r="AC71" s="36"/>
    </row>
    <row r="72" spans="1:29" ht="20.65" customHeight="1" thickBot="1" x14ac:dyDescent="0.3">
      <c r="A72" s="428" t="s">
        <v>294</v>
      </c>
      <c r="B72" s="429"/>
      <c r="C72" s="429"/>
      <c r="D72" s="429"/>
      <c r="E72" s="429"/>
      <c r="F72" s="430"/>
      <c r="G72" s="260"/>
      <c r="H72" s="97"/>
      <c r="I72" s="97"/>
      <c r="J72" s="207"/>
      <c r="K72" s="313"/>
      <c r="L72" s="71"/>
      <c r="M72" s="71"/>
      <c r="N72" s="71"/>
      <c r="O72" s="409"/>
      <c r="P72" s="410"/>
      <c r="Q72" s="411"/>
      <c r="R72" s="213"/>
      <c r="S72" s="398"/>
      <c r="T72" s="399"/>
      <c r="U72" s="399"/>
      <c r="V72" s="399"/>
      <c r="W72" s="399"/>
      <c r="X72" s="405"/>
      <c r="Y72" s="399"/>
      <c r="Z72" s="399"/>
      <c r="AA72" s="399"/>
      <c r="AB72" s="406"/>
      <c r="AC72" s="36"/>
    </row>
    <row r="73" spans="1:29" ht="20.65" customHeight="1" x14ac:dyDescent="0.25">
      <c r="A73" s="412" t="s">
        <v>295</v>
      </c>
      <c r="B73" s="413"/>
      <c r="C73" s="413"/>
      <c r="D73" s="413"/>
      <c r="E73" s="413"/>
      <c r="F73" s="413"/>
      <c r="G73" s="413"/>
      <c r="H73" s="413"/>
      <c r="I73" s="414"/>
      <c r="J73" s="118"/>
      <c r="K73" s="83"/>
      <c r="L73" s="83"/>
      <c r="M73" s="83"/>
      <c r="N73" s="83"/>
      <c r="O73" s="83"/>
      <c r="P73" s="83"/>
      <c r="Q73" s="83"/>
      <c r="R73" s="213"/>
      <c r="S73" s="398"/>
      <c r="T73" s="399"/>
      <c r="U73" s="399"/>
      <c r="V73" s="399"/>
      <c r="W73" s="399"/>
      <c r="X73" s="405"/>
      <c r="Y73" s="399"/>
      <c r="Z73" s="399"/>
      <c r="AA73" s="399"/>
      <c r="AB73" s="406"/>
      <c r="AC73" s="36"/>
    </row>
    <row r="74" spans="1:29" ht="15.75" customHeight="1" thickBot="1" x14ac:dyDescent="0.3">
      <c r="A74" s="415"/>
      <c r="B74" s="416"/>
      <c r="C74" s="416"/>
      <c r="D74" s="416"/>
      <c r="E74" s="416"/>
      <c r="F74" s="416"/>
      <c r="G74" s="416"/>
      <c r="H74" s="416"/>
      <c r="I74" s="417"/>
      <c r="J74" s="261"/>
      <c r="K74" s="262"/>
      <c r="L74" s="262"/>
      <c r="M74" s="262"/>
      <c r="N74" s="262"/>
      <c r="O74" s="262"/>
      <c r="P74" s="262"/>
      <c r="Q74" s="262"/>
      <c r="R74" s="263"/>
      <c r="S74" s="400"/>
      <c r="T74" s="401"/>
      <c r="U74" s="401"/>
      <c r="V74" s="401"/>
      <c r="W74" s="401"/>
      <c r="X74" s="407"/>
      <c r="Y74" s="401"/>
      <c r="Z74" s="401"/>
      <c r="AA74" s="401"/>
      <c r="AB74" s="408"/>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T28:T31 U40:U43 T41 U23:U33 T50 T44:T47 T23 T25 M48 M23:M24 M26:M27 M39 M30:M34 T33 M54 T52:T53 T49:U49 U53 M42:M44" xr:uid="{37A01D27-8EF0-4F22-BD1D-03CFC3756347}">
      <formula1>Pass_or_Fail</formula1>
    </dataValidation>
  </dataValidations>
  <pageMargins left="0.25" right="0" top="0.5" bottom="0.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B87EFFD-13EA-414C-912E-772C5B76F343}">
          <x14:formula1>
            <xm:f>'Drop-downs'!$Z$2</xm:f>
          </x14:formula1>
          <xm:sqref>K42</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92864777-55FF-42E4-A142-A17AD39C9ED4}">
          <x14:formula1>
            <xm:f>'Drop-downs'!$AJ$2:$AJ$4</xm:f>
          </x14:formula1>
          <xm:sqref>K34 K28:K29</xm:sqref>
        </x14:dataValidation>
        <x14:dataValidation type="list" allowBlank="1" showInputMessage="1" showErrorMessage="1" xr:uid="{1E8491D5-B65D-44DF-9120-9055796BAC26}">
          <x14:formula1>
            <xm:f>'Drop-downs'!$AF$2</xm:f>
          </x14:formula1>
          <xm:sqref>K43</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zoomScaleNormal="100" workbookViewId="0">
      <selection activeCell="AE11" sqref="AE11"/>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61"/>
      <c r="E3" s="461"/>
      <c r="F3" s="461"/>
      <c r="G3" s="461"/>
      <c r="H3" s="461"/>
      <c r="I3" s="461"/>
      <c r="J3" s="230" t="s">
        <v>139</v>
      </c>
      <c r="K3" s="83"/>
      <c r="L3" s="230"/>
      <c r="M3" s="237"/>
      <c r="N3" s="237"/>
      <c r="O3" s="237"/>
      <c r="P3" s="254"/>
      <c r="Q3" s="254"/>
      <c r="R3" s="82" t="s">
        <v>137</v>
      </c>
      <c r="S3" s="461"/>
      <c r="T3" s="461"/>
      <c r="U3" s="461"/>
      <c r="V3" s="461"/>
      <c r="W3" s="461"/>
      <c r="X3" s="461"/>
      <c r="Y3" s="46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63" t="s">
        <v>144</v>
      </c>
      <c r="D5" s="463"/>
      <c r="E5" s="83"/>
      <c r="F5" s="224" t="s">
        <v>145</v>
      </c>
      <c r="G5" s="147"/>
      <c r="H5" s="83"/>
      <c r="I5" s="463" t="s">
        <v>145</v>
      </c>
      <c r="J5" s="463"/>
      <c r="K5" s="463" t="s">
        <v>146</v>
      </c>
      <c r="L5" s="463"/>
      <c r="M5" s="463"/>
      <c r="N5" s="83"/>
      <c r="O5" s="79"/>
      <c r="P5" s="147"/>
      <c r="Q5" s="147"/>
      <c r="R5" s="225"/>
      <c r="S5" s="80" t="s">
        <v>147</v>
      </c>
      <c r="T5" s="463" t="s">
        <v>41</v>
      </c>
      <c r="U5" s="463"/>
      <c r="V5" s="463"/>
      <c r="W5" s="463"/>
      <c r="X5" s="463"/>
      <c r="Y5" s="80" t="s">
        <v>148</v>
      </c>
      <c r="Z5" s="80" t="s">
        <v>149</v>
      </c>
      <c r="AA5" s="80" t="s">
        <v>150</v>
      </c>
      <c r="AB5" s="213"/>
    </row>
    <row r="6" spans="1:28" ht="20.65" customHeight="1" x14ac:dyDescent="0.25">
      <c r="A6" s="118"/>
      <c r="B6" s="383" t="s">
        <v>24</v>
      </c>
      <c r="C6" s="461" t="s">
        <v>24</v>
      </c>
      <c r="D6" s="461"/>
      <c r="E6" s="83"/>
      <c r="F6" s="13" t="s">
        <v>25</v>
      </c>
      <c r="G6" s="83"/>
      <c r="H6" s="383" t="s">
        <v>51</v>
      </c>
      <c r="I6" s="443" t="s">
        <v>26</v>
      </c>
      <c r="J6" s="444"/>
      <c r="K6" s="443" t="s">
        <v>34</v>
      </c>
      <c r="L6" s="464"/>
      <c r="M6" s="444"/>
      <c r="N6" s="79"/>
      <c r="O6" s="79"/>
      <c r="P6" s="83"/>
      <c r="Q6" s="71"/>
      <c r="R6" s="383" t="s">
        <v>151</v>
      </c>
      <c r="S6" s="8">
        <v>20</v>
      </c>
      <c r="T6" s="464"/>
      <c r="U6" s="464"/>
      <c r="V6" s="464"/>
      <c r="W6" s="464"/>
      <c r="X6" s="444"/>
      <c r="Y6" s="275"/>
      <c r="Z6" s="269"/>
      <c r="AA6" s="269"/>
      <c r="AB6" s="213"/>
    </row>
    <row r="7" spans="1:28" ht="20.65" customHeight="1" x14ac:dyDescent="0.25">
      <c r="A7" s="118"/>
      <c r="B7" s="383" t="s">
        <v>155</v>
      </c>
      <c r="C7" s="461" t="s">
        <v>32</v>
      </c>
      <c r="D7" s="461"/>
      <c r="E7" s="83"/>
      <c r="F7" s="236" t="s">
        <v>156</v>
      </c>
      <c r="G7" s="83"/>
      <c r="H7" s="235" t="s">
        <v>157</v>
      </c>
      <c r="I7" s="443" t="s">
        <v>27</v>
      </c>
      <c r="J7" s="444"/>
      <c r="K7" s="443" t="s">
        <v>35</v>
      </c>
      <c r="L7" s="464"/>
      <c r="M7" s="444"/>
      <c r="N7" s="79"/>
      <c r="O7" s="80"/>
      <c r="P7" s="83"/>
      <c r="Q7" s="80"/>
      <c r="R7" s="383" t="s">
        <v>151</v>
      </c>
      <c r="S7" s="8">
        <v>50</v>
      </c>
      <c r="T7" s="464"/>
      <c r="U7" s="464"/>
      <c r="V7" s="464"/>
      <c r="W7" s="464"/>
      <c r="X7" s="444"/>
      <c r="Y7" s="275"/>
      <c r="Z7" s="269"/>
      <c r="AA7" s="269"/>
      <c r="AB7" s="213"/>
    </row>
    <row r="8" spans="1:28" ht="20.65" customHeight="1" x14ac:dyDescent="0.25">
      <c r="A8" s="118"/>
      <c r="B8" s="383" t="s">
        <v>160</v>
      </c>
      <c r="C8" s="461"/>
      <c r="D8" s="461"/>
      <c r="E8" s="83"/>
      <c r="F8" s="379" t="s">
        <v>40</v>
      </c>
      <c r="G8" s="83"/>
      <c r="H8" s="383" t="s">
        <v>162</v>
      </c>
      <c r="I8" s="443" t="s">
        <v>28</v>
      </c>
      <c r="J8" s="444"/>
      <c r="K8" s="443" t="s">
        <v>36</v>
      </c>
      <c r="L8" s="464"/>
      <c r="M8" s="444"/>
      <c r="N8" s="237"/>
      <c r="O8" s="79"/>
      <c r="P8" s="147"/>
      <c r="Q8" s="147"/>
      <c r="R8" s="383" t="s">
        <v>51</v>
      </c>
      <c r="S8" s="8">
        <v>4</v>
      </c>
      <c r="T8" s="464"/>
      <c r="U8" s="464"/>
      <c r="V8" s="464"/>
      <c r="W8" s="464"/>
      <c r="X8" s="444"/>
      <c r="Y8" s="275"/>
      <c r="Z8" s="269"/>
      <c r="AA8" s="269"/>
      <c r="AB8" s="213"/>
    </row>
    <row r="9" spans="1:28" ht="20.65" customHeight="1" x14ac:dyDescent="0.25">
      <c r="A9" s="118"/>
      <c r="B9" s="217" t="s">
        <v>165</v>
      </c>
      <c r="C9" s="441" t="s">
        <v>22</v>
      </c>
      <c r="D9" s="442"/>
      <c r="E9" s="147"/>
      <c r="F9" s="147"/>
      <c r="G9" s="83"/>
      <c r="H9" s="383" t="s">
        <v>166</v>
      </c>
      <c r="I9" s="443" t="s">
        <v>29</v>
      </c>
      <c r="J9" s="444"/>
      <c r="K9" s="443" t="s">
        <v>37</v>
      </c>
      <c r="L9" s="464"/>
      <c r="M9" s="444"/>
      <c r="N9" s="237"/>
      <c r="O9" s="237"/>
      <c r="P9" s="147"/>
      <c r="Q9" s="147"/>
      <c r="R9" s="383" t="s">
        <v>51</v>
      </c>
      <c r="S9" s="8">
        <v>7</v>
      </c>
      <c r="T9" s="464"/>
      <c r="U9" s="464"/>
      <c r="V9" s="464"/>
      <c r="W9" s="464"/>
      <c r="X9" s="444"/>
      <c r="Y9" s="275"/>
      <c r="Z9" s="269"/>
      <c r="AA9" s="269"/>
      <c r="AB9" s="213"/>
    </row>
    <row r="10" spans="1:28" ht="20.65" customHeight="1" x14ac:dyDescent="0.25">
      <c r="A10" s="118"/>
      <c r="B10" s="217" t="s">
        <v>169</v>
      </c>
      <c r="C10" s="443" t="s">
        <v>23</v>
      </c>
      <c r="D10" s="464"/>
      <c r="E10" s="464"/>
      <c r="F10" s="444"/>
      <c r="G10" s="83"/>
      <c r="H10" s="383" t="s">
        <v>170</v>
      </c>
      <c r="I10" s="441" t="s">
        <v>30</v>
      </c>
      <c r="J10" s="442"/>
      <c r="K10" s="443" t="s">
        <v>38</v>
      </c>
      <c r="L10" s="464"/>
      <c r="M10" s="444"/>
      <c r="N10" s="237"/>
      <c r="O10" s="237"/>
      <c r="P10" s="147"/>
      <c r="Q10" s="147"/>
      <c r="R10" s="383" t="s">
        <v>51</v>
      </c>
      <c r="S10" s="8">
        <v>10</v>
      </c>
      <c r="T10" s="464"/>
      <c r="U10" s="464"/>
      <c r="V10" s="464"/>
      <c r="W10" s="464"/>
      <c r="X10" s="444"/>
      <c r="Y10" s="275"/>
      <c r="Z10" s="269"/>
      <c r="AA10" s="269"/>
      <c r="AB10" s="213"/>
    </row>
    <row r="11" spans="1:28" ht="20.65" customHeight="1" x14ac:dyDescent="0.25">
      <c r="A11" s="118"/>
      <c r="B11" s="450"/>
      <c r="C11" s="71"/>
      <c r="D11" s="71"/>
      <c r="E11" s="71"/>
      <c r="F11" s="71"/>
      <c r="G11" s="83"/>
      <c r="H11" s="383" t="s">
        <v>172</v>
      </c>
      <c r="I11" s="443" t="s">
        <v>31</v>
      </c>
      <c r="J11" s="444"/>
      <c r="K11" s="443" t="s">
        <v>39</v>
      </c>
      <c r="L11" s="464"/>
      <c r="M11" s="444"/>
      <c r="N11" s="237"/>
      <c r="O11" s="237"/>
      <c r="P11" s="147"/>
      <c r="Q11" s="147"/>
      <c r="R11" s="383" t="s">
        <v>173</v>
      </c>
      <c r="S11" s="8">
        <v>124</v>
      </c>
      <c r="T11" s="464"/>
      <c r="U11" s="464"/>
      <c r="V11" s="464"/>
      <c r="W11" s="464"/>
      <c r="X11" s="444"/>
      <c r="Y11" s="275"/>
      <c r="Z11" s="269"/>
      <c r="AA11" s="269"/>
      <c r="AB11" s="213"/>
    </row>
    <row r="12" spans="1:28" ht="20.65" customHeight="1" x14ac:dyDescent="0.25">
      <c r="A12" s="118"/>
      <c r="B12" s="450"/>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c r="G13" s="83"/>
      <c r="H13" s="79"/>
      <c r="I13" s="233"/>
      <c r="J13" s="383" t="s">
        <v>177</v>
      </c>
      <c r="K13" s="477"/>
      <c r="L13" s="478"/>
      <c r="M13" s="479"/>
      <c r="N13" s="238"/>
      <c r="O13" s="239"/>
      <c r="P13" s="78"/>
      <c r="Q13" s="78"/>
      <c r="R13" s="78"/>
      <c r="S13" s="383" t="s">
        <v>178</v>
      </c>
      <c r="T13" s="443" t="s">
        <v>42</v>
      </c>
      <c r="U13" s="464"/>
      <c r="V13" s="464"/>
      <c r="W13" s="464"/>
      <c r="X13" s="464"/>
      <c r="Y13" s="464"/>
      <c r="Z13" s="444"/>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c r="G15" s="228"/>
      <c r="H15" s="232"/>
      <c r="I15" s="83"/>
      <c r="J15" s="383" t="s">
        <v>180</v>
      </c>
      <c r="K15" s="455"/>
      <c r="L15" s="456"/>
      <c r="M15" s="456"/>
      <c r="N15" s="456"/>
      <c r="O15" s="457"/>
      <c r="P15" s="78"/>
      <c r="Q15" s="78"/>
      <c r="R15" s="78"/>
      <c r="S15" s="383" t="s">
        <v>181</v>
      </c>
      <c r="T15" s="508"/>
      <c r="U15" s="509"/>
      <c r="V15" s="509"/>
      <c r="W15" s="509"/>
      <c r="X15" s="509"/>
      <c r="Y15" s="509"/>
      <c r="Z15" s="510"/>
      <c r="AA15" s="80"/>
      <c r="AB15" s="213"/>
    </row>
    <row r="16" spans="1:28" ht="13.5" customHeight="1" x14ac:dyDescent="0.25">
      <c r="A16" s="118"/>
      <c r="B16" s="218"/>
      <c r="C16" s="378"/>
      <c r="D16" s="484"/>
      <c r="E16" s="484"/>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11" t="s">
        <v>182</v>
      </c>
      <c r="C17" s="466"/>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8"/>
      <c r="AB17" s="240"/>
    </row>
    <row r="18" spans="1:50" ht="20.65" customHeight="1" x14ac:dyDescent="0.25">
      <c r="A18" s="118"/>
      <c r="B18" s="511"/>
      <c r="C18" s="469"/>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1"/>
      <c r="AB18" s="213"/>
    </row>
    <row r="19" spans="1:50" ht="20.65" customHeight="1" x14ac:dyDescent="0.25">
      <c r="A19" s="118"/>
      <c r="B19" s="511"/>
      <c r="C19" s="469"/>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1"/>
      <c r="AB19" s="213"/>
    </row>
    <row r="20" spans="1:50" ht="20.65" customHeight="1" thickBot="1" x14ac:dyDescent="0.3">
      <c r="A20" s="118"/>
      <c r="B20" s="512"/>
      <c r="C20" s="472"/>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65" t="s">
        <v>186</v>
      </c>
      <c r="Z21" s="465"/>
      <c r="AA21" s="465"/>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c r="D23" s="112" t="s">
        <v>196</v>
      </c>
      <c r="E23" s="113"/>
      <c r="F23" s="266"/>
      <c r="G23" s="114" t="s">
        <v>197</v>
      </c>
      <c r="H23" s="116"/>
      <c r="I23" s="115"/>
      <c r="J23" s="113"/>
      <c r="K23" s="122" t="s">
        <v>76</v>
      </c>
      <c r="L23" s="113"/>
      <c r="M23" s="67"/>
      <c r="N23" s="103"/>
      <c r="O23" s="270"/>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c r="G24" s="75"/>
      <c r="H24" s="75"/>
      <c r="I24" s="76"/>
      <c r="J24" s="93"/>
      <c r="K24" s="61" t="s">
        <v>201</v>
      </c>
      <c r="L24" s="76"/>
      <c r="M24" s="43"/>
      <c r="N24" s="99"/>
      <c r="O24" s="104"/>
      <c r="P24" s="105"/>
      <c r="Q24" s="178"/>
      <c r="R24" s="177"/>
      <c r="S24" s="106" t="s">
        <v>197</v>
      </c>
      <c r="T24" s="165"/>
      <c r="U24" s="107"/>
      <c r="V24" s="166"/>
      <c r="W24" s="167"/>
      <c r="X24" s="147"/>
      <c r="Y24" s="145" t="s">
        <v>202</v>
      </c>
      <c r="Z24" s="146"/>
      <c r="AA24" s="339"/>
      <c r="AB24" s="213"/>
      <c r="AD24" s="28"/>
    </row>
    <row r="25" spans="1:50" s="21" customFormat="1" ht="20.65" customHeight="1" x14ac:dyDescent="0.25">
      <c r="A25" s="118"/>
      <c r="B25" s="71" t="s">
        <v>203</v>
      </c>
      <c r="C25" s="8">
        <v>50</v>
      </c>
      <c r="D25" s="77" t="s">
        <v>204</v>
      </c>
      <c r="E25" s="78"/>
      <c r="F25" s="266"/>
      <c r="G25" s="77" t="s">
        <v>204</v>
      </c>
      <c r="H25" s="77"/>
      <c r="I25" s="267"/>
      <c r="J25" s="86" t="s">
        <v>204</v>
      </c>
      <c r="K25" s="8" t="s">
        <v>75</v>
      </c>
      <c r="L25" s="79"/>
      <c r="M25" s="107"/>
      <c r="N25" s="78"/>
      <c r="O25" s="270"/>
      <c r="P25" s="110"/>
      <c r="Q25" s="179" t="s">
        <v>205</v>
      </c>
      <c r="R25" s="62"/>
      <c r="S25" s="77" t="s">
        <v>204</v>
      </c>
      <c r="T25" s="19"/>
      <c r="U25" s="168"/>
      <c r="V25" s="293"/>
      <c r="W25" s="170"/>
      <c r="X25" s="147"/>
      <c r="Y25" s="145" t="s">
        <v>206</v>
      </c>
      <c r="Z25" s="146"/>
      <c r="AA25" s="339"/>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c r="J26" s="79"/>
      <c r="K26" s="16" t="s">
        <v>71</v>
      </c>
      <c r="L26" s="79"/>
      <c r="M26" s="7"/>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1" t="s">
        <v>205</v>
      </c>
      <c r="H27" s="452"/>
      <c r="I27" s="266"/>
      <c r="J27" s="86" t="s">
        <v>204</v>
      </c>
      <c r="K27" s="48" t="s">
        <v>75</v>
      </c>
      <c r="L27" s="78"/>
      <c r="M27" s="50"/>
      <c r="N27" s="78"/>
      <c r="O27" s="271"/>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c r="G28" s="75"/>
      <c r="H28" s="75"/>
      <c r="I28" s="45"/>
      <c r="J28" s="85"/>
      <c r="K28" s="45" t="s">
        <v>82</v>
      </c>
      <c r="L28" s="76"/>
      <c r="M28" s="93"/>
      <c r="N28" s="76"/>
      <c r="O28" s="272"/>
      <c r="P28" s="105"/>
      <c r="Q28" s="133" t="s">
        <v>205</v>
      </c>
      <c r="R28" s="294"/>
      <c r="S28" s="157"/>
      <c r="T28" s="43"/>
      <c r="U28" s="128"/>
      <c r="V28" s="295"/>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c r="G29" s="77"/>
      <c r="H29" s="77"/>
      <c r="I29" s="8"/>
      <c r="J29" s="86"/>
      <c r="K29" s="8" t="s">
        <v>103</v>
      </c>
      <c r="L29" s="79"/>
      <c r="M29" s="107"/>
      <c r="N29" s="100"/>
      <c r="O29" s="270"/>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c r="J30" s="86" t="s">
        <v>216</v>
      </c>
      <c r="K30" s="8" t="s">
        <v>217</v>
      </c>
      <c r="L30" s="79"/>
      <c r="M30" s="7"/>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c r="J31" s="86" t="s">
        <v>216</v>
      </c>
      <c r="K31" s="11" t="s">
        <v>220</v>
      </c>
      <c r="L31" s="79"/>
      <c r="M31" s="7"/>
      <c r="N31" s="101"/>
      <c r="O31" s="107"/>
      <c r="P31" s="110"/>
      <c r="Q31" s="78"/>
      <c r="R31" s="23"/>
      <c r="S31" s="86" t="s">
        <v>216</v>
      </c>
      <c r="T31" s="7"/>
      <c r="U31" s="107"/>
      <c r="V31" s="79"/>
      <c r="W31" s="143"/>
      <c r="X31" s="514"/>
      <c r="Y31" s="515"/>
      <c r="Z31" s="515"/>
      <c r="AA31" s="515"/>
      <c r="AB31" s="516"/>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c r="N32" s="78"/>
      <c r="O32" s="107"/>
      <c r="P32" s="110"/>
      <c r="Q32" s="78"/>
      <c r="R32" s="188"/>
      <c r="S32" s="86"/>
      <c r="T32" s="303"/>
      <c r="U32" s="107"/>
      <c r="V32" s="79"/>
      <c r="W32" s="143"/>
      <c r="X32" s="517"/>
      <c r="Y32" s="518"/>
      <c r="Z32" s="518"/>
      <c r="AA32" s="518"/>
      <c r="AB32" s="519"/>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0</v>
      </c>
      <c r="J33" s="86"/>
      <c r="K33" s="63" t="s">
        <v>226</v>
      </c>
      <c r="L33" s="95"/>
      <c r="M33" s="7"/>
      <c r="N33" s="78"/>
      <c r="O33" s="124"/>
      <c r="P33" s="110"/>
      <c r="Q33" s="78"/>
      <c r="R33" s="302">
        <f>R30-R31</f>
        <v>0</v>
      </c>
      <c r="S33" s="79"/>
      <c r="T33" s="7"/>
      <c r="U33" s="107"/>
      <c r="V33" s="79"/>
      <c r="W33" s="143"/>
      <c r="X33" s="517"/>
      <c r="Y33" s="518"/>
      <c r="Z33" s="518"/>
      <c r="AA33" s="518"/>
      <c r="AB33" s="519"/>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4</v>
      </c>
      <c r="D34" s="77"/>
      <c r="E34" s="78"/>
      <c r="F34" s="79"/>
      <c r="G34" s="451" t="s">
        <v>205</v>
      </c>
      <c r="H34" s="452"/>
      <c r="I34" s="48"/>
      <c r="J34" s="86"/>
      <c r="K34" s="49" t="s">
        <v>115</v>
      </c>
      <c r="L34" s="94"/>
      <c r="M34" s="50"/>
      <c r="N34" s="78"/>
      <c r="O34" s="270"/>
      <c r="P34" s="125"/>
      <c r="Q34" s="78"/>
      <c r="R34" s="306"/>
      <c r="S34" s="78"/>
      <c r="T34" s="123"/>
      <c r="U34" s="107"/>
      <c r="V34" s="84"/>
      <c r="W34" s="143"/>
      <c r="X34" s="517"/>
      <c r="Y34" s="518"/>
      <c r="Z34" s="518"/>
      <c r="AA34" s="518"/>
      <c r="AB34" s="519"/>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c r="G35" s="75" t="s">
        <v>229</v>
      </c>
      <c r="H35" s="75"/>
      <c r="I35" s="126"/>
      <c r="J35" s="85"/>
      <c r="K35" s="127"/>
      <c r="L35" s="93"/>
      <c r="M35" s="128"/>
      <c r="N35" s="76"/>
      <c r="O35" s="128"/>
      <c r="P35" s="76"/>
      <c r="Q35" s="135"/>
      <c r="R35" s="305"/>
      <c r="S35" s="75" t="s">
        <v>229</v>
      </c>
      <c r="T35" s="76"/>
      <c r="U35" s="76"/>
      <c r="V35" s="76"/>
      <c r="W35" s="163"/>
      <c r="X35" s="517"/>
      <c r="Y35" s="518"/>
      <c r="Z35" s="518"/>
      <c r="AA35" s="518"/>
      <c r="AB35" s="519"/>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c r="D36" s="77" t="s">
        <v>231</v>
      </c>
      <c r="E36" s="78"/>
      <c r="F36" s="266"/>
      <c r="G36" s="77" t="s">
        <v>232</v>
      </c>
      <c r="H36" s="77"/>
      <c r="I36" s="266"/>
      <c r="J36" s="86" t="s">
        <v>232</v>
      </c>
      <c r="K36" s="52" t="s">
        <v>80</v>
      </c>
      <c r="L36" s="78"/>
      <c r="M36" s="50"/>
      <c r="N36" s="103"/>
      <c r="O36" s="277"/>
      <c r="P36" s="278"/>
      <c r="Q36" s="347"/>
      <c r="R36" s="386"/>
      <c r="S36" s="86" t="s">
        <v>296</v>
      </c>
      <c r="T36" s="115"/>
      <c r="U36" s="107"/>
      <c r="V36" s="115"/>
      <c r="W36" s="348"/>
      <c r="X36" s="520"/>
      <c r="Y36" s="521"/>
      <c r="Z36" s="521"/>
      <c r="AA36" s="521"/>
      <c r="AB36" s="522"/>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c r="G37" s="129"/>
      <c r="H37" s="75"/>
      <c r="I37" s="45"/>
      <c r="J37" s="129" t="s">
        <v>233</v>
      </c>
      <c r="K37" s="45" t="s">
        <v>81</v>
      </c>
      <c r="L37" s="76"/>
      <c r="M37" s="128"/>
      <c r="N37" s="98"/>
      <c r="O37" s="273"/>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c r="G38" s="130" t="s">
        <v>233</v>
      </c>
      <c r="H38" s="77"/>
      <c r="I38" s="8"/>
      <c r="J38" s="130" t="s">
        <v>233</v>
      </c>
      <c r="K38" s="8" t="s">
        <v>102</v>
      </c>
      <c r="L38" s="78"/>
      <c r="M38" s="79"/>
      <c r="N38" s="100"/>
      <c r="O38" s="270"/>
      <c r="P38" s="110"/>
      <c r="Q38" s="134" t="s">
        <v>205</v>
      </c>
      <c r="R38" s="380"/>
      <c r="S38" s="109" t="s">
        <v>235</v>
      </c>
      <c r="T38" s="7"/>
      <c r="U38" s="107"/>
      <c r="V38" s="296"/>
      <c r="W38" s="143"/>
      <c r="X38" s="402"/>
      <c r="Y38" s="403"/>
      <c r="Z38" s="403"/>
      <c r="AA38" s="403"/>
      <c r="AB38" s="404"/>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c r="J39" s="130" t="s">
        <v>233</v>
      </c>
      <c r="K39" s="48" t="s">
        <v>102</v>
      </c>
      <c r="L39" s="79"/>
      <c r="M39" s="50"/>
      <c r="N39" s="102"/>
      <c r="O39" s="270"/>
      <c r="P39" s="110"/>
      <c r="Q39" s="78"/>
      <c r="R39" s="142"/>
      <c r="S39" s="79"/>
      <c r="T39" s="79"/>
      <c r="U39" s="79"/>
      <c r="V39" s="171"/>
      <c r="W39" s="143"/>
      <c r="X39" s="405"/>
      <c r="Y39" s="399"/>
      <c r="Z39" s="399"/>
      <c r="AA39" s="399"/>
      <c r="AB39" s="406"/>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c r="G40" s="75" t="s">
        <v>229</v>
      </c>
      <c r="H40" s="75"/>
      <c r="I40" s="126"/>
      <c r="J40" s="85"/>
      <c r="K40" s="127"/>
      <c r="L40" s="93"/>
      <c r="M40" s="104"/>
      <c r="N40" s="76"/>
      <c r="O40" s="104"/>
      <c r="P40" s="105"/>
      <c r="Q40" s="137"/>
      <c r="R40" s="308"/>
      <c r="S40" s="158" t="s">
        <v>229</v>
      </c>
      <c r="T40" s="104"/>
      <c r="U40" s="128"/>
      <c r="V40" s="186"/>
      <c r="W40" s="163"/>
      <c r="X40" s="405"/>
      <c r="Y40" s="399"/>
      <c r="Z40" s="399"/>
      <c r="AA40" s="399"/>
      <c r="AB40" s="406"/>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c r="G41" s="77" t="s">
        <v>240</v>
      </c>
      <c r="H41" s="79"/>
      <c r="I41" s="380"/>
      <c r="J41" s="86" t="s">
        <v>240</v>
      </c>
      <c r="K41" s="11" t="s">
        <v>241</v>
      </c>
      <c r="L41" s="79"/>
      <c r="M41" s="7" t="s">
        <v>241</v>
      </c>
      <c r="N41" s="79"/>
      <c r="O41" s="270"/>
      <c r="P41" s="110"/>
      <c r="Q41" s="78"/>
      <c r="R41" s="64"/>
      <c r="S41" s="159" t="s">
        <v>240</v>
      </c>
      <c r="T41" s="7"/>
      <c r="U41" s="107"/>
      <c r="V41" s="296"/>
      <c r="W41" s="143"/>
      <c r="X41" s="405"/>
      <c r="Y41" s="399"/>
      <c r="Z41" s="399"/>
      <c r="AA41" s="399"/>
      <c r="AB41" s="406"/>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c r="J42" s="458" t="s">
        <v>243</v>
      </c>
      <c r="K42" s="380" t="s">
        <v>74</v>
      </c>
      <c r="L42" s="79"/>
      <c r="M42" s="7"/>
      <c r="N42" s="79"/>
      <c r="O42" s="107"/>
      <c r="P42" s="110"/>
      <c r="Q42" s="78"/>
      <c r="R42" s="64"/>
      <c r="S42" s="159" t="s">
        <v>240</v>
      </c>
      <c r="T42" s="123"/>
      <c r="U42" s="107"/>
      <c r="V42" s="79"/>
      <c r="W42" s="143"/>
      <c r="X42" s="405"/>
      <c r="Y42" s="399"/>
      <c r="Z42" s="399"/>
      <c r="AA42" s="399"/>
      <c r="AB42" s="406"/>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c r="D43" s="116" t="s">
        <v>245</v>
      </c>
      <c r="E43" s="96"/>
      <c r="F43" s="264"/>
      <c r="G43" s="116" t="s">
        <v>19</v>
      </c>
      <c r="H43" s="96"/>
      <c r="I43" s="117"/>
      <c r="J43" s="459"/>
      <c r="K43" s="65" t="s">
        <v>297</v>
      </c>
      <c r="L43" s="96"/>
      <c r="M43" s="66"/>
      <c r="N43" s="103"/>
      <c r="O43" s="66"/>
      <c r="P43" s="125"/>
      <c r="Q43" s="78"/>
      <c r="R43" s="48"/>
      <c r="S43" s="160" t="s">
        <v>245</v>
      </c>
      <c r="T43" s="83"/>
      <c r="U43" s="107"/>
      <c r="V43" s="83"/>
      <c r="W43" s="143"/>
      <c r="X43" s="405"/>
      <c r="Y43" s="399"/>
      <c r="Z43" s="399"/>
      <c r="AA43" s="399"/>
      <c r="AB43" s="406"/>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246</v>
      </c>
      <c r="K44" s="195" t="s">
        <v>298</v>
      </c>
      <c r="L44" s="192"/>
      <c r="M44" s="196"/>
      <c r="N44" s="192"/>
      <c r="O44" s="316"/>
      <c r="P44" s="197"/>
      <c r="Q44" s="206"/>
      <c r="R44" s="314"/>
      <c r="S44" s="161" t="s">
        <v>19</v>
      </c>
      <c r="T44" s="60"/>
      <c r="U44" s="169"/>
      <c r="V44" s="320"/>
      <c r="W44" s="187"/>
      <c r="X44" s="405"/>
      <c r="Y44" s="399"/>
      <c r="Z44" s="399"/>
      <c r="AA44" s="399"/>
      <c r="AB44" s="406"/>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05"/>
      <c r="Y45" s="399"/>
      <c r="Z45" s="399"/>
      <c r="AA45" s="399"/>
      <c r="AB45" s="406"/>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05"/>
      <c r="Y46" s="399"/>
      <c r="Z46" s="399"/>
      <c r="AA46" s="399"/>
      <c r="AB46" s="406"/>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05"/>
      <c r="Y47" s="399"/>
      <c r="Z47" s="399"/>
      <c r="AA47" s="399"/>
      <c r="AB47" s="406"/>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x14ac:dyDescent="0.25">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05"/>
      <c r="Y48" s="399"/>
      <c r="Z48" s="399"/>
      <c r="AA48" s="399"/>
      <c r="AB48" s="406"/>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x14ac:dyDescent="0.25">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8"/>
      <c r="Y50" s="499"/>
      <c r="Z50" s="499"/>
      <c r="AA50" s="499"/>
      <c r="AB50" s="500"/>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x14ac:dyDescent="0.25">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01"/>
      <c r="Y51" s="502"/>
      <c r="Z51" s="502"/>
      <c r="AA51" s="502"/>
      <c r="AB51" s="503"/>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01"/>
      <c r="Y52" s="502"/>
      <c r="Z52" s="502"/>
      <c r="AA52" s="502"/>
      <c r="AB52" s="503"/>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01"/>
      <c r="Y53" s="502"/>
      <c r="Z53" s="502"/>
      <c r="AA53" s="502"/>
      <c r="AB53" s="503"/>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x14ac:dyDescent="0.25">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01"/>
      <c r="Y54" s="502"/>
      <c r="Z54" s="502"/>
      <c r="AA54" s="502"/>
      <c r="AB54" s="503"/>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x14ac:dyDescent="0.25">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01"/>
      <c r="Y55" s="502"/>
      <c r="Z55" s="502"/>
      <c r="AA55" s="502"/>
      <c r="AB55" s="503"/>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x14ac:dyDescent="0.25">
      <c r="A56" s="513" t="s">
        <v>259</v>
      </c>
      <c r="B56" s="448"/>
      <c r="C56" s="448"/>
      <c r="D56" s="448"/>
      <c r="E56" s="448"/>
      <c r="F56" s="449"/>
      <c r="G56" s="83"/>
      <c r="H56" s="83"/>
      <c r="I56" s="83"/>
      <c r="J56" s="83"/>
      <c r="K56" s="119" t="s">
        <v>260</v>
      </c>
      <c r="L56" s="83"/>
      <c r="M56" s="83"/>
      <c r="N56" s="83"/>
      <c r="O56" s="483" t="s">
        <v>261</v>
      </c>
      <c r="P56" s="483"/>
      <c r="Q56" s="483"/>
      <c r="R56" s="83"/>
      <c r="S56" s="371"/>
      <c r="T56" s="372" t="s">
        <v>262</v>
      </c>
      <c r="U56" s="46"/>
      <c r="V56" s="46"/>
      <c r="W56" s="373"/>
      <c r="X56" s="504"/>
      <c r="Y56" s="502"/>
      <c r="Z56" s="502"/>
      <c r="AA56" s="502"/>
      <c r="AB56" s="503"/>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92" t="s">
        <v>263</v>
      </c>
      <c r="B57" s="418"/>
      <c r="C57" s="418"/>
      <c r="D57" s="418"/>
      <c r="E57" s="418"/>
      <c r="F57" s="419"/>
      <c r="G57" s="83"/>
      <c r="H57" s="83"/>
      <c r="I57" s="156"/>
      <c r="J57" s="207" t="s">
        <v>264</v>
      </c>
      <c r="K57" s="309"/>
      <c r="L57" s="226"/>
      <c r="M57" s="71"/>
      <c r="N57" s="226"/>
      <c r="O57" s="437"/>
      <c r="P57" s="410"/>
      <c r="Q57" s="411"/>
      <c r="R57" s="83"/>
      <c r="S57" s="494" t="s">
        <v>265</v>
      </c>
      <c r="T57" s="395"/>
      <c r="U57" s="395"/>
      <c r="V57" s="395"/>
      <c r="W57" s="495"/>
      <c r="X57" s="504"/>
      <c r="Y57" s="502"/>
      <c r="Z57" s="502"/>
      <c r="AA57" s="502"/>
      <c r="AB57" s="503"/>
      <c r="AC57" s="18"/>
      <c r="AD57" s="18"/>
      <c r="AE57" s="18"/>
      <c r="AF57" s="18"/>
      <c r="AG57" s="18"/>
      <c r="AH57" s="18"/>
      <c r="AI57" s="18"/>
      <c r="AJ57" s="18"/>
      <c r="AK57" s="18"/>
      <c r="AL57" s="18"/>
      <c r="AM57" s="18"/>
      <c r="AN57" s="18"/>
      <c r="AO57" s="18"/>
      <c r="AP57" s="18"/>
      <c r="AQ57" s="18"/>
      <c r="AR57" s="18"/>
    </row>
    <row r="58" spans="1:50" ht="18.600000000000001" customHeight="1" x14ac:dyDescent="0.25">
      <c r="A58" s="493"/>
      <c r="B58" s="420"/>
      <c r="C58" s="420"/>
      <c r="D58" s="420"/>
      <c r="E58" s="420"/>
      <c r="F58" s="421"/>
      <c r="G58" s="83"/>
      <c r="H58" s="83"/>
      <c r="I58" s="156"/>
      <c r="J58" s="207" t="s">
        <v>266</v>
      </c>
      <c r="K58" s="271"/>
      <c r="L58" s="226"/>
      <c r="M58" s="226"/>
      <c r="N58" s="226"/>
      <c r="O58" s="438"/>
      <c r="P58" s="439"/>
      <c r="Q58" s="440"/>
      <c r="R58" s="209"/>
      <c r="S58" s="487"/>
      <c r="T58" s="399"/>
      <c r="U58" s="399"/>
      <c r="V58" s="399"/>
      <c r="W58" s="488"/>
      <c r="X58" s="504"/>
      <c r="Y58" s="502"/>
      <c r="Z58" s="502"/>
      <c r="AA58" s="502"/>
      <c r="AB58" s="503"/>
    </row>
    <row r="59" spans="1:50" s="25" customFormat="1" ht="20.65" customHeight="1" x14ac:dyDescent="0.25">
      <c r="A59" s="493"/>
      <c r="B59" s="420"/>
      <c r="C59" s="420"/>
      <c r="D59" s="420"/>
      <c r="E59" s="420"/>
      <c r="F59" s="421"/>
      <c r="G59" s="83"/>
      <c r="H59" s="83"/>
      <c r="I59" s="156"/>
      <c r="J59" s="207" t="s">
        <v>268</v>
      </c>
      <c r="K59" s="270"/>
      <c r="L59" s="226"/>
      <c r="M59" s="226"/>
      <c r="N59" s="226"/>
      <c r="O59" s="438"/>
      <c r="P59" s="439"/>
      <c r="Q59" s="440"/>
      <c r="R59" s="209"/>
      <c r="S59" s="487"/>
      <c r="T59" s="399"/>
      <c r="U59" s="399"/>
      <c r="V59" s="399"/>
      <c r="W59" s="488"/>
      <c r="X59" s="504"/>
      <c r="Y59" s="502"/>
      <c r="Z59" s="502"/>
      <c r="AA59" s="502"/>
      <c r="AB59" s="503"/>
      <c r="AC59" s="18"/>
      <c r="AD59" s="18"/>
      <c r="AE59" s="18"/>
      <c r="AF59" s="18"/>
      <c r="AG59" s="18"/>
      <c r="AH59" s="18"/>
      <c r="AI59" s="18"/>
      <c r="AJ59" s="18"/>
      <c r="AK59" s="18"/>
      <c r="AL59" s="18"/>
      <c r="AM59" s="18"/>
      <c r="AN59" s="18"/>
      <c r="AO59" s="18"/>
      <c r="AP59" s="18"/>
      <c r="AQ59" s="18"/>
      <c r="AR59" s="18"/>
    </row>
    <row r="60" spans="1:50" ht="20.65" customHeight="1" x14ac:dyDescent="0.25">
      <c r="A60" s="346"/>
      <c r="B60" s="445" t="s">
        <v>269</v>
      </c>
      <c r="C60" s="445"/>
      <c r="D60" s="445"/>
      <c r="E60" s="445"/>
      <c r="F60" s="446"/>
      <c r="G60" s="83"/>
      <c r="H60" s="83"/>
      <c r="I60" s="156"/>
      <c r="J60" s="207" t="s">
        <v>270</v>
      </c>
      <c r="K60" s="380"/>
      <c r="L60" s="226"/>
      <c r="M60" s="226"/>
      <c r="N60" s="226"/>
      <c r="O60" s="409"/>
      <c r="P60" s="410"/>
      <c r="Q60" s="411"/>
      <c r="R60" s="83"/>
      <c r="S60" s="487"/>
      <c r="T60" s="399"/>
      <c r="U60" s="399"/>
      <c r="V60" s="399"/>
      <c r="W60" s="488"/>
      <c r="X60" s="504"/>
      <c r="Y60" s="502"/>
      <c r="Z60" s="502"/>
      <c r="AA60" s="502"/>
      <c r="AB60" s="503"/>
    </row>
    <row r="61" spans="1:50" s="25" customFormat="1" ht="20.65" customHeight="1" x14ac:dyDescent="0.25">
      <c r="A61" s="422" t="s">
        <v>299</v>
      </c>
      <c r="B61" s="423"/>
      <c r="C61" s="423"/>
      <c r="D61" s="423"/>
      <c r="E61" s="423"/>
      <c r="F61" s="424"/>
      <c r="G61" s="83"/>
      <c r="H61" s="83"/>
      <c r="I61" s="156"/>
      <c r="J61" s="207"/>
      <c r="K61" s="460" t="s">
        <v>274</v>
      </c>
      <c r="L61" s="460"/>
      <c r="M61" s="460"/>
      <c r="N61" s="460"/>
      <c r="O61" s="460"/>
      <c r="P61" s="460"/>
      <c r="Q61" s="460"/>
      <c r="R61" s="83"/>
      <c r="S61" s="487"/>
      <c r="T61" s="399"/>
      <c r="U61" s="399"/>
      <c r="V61" s="399"/>
      <c r="W61" s="488"/>
      <c r="X61" s="504"/>
      <c r="Y61" s="502"/>
      <c r="Z61" s="502"/>
      <c r="AA61" s="502"/>
      <c r="AB61" s="503"/>
      <c r="AC61" s="18"/>
      <c r="AD61" s="18"/>
      <c r="AE61" s="18"/>
      <c r="AF61" s="18"/>
      <c r="AG61" s="18"/>
      <c r="AH61" s="18"/>
      <c r="AI61" s="18"/>
      <c r="AJ61" s="18"/>
      <c r="AK61" s="18"/>
      <c r="AL61" s="18"/>
      <c r="AM61" s="18"/>
      <c r="AN61" s="18"/>
      <c r="AO61" s="18"/>
      <c r="AP61" s="18"/>
      <c r="AQ61" s="18"/>
      <c r="AR61" s="18"/>
    </row>
    <row r="62" spans="1:50" ht="20.65" customHeight="1" x14ac:dyDescent="0.25">
      <c r="A62" s="425"/>
      <c r="B62" s="426"/>
      <c r="C62" s="426"/>
      <c r="D62" s="426"/>
      <c r="E62" s="426"/>
      <c r="F62" s="427"/>
      <c r="G62" s="83"/>
      <c r="H62" s="83"/>
      <c r="I62" s="156"/>
      <c r="J62" s="207" t="s">
        <v>275</v>
      </c>
      <c r="K62" s="380"/>
      <c r="L62" s="71" t="s">
        <v>232</v>
      </c>
      <c r="M62" s="71"/>
      <c r="N62" s="71"/>
      <c r="O62" s="409"/>
      <c r="P62" s="410"/>
      <c r="Q62" s="411"/>
      <c r="R62" s="71" t="s">
        <v>232</v>
      </c>
      <c r="S62" s="487"/>
      <c r="T62" s="399"/>
      <c r="U62" s="399"/>
      <c r="V62" s="399"/>
      <c r="W62" s="488"/>
      <c r="X62" s="504"/>
      <c r="Y62" s="502"/>
      <c r="Z62" s="502"/>
      <c r="AA62" s="502"/>
      <c r="AB62" s="503"/>
    </row>
    <row r="63" spans="1:50" s="25" customFormat="1" ht="20.65" customHeight="1" x14ac:dyDescent="0.25">
      <c r="A63" s="422" t="s">
        <v>300</v>
      </c>
      <c r="B63" s="423"/>
      <c r="C63" s="423"/>
      <c r="D63" s="423"/>
      <c r="E63" s="423"/>
      <c r="F63" s="424"/>
      <c r="G63" s="83"/>
      <c r="H63" s="83"/>
      <c r="I63" s="156"/>
      <c r="J63" s="208" t="s">
        <v>277</v>
      </c>
      <c r="K63" s="310"/>
      <c r="L63" s="71" t="s">
        <v>19</v>
      </c>
      <c r="M63" s="311"/>
      <c r="N63" s="311"/>
      <c r="O63" s="409"/>
      <c r="P63" s="410"/>
      <c r="Q63" s="411"/>
      <c r="R63" s="71" t="s">
        <v>19</v>
      </c>
      <c r="S63" s="487"/>
      <c r="T63" s="399"/>
      <c r="U63" s="399"/>
      <c r="V63" s="399"/>
      <c r="W63" s="488"/>
      <c r="X63" s="504"/>
      <c r="Y63" s="502"/>
      <c r="Z63" s="502"/>
      <c r="AA63" s="502"/>
      <c r="AB63" s="503"/>
      <c r="AC63" s="18"/>
      <c r="AD63" s="18"/>
      <c r="AE63" s="18"/>
      <c r="AF63" s="18"/>
      <c r="AG63" s="18"/>
      <c r="AH63" s="18"/>
      <c r="AI63" s="18"/>
      <c r="AJ63" s="18"/>
      <c r="AK63" s="18"/>
      <c r="AL63" s="18"/>
      <c r="AM63" s="18"/>
      <c r="AN63" s="18"/>
      <c r="AO63" s="18"/>
      <c r="AP63" s="18"/>
      <c r="AQ63" s="18"/>
      <c r="AR63" s="18"/>
    </row>
    <row r="64" spans="1:50" ht="20.65" customHeight="1" x14ac:dyDescent="0.25">
      <c r="A64" s="425"/>
      <c r="B64" s="426"/>
      <c r="C64" s="426"/>
      <c r="D64" s="426"/>
      <c r="E64" s="426"/>
      <c r="F64" s="427"/>
      <c r="G64" s="83"/>
      <c r="H64" s="83"/>
      <c r="I64" s="156"/>
      <c r="J64" s="207" t="s">
        <v>278</v>
      </c>
      <c r="K64" s="310"/>
      <c r="L64" s="71" t="s">
        <v>240</v>
      </c>
      <c r="M64" s="311"/>
      <c r="N64" s="311"/>
      <c r="O64" s="409"/>
      <c r="P64" s="410"/>
      <c r="Q64" s="411"/>
      <c r="R64" s="71" t="s">
        <v>240</v>
      </c>
      <c r="S64" s="487"/>
      <c r="T64" s="399"/>
      <c r="U64" s="399"/>
      <c r="V64" s="399"/>
      <c r="W64" s="488"/>
      <c r="X64" s="504"/>
      <c r="Y64" s="502"/>
      <c r="Z64" s="502"/>
      <c r="AA64" s="502"/>
      <c r="AB64" s="503"/>
    </row>
    <row r="65" spans="1:28" ht="20.65" customHeight="1" x14ac:dyDescent="0.25">
      <c r="A65" s="428" t="s">
        <v>279</v>
      </c>
      <c r="B65" s="429"/>
      <c r="C65" s="429"/>
      <c r="D65" s="429"/>
      <c r="E65" s="429"/>
      <c r="F65" s="430"/>
      <c r="G65" s="83"/>
      <c r="H65" s="83"/>
      <c r="I65" s="156"/>
      <c r="J65" s="208" t="s">
        <v>280</v>
      </c>
      <c r="K65" s="304"/>
      <c r="L65" s="83" t="s">
        <v>20</v>
      </c>
      <c r="M65" s="311"/>
      <c r="N65" s="311"/>
      <c r="O65" s="409"/>
      <c r="P65" s="410"/>
      <c r="Q65" s="411"/>
      <c r="R65" s="71" t="s">
        <v>20</v>
      </c>
      <c r="S65" s="496"/>
      <c r="T65" s="401"/>
      <c r="U65" s="401"/>
      <c r="V65" s="401"/>
      <c r="W65" s="497"/>
      <c r="X65" s="504"/>
      <c r="Y65" s="502"/>
      <c r="Z65" s="502"/>
      <c r="AA65" s="502"/>
      <c r="AB65" s="503"/>
    </row>
    <row r="66" spans="1:28" ht="20.65" customHeight="1" x14ac:dyDescent="0.25">
      <c r="A66" s="431" t="s">
        <v>301</v>
      </c>
      <c r="B66" s="432"/>
      <c r="C66" s="432"/>
      <c r="D66" s="432"/>
      <c r="E66" s="432"/>
      <c r="F66" s="433"/>
      <c r="G66" s="83"/>
      <c r="H66" s="83"/>
      <c r="I66" s="156"/>
      <c r="J66" s="207" t="s">
        <v>151</v>
      </c>
      <c r="K66" s="279"/>
      <c r="L66" s="71" t="s">
        <v>204</v>
      </c>
      <c r="M66" s="311"/>
      <c r="N66" s="311"/>
      <c r="O66" s="409"/>
      <c r="P66" s="410"/>
      <c r="Q66" s="411"/>
      <c r="R66" s="71" t="s">
        <v>204</v>
      </c>
      <c r="S66" s="485" t="s">
        <v>282</v>
      </c>
      <c r="T66" s="397"/>
      <c r="U66" s="397"/>
      <c r="V66" s="397"/>
      <c r="W66" s="486"/>
      <c r="X66" s="504"/>
      <c r="Y66" s="502"/>
      <c r="Z66" s="502"/>
      <c r="AA66" s="502"/>
      <c r="AB66" s="503"/>
    </row>
    <row r="67" spans="1:28" ht="20.65" customHeight="1" x14ac:dyDescent="0.25">
      <c r="A67" s="428" t="s">
        <v>302</v>
      </c>
      <c r="B67" s="429"/>
      <c r="C67" s="429"/>
      <c r="D67" s="429"/>
      <c r="E67" s="429"/>
      <c r="F67" s="430"/>
      <c r="G67" s="83"/>
      <c r="H67" s="83"/>
      <c r="I67" s="156"/>
      <c r="J67" s="208" t="s">
        <v>284</v>
      </c>
      <c r="K67" s="304"/>
      <c r="L67" s="237" t="s">
        <v>285</v>
      </c>
      <c r="M67" s="83"/>
      <c r="N67" s="311"/>
      <c r="O67" s="409"/>
      <c r="P67" s="410"/>
      <c r="Q67" s="411"/>
      <c r="R67" s="212" t="s">
        <v>285</v>
      </c>
      <c r="S67" s="487"/>
      <c r="T67" s="399"/>
      <c r="U67" s="399"/>
      <c r="V67" s="399"/>
      <c r="W67" s="488"/>
      <c r="X67" s="504"/>
      <c r="Y67" s="502"/>
      <c r="Z67" s="502"/>
      <c r="AA67" s="502"/>
      <c r="AB67" s="503"/>
    </row>
    <row r="68" spans="1:28" ht="20.65" customHeight="1" x14ac:dyDescent="0.25">
      <c r="A68" s="434" t="s">
        <v>287</v>
      </c>
      <c r="B68" s="435"/>
      <c r="C68" s="435"/>
      <c r="D68" s="435"/>
      <c r="E68" s="435"/>
      <c r="F68" s="436"/>
      <c r="G68" s="83"/>
      <c r="H68" s="83"/>
      <c r="I68" s="156"/>
      <c r="J68" s="207" t="s">
        <v>51</v>
      </c>
      <c r="K68" s="304"/>
      <c r="L68" s="83"/>
      <c r="M68" s="312"/>
      <c r="N68" s="312"/>
      <c r="O68" s="409"/>
      <c r="P68" s="410"/>
      <c r="Q68" s="411"/>
      <c r="R68" s="83"/>
      <c r="S68" s="487"/>
      <c r="T68" s="399"/>
      <c r="U68" s="399"/>
      <c r="V68" s="399"/>
      <c r="W68" s="488"/>
      <c r="X68" s="504"/>
      <c r="Y68" s="502"/>
      <c r="Z68" s="502"/>
      <c r="AA68" s="502"/>
      <c r="AB68" s="503"/>
    </row>
    <row r="69" spans="1:28" ht="20.65" customHeight="1" x14ac:dyDescent="0.25">
      <c r="A69" s="434" t="s">
        <v>288</v>
      </c>
      <c r="B69" s="435"/>
      <c r="C69" s="435"/>
      <c r="D69" s="435"/>
      <c r="E69" s="435"/>
      <c r="F69" s="436"/>
      <c r="G69" s="83"/>
      <c r="H69" s="83"/>
      <c r="I69" s="156"/>
      <c r="J69" s="207"/>
      <c r="K69" s="71"/>
      <c r="L69" s="311"/>
      <c r="M69" s="321" t="s">
        <v>289</v>
      </c>
      <c r="N69" s="311"/>
      <c r="O69" s="71"/>
      <c r="P69" s="71"/>
      <c r="Q69" s="71"/>
      <c r="R69" s="83"/>
      <c r="S69" s="487"/>
      <c r="T69" s="399"/>
      <c r="U69" s="399"/>
      <c r="V69" s="399"/>
      <c r="W69" s="488"/>
      <c r="X69" s="504"/>
      <c r="Y69" s="502"/>
      <c r="Z69" s="502"/>
      <c r="AA69" s="502"/>
      <c r="AB69" s="503"/>
    </row>
    <row r="70" spans="1:28" ht="20.65" customHeight="1" x14ac:dyDescent="0.25">
      <c r="A70" s="434" t="s">
        <v>290</v>
      </c>
      <c r="B70" s="435"/>
      <c r="C70" s="435"/>
      <c r="D70" s="435"/>
      <c r="E70" s="435"/>
      <c r="F70" s="436"/>
      <c r="G70" s="83"/>
      <c r="H70" s="83"/>
      <c r="I70" s="156"/>
      <c r="J70" s="207" t="s">
        <v>291</v>
      </c>
      <c r="K70" s="310"/>
      <c r="L70" s="71" t="s">
        <v>216</v>
      </c>
      <c r="M70" s="382"/>
      <c r="N70" s="71"/>
      <c r="O70" s="409"/>
      <c r="P70" s="410"/>
      <c r="Q70" s="411"/>
      <c r="R70" s="71" t="s">
        <v>216</v>
      </c>
      <c r="S70" s="487"/>
      <c r="T70" s="399"/>
      <c r="U70" s="399"/>
      <c r="V70" s="399"/>
      <c r="W70" s="488"/>
      <c r="X70" s="504"/>
      <c r="Y70" s="502"/>
      <c r="Z70" s="502"/>
      <c r="AA70" s="502"/>
      <c r="AB70" s="503"/>
    </row>
    <row r="71" spans="1:28" ht="20.65" customHeight="1" x14ac:dyDescent="0.25">
      <c r="A71" s="434" t="s">
        <v>303</v>
      </c>
      <c r="B71" s="435"/>
      <c r="C71" s="435"/>
      <c r="D71" s="435"/>
      <c r="E71" s="435"/>
      <c r="F71" s="436"/>
      <c r="G71" s="83"/>
      <c r="H71" s="83"/>
      <c r="I71" s="156"/>
      <c r="J71" s="207" t="s">
        <v>293</v>
      </c>
      <c r="K71" s="15"/>
      <c r="L71" s="71" t="s">
        <v>204</v>
      </c>
      <c r="M71" s="312"/>
      <c r="N71" s="312"/>
      <c r="O71" s="409"/>
      <c r="P71" s="410"/>
      <c r="Q71" s="411"/>
      <c r="R71" s="71" t="s">
        <v>204</v>
      </c>
      <c r="S71" s="487"/>
      <c r="T71" s="399"/>
      <c r="U71" s="399"/>
      <c r="V71" s="399"/>
      <c r="W71" s="488"/>
      <c r="X71" s="504"/>
      <c r="Y71" s="502"/>
      <c r="Z71" s="502"/>
      <c r="AA71" s="502"/>
      <c r="AB71" s="503"/>
    </row>
    <row r="72" spans="1:28" ht="20.65" customHeight="1" x14ac:dyDescent="0.25">
      <c r="A72" s="428" t="s">
        <v>294</v>
      </c>
      <c r="B72" s="429"/>
      <c r="C72" s="429"/>
      <c r="D72" s="429"/>
      <c r="E72" s="429"/>
      <c r="F72" s="430"/>
      <c r="G72" s="260"/>
      <c r="H72" s="97"/>
      <c r="I72" s="97"/>
      <c r="J72" s="207"/>
      <c r="K72" s="313"/>
      <c r="L72" s="71"/>
      <c r="M72" s="71"/>
      <c r="N72" s="71"/>
      <c r="O72" s="409"/>
      <c r="P72" s="410"/>
      <c r="Q72" s="411"/>
      <c r="R72" s="83"/>
      <c r="S72" s="487"/>
      <c r="T72" s="399"/>
      <c r="U72" s="399"/>
      <c r="V72" s="399"/>
      <c r="W72" s="488"/>
      <c r="X72" s="504"/>
      <c r="Y72" s="502"/>
      <c r="Z72" s="502"/>
      <c r="AA72" s="502"/>
      <c r="AB72" s="503"/>
    </row>
    <row r="73" spans="1:28" ht="20.65" customHeight="1" x14ac:dyDescent="0.25">
      <c r="A73" s="412" t="s">
        <v>304</v>
      </c>
      <c r="B73" s="413"/>
      <c r="C73" s="413"/>
      <c r="D73" s="413"/>
      <c r="E73" s="413"/>
      <c r="F73" s="413"/>
      <c r="G73" s="413"/>
      <c r="H73" s="413"/>
      <c r="I73" s="414"/>
      <c r="J73" s="118"/>
      <c r="K73" s="83"/>
      <c r="L73" s="83"/>
      <c r="M73" s="83"/>
      <c r="N73" s="83"/>
      <c r="O73" s="83"/>
      <c r="P73" s="83"/>
      <c r="Q73" s="83"/>
      <c r="R73" s="83"/>
      <c r="S73" s="487"/>
      <c r="T73" s="399"/>
      <c r="U73" s="399"/>
      <c r="V73" s="399"/>
      <c r="W73" s="488"/>
      <c r="X73" s="504"/>
      <c r="Y73" s="502"/>
      <c r="Z73" s="502"/>
      <c r="AA73" s="502"/>
      <c r="AB73" s="503"/>
    </row>
    <row r="74" spans="1:28" ht="15.75" customHeight="1" x14ac:dyDescent="0.25">
      <c r="A74" s="415"/>
      <c r="B74" s="416"/>
      <c r="C74" s="416"/>
      <c r="D74" s="416"/>
      <c r="E74" s="416"/>
      <c r="F74" s="416"/>
      <c r="G74" s="416"/>
      <c r="H74" s="416"/>
      <c r="I74" s="417"/>
      <c r="J74" s="261"/>
      <c r="K74" s="262"/>
      <c r="L74" s="262"/>
      <c r="M74" s="262"/>
      <c r="N74" s="262"/>
      <c r="O74" s="262"/>
      <c r="P74" s="262"/>
      <c r="Q74" s="262"/>
      <c r="R74" s="262"/>
      <c r="S74" s="489"/>
      <c r="T74" s="490"/>
      <c r="U74" s="490"/>
      <c r="V74" s="490"/>
      <c r="W74" s="491"/>
      <c r="X74" s="505"/>
      <c r="Y74" s="506"/>
      <c r="Z74" s="506"/>
      <c r="AA74" s="506"/>
      <c r="AB74" s="507"/>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X31:AB36"/>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54A3642E-F238-4D1E-AA24-C417C798D64F}">
      <formula1>Pass_or_Fail</formula1>
    </dataValidation>
    <dataValidation showInputMessage="1" showErrorMessage="1" sqref="L3:O3 J3" xr:uid="{8D817F83-7388-4D13-B1D7-09645C5BC159}"/>
  </dataValidations>
  <pageMargins left="0.7" right="0.7" top="0.75" bottom="0.75" header="0.3" footer="0.3"/>
  <pageSetup paperSize="6" scale="1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D1307B07-4869-4084-9074-216E0388B5B8}">
          <x14:formula1>
            <xm:f>'Drop-downs'!$AJ$2:$AJ$4</xm:f>
          </x14:formula1>
          <xm:sqref>K28 K29 K34</xm:sqref>
        </x14:dataValidation>
        <x14:dataValidation type="list" allowBlank="1" showInputMessage="1" showErrorMessage="1" xr:uid="{C3F0D79F-DEED-48AE-965C-5C02612D06B0}">
          <x14:formula1>
            <xm:f>'Drop-downs'!$AH$2:$AH$5</xm:f>
          </x14:formula1>
          <xm:sqref>K36</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F2373-794B-44F9-A8A1-535E82C8FFB0}">
  <dimension ref="A1:AX80"/>
  <sheetViews>
    <sheetView tabSelected="1" topLeftCell="A19" zoomScaleNormal="100" workbookViewId="0">
      <selection activeCell="AE49" sqref="AE49"/>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61" t="s">
        <v>336</v>
      </c>
      <c r="E3" s="461"/>
      <c r="F3" s="461"/>
      <c r="G3" s="461"/>
      <c r="H3" s="461"/>
      <c r="I3" s="461"/>
      <c r="J3" s="230" t="s">
        <v>139</v>
      </c>
      <c r="K3" s="83"/>
      <c r="L3" s="230"/>
      <c r="M3" s="237"/>
      <c r="N3" s="237"/>
      <c r="O3" s="237"/>
      <c r="P3" s="254"/>
      <c r="Q3" s="254"/>
      <c r="R3" s="82" t="s">
        <v>137</v>
      </c>
      <c r="S3" s="530" t="s">
        <v>337</v>
      </c>
      <c r="T3" s="531"/>
      <c r="U3" s="531"/>
      <c r="V3" s="531"/>
      <c r="W3" s="531"/>
      <c r="X3" s="531"/>
      <c r="Y3" s="53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63" t="s">
        <v>144</v>
      </c>
      <c r="D5" s="463"/>
      <c r="E5" s="83"/>
      <c r="F5" s="224" t="s">
        <v>145</v>
      </c>
      <c r="G5" s="147"/>
      <c r="H5" s="83"/>
      <c r="I5" s="463" t="s">
        <v>145</v>
      </c>
      <c r="J5" s="463"/>
      <c r="K5" s="463" t="s">
        <v>146</v>
      </c>
      <c r="L5" s="463"/>
      <c r="M5" s="463"/>
      <c r="N5" s="83"/>
      <c r="O5" s="79"/>
      <c r="P5" s="147"/>
      <c r="Q5" s="147"/>
      <c r="R5" s="225"/>
      <c r="S5" s="80" t="s">
        <v>147</v>
      </c>
      <c r="T5" s="463" t="s">
        <v>41</v>
      </c>
      <c r="U5" s="463"/>
      <c r="V5" s="463"/>
      <c r="W5" s="463"/>
      <c r="X5" s="463"/>
      <c r="Y5" s="80" t="s">
        <v>148</v>
      </c>
      <c r="Z5" s="80" t="s">
        <v>149</v>
      </c>
      <c r="AA5" s="80" t="s">
        <v>150</v>
      </c>
      <c r="AB5" s="213"/>
    </row>
    <row r="6" spans="1:28" ht="20.65" customHeight="1" x14ac:dyDescent="0.25">
      <c r="A6" s="118"/>
      <c r="B6" s="383" t="s">
        <v>24</v>
      </c>
      <c r="C6" s="461">
        <v>2</v>
      </c>
      <c r="D6" s="461"/>
      <c r="E6" s="83"/>
      <c r="F6" s="13" t="s">
        <v>306</v>
      </c>
      <c r="G6" s="83"/>
      <c r="H6" s="383" t="s">
        <v>51</v>
      </c>
      <c r="I6" s="443" t="s">
        <v>308</v>
      </c>
      <c r="J6" s="444"/>
      <c r="K6" s="443">
        <v>577602</v>
      </c>
      <c r="L6" s="464"/>
      <c r="M6" s="444"/>
      <c r="N6" s="79"/>
      <c r="O6" s="79"/>
      <c r="P6" s="83"/>
      <c r="Q6" s="71"/>
      <c r="R6" s="383" t="s">
        <v>151</v>
      </c>
      <c r="S6" s="8">
        <v>20</v>
      </c>
      <c r="T6" s="410" t="s">
        <v>322</v>
      </c>
      <c r="U6" s="410"/>
      <c r="V6" s="410"/>
      <c r="W6" s="410"/>
      <c r="X6" s="411"/>
      <c r="Y6" s="275"/>
      <c r="Z6" s="269" t="s">
        <v>323</v>
      </c>
      <c r="AA6" s="269" t="s">
        <v>324</v>
      </c>
      <c r="AB6" s="213"/>
    </row>
    <row r="7" spans="1:28" ht="20.65" customHeight="1" x14ac:dyDescent="0.25">
      <c r="A7" s="118"/>
      <c r="B7" s="383" t="s">
        <v>155</v>
      </c>
      <c r="C7" s="461" t="s">
        <v>92</v>
      </c>
      <c r="D7" s="461"/>
      <c r="E7" s="83"/>
      <c r="F7" s="236" t="s">
        <v>156</v>
      </c>
      <c r="G7" s="83"/>
      <c r="H7" s="235" t="s">
        <v>157</v>
      </c>
      <c r="I7" s="443" t="s">
        <v>311</v>
      </c>
      <c r="J7" s="444"/>
      <c r="K7" s="443" t="s">
        <v>63</v>
      </c>
      <c r="L7" s="464"/>
      <c r="M7" s="444"/>
      <c r="N7" s="79"/>
      <c r="O7" s="80"/>
      <c r="P7" s="83"/>
      <c r="Q7" s="80"/>
      <c r="R7" s="383" t="s">
        <v>151</v>
      </c>
      <c r="S7" s="8">
        <v>50</v>
      </c>
      <c r="T7" s="410" t="s">
        <v>325</v>
      </c>
      <c r="U7" s="410"/>
      <c r="V7" s="410"/>
      <c r="W7" s="410"/>
      <c r="X7" s="411"/>
      <c r="Y7" s="275"/>
      <c r="Z7" s="269"/>
      <c r="AA7" s="269" t="s">
        <v>326</v>
      </c>
      <c r="AB7" s="213"/>
    </row>
    <row r="8" spans="1:28" ht="20.65" customHeight="1" x14ac:dyDescent="0.25">
      <c r="A8" s="118"/>
      <c r="B8" s="383" t="s">
        <v>160</v>
      </c>
      <c r="C8" s="461" t="s">
        <v>335</v>
      </c>
      <c r="D8" s="461"/>
      <c r="E8" s="83"/>
      <c r="F8" s="379" t="s">
        <v>67</v>
      </c>
      <c r="G8" s="83"/>
      <c r="H8" s="383" t="s">
        <v>162</v>
      </c>
      <c r="I8" s="443" t="s">
        <v>313</v>
      </c>
      <c r="J8" s="444"/>
      <c r="K8" s="443" t="s">
        <v>64</v>
      </c>
      <c r="L8" s="464"/>
      <c r="M8" s="444"/>
      <c r="N8" s="237"/>
      <c r="O8" s="79"/>
      <c r="P8" s="147"/>
      <c r="Q8" s="147"/>
      <c r="R8" s="383" t="s">
        <v>51</v>
      </c>
      <c r="S8" s="8">
        <v>4</v>
      </c>
      <c r="T8" s="410"/>
      <c r="U8" s="410"/>
      <c r="V8" s="410"/>
      <c r="W8" s="410"/>
      <c r="X8" s="411"/>
      <c r="Y8" s="275"/>
      <c r="Z8" s="269"/>
      <c r="AA8" s="269"/>
      <c r="AB8" s="213"/>
    </row>
    <row r="9" spans="1:28" ht="20.65" customHeight="1" x14ac:dyDescent="0.25">
      <c r="A9" s="118"/>
      <c r="B9" s="217" t="s">
        <v>165</v>
      </c>
      <c r="C9" s="441" t="s">
        <v>130</v>
      </c>
      <c r="D9" s="442"/>
      <c r="E9" s="147"/>
      <c r="F9" s="147"/>
      <c r="G9" s="83"/>
      <c r="H9" s="383" t="s">
        <v>166</v>
      </c>
      <c r="I9" s="443" t="s">
        <v>315</v>
      </c>
      <c r="J9" s="444"/>
      <c r="K9" s="443">
        <v>599827</v>
      </c>
      <c r="L9" s="464"/>
      <c r="M9" s="444"/>
      <c r="N9" s="237"/>
      <c r="O9" s="237"/>
      <c r="P9" s="147"/>
      <c r="Q9" s="147"/>
      <c r="R9" s="383" t="s">
        <v>51</v>
      </c>
      <c r="S9" s="8">
        <v>7</v>
      </c>
      <c r="T9" s="410" t="s">
        <v>327</v>
      </c>
      <c r="U9" s="410"/>
      <c r="V9" s="410"/>
      <c r="W9" s="410"/>
      <c r="X9" s="411"/>
      <c r="Y9" s="275"/>
      <c r="Z9" s="269" t="s">
        <v>328</v>
      </c>
      <c r="AA9" s="269" t="s">
        <v>329</v>
      </c>
      <c r="AB9" s="213"/>
    </row>
    <row r="10" spans="1:28" ht="20.65" customHeight="1" x14ac:dyDescent="0.25">
      <c r="A10" s="118"/>
      <c r="B10" s="217" t="s">
        <v>169</v>
      </c>
      <c r="C10" s="443" t="s">
        <v>305</v>
      </c>
      <c r="D10" s="464"/>
      <c r="E10" s="464"/>
      <c r="F10" s="444"/>
      <c r="G10" s="83"/>
      <c r="H10" s="383" t="s">
        <v>170</v>
      </c>
      <c r="I10" s="441"/>
      <c r="J10" s="442"/>
      <c r="K10" s="443"/>
      <c r="L10" s="464"/>
      <c r="M10" s="444"/>
      <c r="N10" s="237"/>
      <c r="O10" s="237"/>
      <c r="P10" s="147"/>
      <c r="Q10" s="147"/>
      <c r="R10" s="383" t="s">
        <v>51</v>
      </c>
      <c r="S10" s="8">
        <v>10</v>
      </c>
      <c r="T10" s="410" t="s">
        <v>330</v>
      </c>
      <c r="U10" s="410"/>
      <c r="V10" s="410"/>
      <c r="W10" s="410"/>
      <c r="X10" s="411"/>
      <c r="Y10" s="275"/>
      <c r="Z10" s="269" t="s">
        <v>331</v>
      </c>
      <c r="AA10" s="269" t="s">
        <v>332</v>
      </c>
      <c r="AB10" s="213"/>
    </row>
    <row r="11" spans="1:28" ht="20.65" customHeight="1" x14ac:dyDescent="0.25">
      <c r="A11" s="118"/>
      <c r="B11" s="450"/>
      <c r="C11" s="71"/>
      <c r="D11" s="71"/>
      <c r="E11" s="71"/>
      <c r="F11" s="71"/>
      <c r="G11" s="83"/>
      <c r="H11" s="383" t="s">
        <v>172</v>
      </c>
      <c r="I11" s="443" t="s">
        <v>317</v>
      </c>
      <c r="J11" s="444"/>
      <c r="K11" s="443" t="s">
        <v>66</v>
      </c>
      <c r="L11" s="464"/>
      <c r="M11" s="444"/>
      <c r="N11" s="237"/>
      <c r="O11" s="237"/>
      <c r="P11" s="147"/>
      <c r="Q11" s="147"/>
      <c r="R11" s="383" t="s">
        <v>173</v>
      </c>
      <c r="S11" s="8">
        <v>124</v>
      </c>
      <c r="T11" s="410" t="s">
        <v>333</v>
      </c>
      <c r="U11" s="410"/>
      <c r="V11" s="410"/>
      <c r="W11" s="410"/>
      <c r="X11" s="411"/>
      <c r="Y11" s="275"/>
      <c r="Z11" s="269"/>
      <c r="AA11" s="269" t="s">
        <v>334</v>
      </c>
      <c r="AB11" s="213"/>
    </row>
    <row r="12" spans="1:28" ht="20.65" customHeight="1" x14ac:dyDescent="0.25">
      <c r="A12" s="118"/>
      <c r="B12" s="450"/>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77" t="s">
        <v>92</v>
      </c>
      <c r="L13" s="478"/>
      <c r="M13" s="479"/>
      <c r="N13" s="238"/>
      <c r="O13" s="239"/>
      <c r="P13" s="78"/>
      <c r="Q13" s="78"/>
      <c r="R13" s="78"/>
      <c r="S13" s="383" t="s">
        <v>178</v>
      </c>
      <c r="T13" s="443" t="s">
        <v>321</v>
      </c>
      <c r="U13" s="464"/>
      <c r="V13" s="464"/>
      <c r="W13" s="464"/>
      <c r="X13" s="464"/>
      <c r="Y13" s="464"/>
      <c r="Z13" s="444"/>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5">
        <v>45215</v>
      </c>
      <c r="L15" s="456"/>
      <c r="M15" s="456"/>
      <c r="N15" s="456"/>
      <c r="O15" s="457"/>
      <c r="P15" s="78"/>
      <c r="Q15" s="78"/>
      <c r="R15" s="78"/>
      <c r="S15" s="383" t="s">
        <v>181</v>
      </c>
      <c r="T15" s="508"/>
      <c r="U15" s="509"/>
      <c r="V15" s="509"/>
      <c r="W15" s="509"/>
      <c r="X15" s="509"/>
      <c r="Y15" s="509"/>
      <c r="Z15" s="510"/>
      <c r="AA15" s="80"/>
      <c r="AB15" s="213"/>
    </row>
    <row r="16" spans="1:28" ht="13.5" customHeight="1" x14ac:dyDescent="0.25">
      <c r="A16" s="118"/>
      <c r="B16" s="218"/>
      <c r="C16" s="378"/>
      <c r="D16" s="484"/>
      <c r="E16" s="484"/>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11" t="s">
        <v>182</v>
      </c>
      <c r="C17" s="466"/>
      <c r="D17" s="467"/>
      <c r="E17" s="467"/>
      <c r="F17" s="467"/>
      <c r="G17" s="467"/>
      <c r="H17" s="467"/>
      <c r="I17" s="467"/>
      <c r="J17" s="467"/>
      <c r="K17" s="467"/>
      <c r="L17" s="467"/>
      <c r="M17" s="467"/>
      <c r="N17" s="467"/>
      <c r="O17" s="467"/>
      <c r="P17" s="467"/>
      <c r="Q17" s="467"/>
      <c r="R17" s="467"/>
      <c r="S17" s="467"/>
      <c r="T17" s="467"/>
      <c r="U17" s="467"/>
      <c r="V17" s="467"/>
      <c r="W17" s="467"/>
      <c r="X17" s="467"/>
      <c r="Y17" s="467"/>
      <c r="Z17" s="467"/>
      <c r="AA17" s="468"/>
      <c r="AB17" s="240"/>
    </row>
    <row r="18" spans="1:50" ht="20.65" customHeight="1" x14ac:dyDescent="0.25">
      <c r="A18" s="118"/>
      <c r="B18" s="511"/>
      <c r="C18" s="469"/>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1"/>
      <c r="AB18" s="213"/>
    </row>
    <row r="19" spans="1:50" ht="20.65" customHeight="1" x14ac:dyDescent="0.25">
      <c r="A19" s="118"/>
      <c r="B19" s="511"/>
      <c r="C19" s="469"/>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1"/>
      <c r="AB19" s="213"/>
    </row>
    <row r="20" spans="1:50" ht="20.65" customHeight="1" thickBot="1" x14ac:dyDescent="0.3">
      <c r="A20" s="118"/>
      <c r="B20" s="512"/>
      <c r="C20" s="472"/>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65" t="s">
        <v>186</v>
      </c>
      <c r="Z21" s="465"/>
      <c r="AA21" s="465"/>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v>21.04</v>
      </c>
      <c r="D23" s="112" t="s">
        <v>196</v>
      </c>
      <c r="E23" s="113"/>
      <c r="F23" s="266">
        <v>20.92</v>
      </c>
      <c r="G23" s="114" t="s">
        <v>197</v>
      </c>
      <c r="H23" s="116"/>
      <c r="I23" s="115"/>
      <c r="J23" s="113"/>
      <c r="K23" s="122" t="s">
        <v>76</v>
      </c>
      <c r="L23" s="113"/>
      <c r="M23" s="67" t="s">
        <v>62</v>
      </c>
      <c r="N23" s="103"/>
      <c r="O23" s="270">
        <v>0.39513888888888887</v>
      </c>
      <c r="P23" s="110"/>
      <c r="Q23" s="176"/>
      <c r="R23" s="14"/>
      <c r="S23" s="78" t="s">
        <v>196</v>
      </c>
      <c r="T23" s="19" t="s">
        <v>62</v>
      </c>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8.9999999999999993E-3</v>
      </c>
      <c r="G24" s="75"/>
      <c r="H24" s="75"/>
      <c r="I24" s="76"/>
      <c r="J24" s="93"/>
      <c r="K24" s="61" t="s">
        <v>201</v>
      </c>
      <c r="L24" s="76"/>
      <c r="M24" s="43" t="s">
        <v>93</v>
      </c>
      <c r="N24" s="99"/>
      <c r="O24" s="104"/>
      <c r="P24" s="105"/>
      <c r="Q24" s="178"/>
      <c r="R24" s="177"/>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49.161999999999999</v>
      </c>
      <c r="G25" s="77" t="s">
        <v>204</v>
      </c>
      <c r="H25" s="77"/>
      <c r="I25" s="267">
        <v>50</v>
      </c>
      <c r="J25" s="86" t="s">
        <v>204</v>
      </c>
      <c r="K25" s="8" t="s">
        <v>75</v>
      </c>
      <c r="L25" s="79"/>
      <c r="M25" s="107"/>
      <c r="N25" s="78"/>
      <c r="O25" s="270">
        <v>0.40833333333333338</v>
      </c>
      <c r="P25" s="110"/>
      <c r="Q25" s="179" t="s">
        <v>205</v>
      </c>
      <c r="R25" s="62"/>
      <c r="S25" s="77" t="s">
        <v>204</v>
      </c>
      <c r="T25" s="19" t="s">
        <v>62</v>
      </c>
      <c r="U25" s="168"/>
      <c r="V25" s="293"/>
      <c r="W25" s="170"/>
      <c r="X25" s="147"/>
      <c r="Y25" s="145" t="s">
        <v>206</v>
      </c>
      <c r="Z25" s="146"/>
      <c r="AA25" s="39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0.48</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1" t="s">
        <v>205</v>
      </c>
      <c r="H27" s="452"/>
      <c r="I27" s="266">
        <v>20.507999999999999</v>
      </c>
      <c r="J27" s="86" t="s">
        <v>204</v>
      </c>
      <c r="K27" s="48" t="s">
        <v>75</v>
      </c>
      <c r="L27" s="78"/>
      <c r="M27" s="50" t="s">
        <v>62</v>
      </c>
      <c r="N27" s="78"/>
      <c r="O27" s="271">
        <v>0.40972222222222227</v>
      </c>
      <c r="P27" s="110"/>
      <c r="Q27" s="78"/>
      <c r="R27" s="84"/>
      <c r="S27" s="180"/>
      <c r="T27" s="107"/>
      <c r="U27" s="107"/>
      <c r="V27" s="84"/>
      <c r="W27" s="143"/>
      <c r="X27" s="147"/>
      <c r="Y27" s="145" t="s">
        <v>210</v>
      </c>
      <c r="Z27" s="149"/>
      <c r="AA27" s="380">
        <v>99</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7.17</v>
      </c>
      <c r="G28" s="75"/>
      <c r="H28" s="75"/>
      <c r="I28" s="45">
        <v>7</v>
      </c>
      <c r="J28" s="85"/>
      <c r="K28" s="45" t="s">
        <v>82</v>
      </c>
      <c r="L28" s="76"/>
      <c r="M28" s="93"/>
      <c r="N28" s="76"/>
      <c r="O28" s="272">
        <v>0.41250000000000003</v>
      </c>
      <c r="P28" s="105"/>
      <c r="Q28" s="133" t="s">
        <v>205</v>
      </c>
      <c r="R28" s="294"/>
      <c r="S28" s="157"/>
      <c r="T28" s="43" t="s">
        <v>62</v>
      </c>
      <c r="U28" s="128"/>
      <c r="V28" s="295"/>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10.01</v>
      </c>
      <c r="G29" s="77"/>
      <c r="H29" s="77"/>
      <c r="I29" s="8">
        <v>10</v>
      </c>
      <c r="J29" s="86"/>
      <c r="K29" s="8" t="s">
        <v>103</v>
      </c>
      <c r="L29" s="79"/>
      <c r="M29" s="107"/>
      <c r="N29" s="100"/>
      <c r="O29" s="270">
        <v>0.4145833333333333</v>
      </c>
      <c r="P29" s="110"/>
      <c r="Q29" s="134" t="s">
        <v>205</v>
      </c>
      <c r="R29" s="380"/>
      <c r="S29" s="83"/>
      <c r="T29" s="7" t="s">
        <v>62</v>
      </c>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-63.8</v>
      </c>
      <c r="J30" s="86" t="s">
        <v>216</v>
      </c>
      <c r="K30" s="8" t="s">
        <v>217</v>
      </c>
      <c r="L30" s="79"/>
      <c r="M30" s="7" t="s">
        <v>62</v>
      </c>
      <c r="N30" s="78"/>
      <c r="O30" s="123"/>
      <c r="P30" s="110"/>
      <c r="Q30" s="100"/>
      <c r="R30" s="23"/>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-233.4</v>
      </c>
      <c r="J31" s="86" t="s">
        <v>216</v>
      </c>
      <c r="K31" s="11" t="s">
        <v>220</v>
      </c>
      <c r="L31" s="79"/>
      <c r="M31" s="7" t="s">
        <v>62</v>
      </c>
      <c r="N31" s="101"/>
      <c r="O31" s="107"/>
      <c r="P31" s="110"/>
      <c r="Q31" s="78"/>
      <c r="R31" s="23"/>
      <c r="S31" s="86" t="s">
        <v>216</v>
      </c>
      <c r="T31" s="7" t="s">
        <v>62</v>
      </c>
      <c r="U31" s="107"/>
      <c r="V31" s="79"/>
      <c r="W31" s="143"/>
      <c r="X31" s="523" t="s">
        <v>338</v>
      </c>
      <c r="Y31" s="524"/>
      <c r="Z31" s="524"/>
      <c r="AA31" s="524"/>
      <c r="AB31" s="525"/>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526"/>
      <c r="Y32" s="527"/>
      <c r="Z32" s="527"/>
      <c r="AA32" s="527"/>
      <c r="AB32" s="528"/>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169.60000000000002</v>
      </c>
      <c r="J33" s="86"/>
      <c r="K33" s="63" t="s">
        <v>226</v>
      </c>
      <c r="L33" s="95"/>
      <c r="M33" s="7" t="s">
        <v>62</v>
      </c>
      <c r="N33" s="78"/>
      <c r="O33" s="124"/>
      <c r="P33" s="110"/>
      <c r="Q33" s="78"/>
      <c r="R33" s="302">
        <f>R30-R31</f>
        <v>0</v>
      </c>
      <c r="S33" s="79"/>
      <c r="T33" s="7" t="s">
        <v>62</v>
      </c>
      <c r="U33" s="107"/>
      <c r="V33" s="79"/>
      <c r="W33" s="143"/>
      <c r="X33" s="526"/>
      <c r="Y33" s="527"/>
      <c r="Z33" s="527"/>
      <c r="AA33" s="527"/>
      <c r="AB33" s="528"/>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1" t="s">
        <v>205</v>
      </c>
      <c r="H34" s="452"/>
      <c r="I34" s="48">
        <v>10.02</v>
      </c>
      <c r="J34" s="86"/>
      <c r="K34" s="49" t="s">
        <v>103</v>
      </c>
      <c r="L34" s="94"/>
      <c r="M34" s="50" t="s">
        <v>62</v>
      </c>
      <c r="N34" s="78"/>
      <c r="O34" s="270">
        <v>0.4152777777777778</v>
      </c>
      <c r="P34" s="125"/>
      <c r="Q34" s="78"/>
      <c r="R34" s="306"/>
      <c r="S34" s="78"/>
      <c r="T34" s="123"/>
      <c r="U34" s="107"/>
      <c r="V34" s="84"/>
      <c r="W34" s="143"/>
      <c r="X34" s="526"/>
      <c r="Y34" s="527"/>
      <c r="Z34" s="527"/>
      <c r="AA34" s="527"/>
      <c r="AB34" s="528"/>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761.74599999999998</v>
      </c>
      <c r="G35" s="75" t="s">
        <v>229</v>
      </c>
      <c r="H35" s="75"/>
      <c r="I35" s="126"/>
      <c r="J35" s="85"/>
      <c r="K35" s="127"/>
      <c r="L35" s="93"/>
      <c r="M35" s="128"/>
      <c r="N35" s="76"/>
      <c r="O35" s="128"/>
      <c r="P35" s="76"/>
      <c r="Q35" s="135"/>
      <c r="R35" s="305"/>
      <c r="S35" s="75" t="s">
        <v>229</v>
      </c>
      <c r="T35" s="76"/>
      <c r="U35" s="76"/>
      <c r="V35" s="76"/>
      <c r="W35" s="163"/>
      <c r="X35" s="526"/>
      <c r="Y35" s="527"/>
      <c r="Z35" s="527"/>
      <c r="AA35" s="527"/>
      <c r="AB35" s="528"/>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2.7E-2</v>
      </c>
      <c r="D36" s="77" t="s">
        <v>231</v>
      </c>
      <c r="E36" s="78"/>
      <c r="F36" s="266">
        <v>0.01</v>
      </c>
      <c r="G36" s="77" t="s">
        <v>232</v>
      </c>
      <c r="H36" s="77"/>
      <c r="I36" s="266">
        <v>2.7E-2</v>
      </c>
      <c r="J36" s="86" t="s">
        <v>232</v>
      </c>
      <c r="K36" s="52" t="s">
        <v>80</v>
      </c>
      <c r="L36" s="78"/>
      <c r="M36" s="50" t="s">
        <v>62</v>
      </c>
      <c r="N36" s="103"/>
      <c r="O36" s="277">
        <v>0.3979166666666667</v>
      </c>
      <c r="P36" s="278"/>
      <c r="Q36" s="347"/>
      <c r="R36" s="386"/>
      <c r="S36" s="86" t="s">
        <v>296</v>
      </c>
      <c r="T36" s="115"/>
      <c r="U36" s="107"/>
      <c r="V36" s="115"/>
      <c r="W36" s="348"/>
      <c r="X36" s="529"/>
      <c r="Y36" s="426"/>
      <c r="Z36" s="426"/>
      <c r="AA36" s="426"/>
      <c r="AB36" s="427"/>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-0.23</v>
      </c>
      <c r="G37" s="129"/>
      <c r="H37" s="75"/>
      <c r="I37" s="45">
        <v>0.01</v>
      </c>
      <c r="J37" s="129" t="s">
        <v>233</v>
      </c>
      <c r="K37" s="45" t="s">
        <v>81</v>
      </c>
      <c r="L37" s="76"/>
      <c r="M37" s="128"/>
      <c r="N37" s="98"/>
      <c r="O37" s="273">
        <v>0.41944444444444445</v>
      </c>
      <c r="P37" s="105"/>
      <c r="Q37" s="133" t="s">
        <v>205</v>
      </c>
      <c r="R37" s="44"/>
      <c r="S37" s="108" t="s">
        <v>233</v>
      </c>
      <c r="T37" s="43" t="s">
        <v>62</v>
      </c>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123.48</v>
      </c>
      <c r="G38" s="130" t="s">
        <v>233</v>
      </c>
      <c r="H38" s="77"/>
      <c r="I38" s="8">
        <v>124</v>
      </c>
      <c r="J38" s="130" t="s">
        <v>233</v>
      </c>
      <c r="K38" s="8" t="s">
        <v>102</v>
      </c>
      <c r="L38" s="78"/>
      <c r="M38" s="79"/>
      <c r="N38" s="100"/>
      <c r="O38" s="270">
        <v>0.42152777777777778</v>
      </c>
      <c r="P38" s="110"/>
      <c r="Q38" s="134" t="s">
        <v>205</v>
      </c>
      <c r="R38" s="380"/>
      <c r="S38" s="109" t="s">
        <v>235</v>
      </c>
      <c r="T38" s="7" t="s">
        <v>62</v>
      </c>
      <c r="U38" s="107"/>
      <c r="V38" s="296"/>
      <c r="W38" s="143"/>
      <c r="X38" s="532" t="s">
        <v>342</v>
      </c>
      <c r="Y38" s="403"/>
      <c r="Z38" s="403"/>
      <c r="AA38" s="403"/>
      <c r="AB38" s="404"/>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123.91</v>
      </c>
      <c r="J39" s="130" t="s">
        <v>233</v>
      </c>
      <c r="K39" s="48" t="s">
        <v>102</v>
      </c>
      <c r="L39" s="79"/>
      <c r="M39" s="50" t="s">
        <v>62</v>
      </c>
      <c r="N39" s="102"/>
      <c r="O39" s="270">
        <v>0.42222222222222222</v>
      </c>
      <c r="P39" s="110"/>
      <c r="Q39" s="78"/>
      <c r="R39" s="142"/>
      <c r="S39" s="79"/>
      <c r="T39" s="79"/>
      <c r="U39" s="79"/>
      <c r="V39" s="171"/>
      <c r="W39" s="143"/>
      <c r="X39" s="405"/>
      <c r="Y39" s="399"/>
      <c r="Z39" s="399"/>
      <c r="AA39" s="399"/>
      <c r="AB39" s="406"/>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761.74599999999998</v>
      </c>
      <c r="G40" s="75" t="s">
        <v>229</v>
      </c>
      <c r="H40" s="75"/>
      <c r="I40" s="126"/>
      <c r="J40" s="85"/>
      <c r="K40" s="127"/>
      <c r="L40" s="93"/>
      <c r="M40" s="104"/>
      <c r="N40" s="76"/>
      <c r="O40" s="104"/>
      <c r="P40" s="105"/>
      <c r="Q40" s="137"/>
      <c r="R40" s="308"/>
      <c r="S40" s="158" t="s">
        <v>229</v>
      </c>
      <c r="T40" s="104"/>
      <c r="U40" s="128"/>
      <c r="V40" s="186"/>
      <c r="W40" s="163"/>
      <c r="X40" s="405"/>
      <c r="Y40" s="399"/>
      <c r="Z40" s="399"/>
      <c r="AA40" s="399"/>
      <c r="AB40" s="406"/>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100.1</v>
      </c>
      <c r="G41" s="77" t="s">
        <v>240</v>
      </c>
      <c r="H41" s="79"/>
      <c r="I41" s="380">
        <v>100.2</v>
      </c>
      <c r="J41" s="86" t="s">
        <v>240</v>
      </c>
      <c r="K41" s="11" t="s">
        <v>241</v>
      </c>
      <c r="L41" s="79"/>
      <c r="M41" s="7" t="s">
        <v>241</v>
      </c>
      <c r="N41" s="79"/>
      <c r="O41" s="270">
        <v>0.39999999999999997</v>
      </c>
      <c r="P41" s="110"/>
      <c r="Q41" s="78"/>
      <c r="R41" s="64"/>
      <c r="S41" s="159" t="s">
        <v>240</v>
      </c>
      <c r="T41" s="7" t="s">
        <v>62</v>
      </c>
      <c r="U41" s="107"/>
      <c r="V41" s="296"/>
      <c r="W41" s="143"/>
      <c r="X41" s="405"/>
      <c r="Y41" s="399"/>
      <c r="Z41" s="399"/>
      <c r="AA41" s="399"/>
      <c r="AB41" s="406"/>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v>
      </c>
      <c r="J42" s="458" t="s">
        <v>243</v>
      </c>
      <c r="K42" s="380" t="s">
        <v>74</v>
      </c>
      <c r="L42" s="79"/>
      <c r="M42" s="7" t="s">
        <v>62</v>
      </c>
      <c r="N42" s="79"/>
      <c r="O42" s="107"/>
      <c r="P42" s="110"/>
      <c r="Q42" s="78"/>
      <c r="R42" s="64"/>
      <c r="S42" s="159" t="s">
        <v>240</v>
      </c>
      <c r="T42" s="123"/>
      <c r="U42" s="107"/>
      <c r="V42" s="79"/>
      <c r="W42" s="143"/>
      <c r="X42" s="405"/>
      <c r="Y42" s="399"/>
      <c r="Z42" s="399"/>
      <c r="AA42" s="399"/>
      <c r="AB42" s="406"/>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8.94</v>
      </c>
      <c r="D43" s="116" t="s">
        <v>245</v>
      </c>
      <c r="E43" s="96"/>
      <c r="F43" s="264">
        <v>20.913</v>
      </c>
      <c r="G43" s="116" t="s">
        <v>19</v>
      </c>
      <c r="H43" s="96"/>
      <c r="I43" s="117">
        <v>8.9149999999999991</v>
      </c>
      <c r="J43" s="459"/>
      <c r="K43" s="65" t="s">
        <v>297</v>
      </c>
      <c r="L43" s="96"/>
      <c r="M43" s="66" t="s">
        <v>62</v>
      </c>
      <c r="N43" s="103"/>
      <c r="O43" s="66">
        <v>0.40138888888888885</v>
      </c>
      <c r="P43" s="125"/>
      <c r="Q43" s="78"/>
      <c r="R43" s="48"/>
      <c r="S43" s="160" t="s">
        <v>245</v>
      </c>
      <c r="T43" s="83"/>
      <c r="U43" s="107"/>
      <c r="V43" s="83"/>
      <c r="W43" s="143"/>
      <c r="X43" s="405"/>
      <c r="Y43" s="399"/>
      <c r="Z43" s="399"/>
      <c r="AA43" s="399"/>
      <c r="AB43" s="406"/>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5.66</v>
      </c>
      <c r="J44" s="194" t="s">
        <v>246</v>
      </c>
      <c r="K44" s="195" t="s">
        <v>298</v>
      </c>
      <c r="L44" s="192"/>
      <c r="M44" s="196" t="s">
        <v>62</v>
      </c>
      <c r="N44" s="192"/>
      <c r="O44" s="316"/>
      <c r="P44" s="197"/>
      <c r="Q44" s="206"/>
      <c r="R44" s="314"/>
      <c r="S44" s="161" t="s">
        <v>19</v>
      </c>
      <c r="T44" s="60" t="s">
        <v>62</v>
      </c>
      <c r="U44" s="169"/>
      <c r="V44" s="320"/>
      <c r="W44" s="187"/>
      <c r="X44" s="405"/>
      <c r="Y44" s="399"/>
      <c r="Z44" s="399"/>
      <c r="AA44" s="399"/>
      <c r="AB44" s="406"/>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05"/>
      <c r="Y45" s="399"/>
      <c r="Z45" s="399"/>
      <c r="AA45" s="399"/>
      <c r="AB45" s="406"/>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05"/>
      <c r="Y46" s="399"/>
      <c r="Z46" s="399"/>
      <c r="AA46" s="399"/>
      <c r="AB46" s="406"/>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05"/>
      <c r="Y47" s="399"/>
      <c r="Z47" s="399"/>
      <c r="AA47" s="399"/>
      <c r="AB47" s="406"/>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05"/>
      <c r="Y48" s="399"/>
      <c r="Z48" s="399"/>
      <c r="AA48" s="399"/>
      <c r="AB48" s="406"/>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8"/>
      <c r="Y50" s="499"/>
      <c r="Z50" s="499"/>
      <c r="AA50" s="499"/>
      <c r="AB50" s="500"/>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01"/>
      <c r="Y51" s="502"/>
      <c r="Z51" s="502"/>
      <c r="AA51" s="502"/>
      <c r="AB51" s="503"/>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01"/>
      <c r="Y52" s="502"/>
      <c r="Z52" s="502"/>
      <c r="AA52" s="502"/>
      <c r="AB52" s="503"/>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01"/>
      <c r="Y53" s="502"/>
      <c r="Z53" s="502"/>
      <c r="AA53" s="502"/>
      <c r="AB53" s="503"/>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01"/>
      <c r="Y54" s="502"/>
      <c r="Z54" s="502"/>
      <c r="AA54" s="502"/>
      <c r="AB54" s="503"/>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01"/>
      <c r="Y55" s="502"/>
      <c r="Z55" s="502"/>
      <c r="AA55" s="502"/>
      <c r="AB55" s="503"/>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13" t="s">
        <v>259</v>
      </c>
      <c r="B56" s="448"/>
      <c r="C56" s="448"/>
      <c r="D56" s="448"/>
      <c r="E56" s="448"/>
      <c r="F56" s="449"/>
      <c r="G56" s="83"/>
      <c r="H56" s="83"/>
      <c r="I56" s="83"/>
      <c r="J56" s="83"/>
      <c r="K56" s="119" t="s">
        <v>260</v>
      </c>
      <c r="L56" s="83"/>
      <c r="M56" s="83"/>
      <c r="N56" s="83"/>
      <c r="O56" s="483" t="s">
        <v>261</v>
      </c>
      <c r="P56" s="483"/>
      <c r="Q56" s="483"/>
      <c r="R56" s="83"/>
      <c r="S56" s="371"/>
      <c r="T56" s="372" t="s">
        <v>262</v>
      </c>
      <c r="U56" s="46"/>
      <c r="V56" s="46"/>
      <c r="W56" s="373"/>
      <c r="X56" s="504"/>
      <c r="Y56" s="502"/>
      <c r="Z56" s="502"/>
      <c r="AA56" s="502"/>
      <c r="AB56" s="503"/>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92" t="s">
        <v>263</v>
      </c>
      <c r="B57" s="418"/>
      <c r="C57" s="418"/>
      <c r="D57" s="418"/>
      <c r="E57" s="418"/>
      <c r="F57" s="419"/>
      <c r="G57" s="83"/>
      <c r="H57" s="83"/>
      <c r="I57" s="156"/>
      <c r="J57" s="207" t="s">
        <v>264</v>
      </c>
      <c r="K57" s="309">
        <v>45216</v>
      </c>
      <c r="L57" s="226"/>
      <c r="M57" s="71"/>
      <c r="N57" s="226"/>
      <c r="O57" s="437"/>
      <c r="P57" s="410"/>
      <c r="Q57" s="411"/>
      <c r="R57" s="83"/>
      <c r="S57" s="494" t="s">
        <v>265</v>
      </c>
      <c r="T57" s="395"/>
      <c r="U57" s="395"/>
      <c r="V57" s="395"/>
      <c r="W57" s="495"/>
      <c r="X57" s="504"/>
      <c r="Y57" s="502"/>
      <c r="Z57" s="502"/>
      <c r="AA57" s="502"/>
      <c r="AB57" s="503"/>
      <c r="AC57" s="18"/>
      <c r="AD57" s="18"/>
      <c r="AE57" s="18"/>
      <c r="AF57" s="18"/>
      <c r="AG57" s="18"/>
      <c r="AH57" s="18"/>
      <c r="AI57" s="18"/>
      <c r="AJ57" s="18"/>
      <c r="AK57" s="18"/>
      <c r="AL57" s="18"/>
      <c r="AM57" s="18"/>
      <c r="AN57" s="18"/>
      <c r="AO57" s="18"/>
      <c r="AP57" s="18"/>
      <c r="AQ57" s="18"/>
      <c r="AR57" s="18"/>
    </row>
    <row r="58" spans="1:50" ht="18.600000000000001" customHeight="1" x14ac:dyDescent="0.25">
      <c r="A58" s="493"/>
      <c r="B58" s="420"/>
      <c r="C58" s="420"/>
      <c r="D58" s="420"/>
      <c r="E58" s="420"/>
      <c r="F58" s="421"/>
      <c r="G58" s="83"/>
      <c r="H58" s="83"/>
      <c r="I58" s="156"/>
      <c r="J58" s="207" t="s">
        <v>266</v>
      </c>
      <c r="K58" s="271">
        <v>0.41041666666666665</v>
      </c>
      <c r="L58" s="226"/>
      <c r="M58" s="226"/>
      <c r="N58" s="226"/>
      <c r="O58" s="438"/>
      <c r="P58" s="439"/>
      <c r="Q58" s="440"/>
      <c r="R58" s="209"/>
      <c r="S58" s="487" t="s">
        <v>340</v>
      </c>
      <c r="T58" s="399"/>
      <c r="U58" s="399"/>
      <c r="V58" s="399"/>
      <c r="W58" s="488"/>
      <c r="X58" s="504"/>
      <c r="Y58" s="502"/>
      <c r="Z58" s="502"/>
      <c r="AA58" s="502"/>
      <c r="AB58" s="503"/>
    </row>
    <row r="59" spans="1:50" s="25" customFormat="1" ht="20.65" customHeight="1" x14ac:dyDescent="0.25">
      <c r="A59" s="493"/>
      <c r="B59" s="420"/>
      <c r="C59" s="420"/>
      <c r="D59" s="420"/>
      <c r="E59" s="420"/>
      <c r="F59" s="421"/>
      <c r="G59" s="83"/>
      <c r="H59" s="83"/>
      <c r="I59" s="156"/>
      <c r="J59" s="207" t="s">
        <v>268</v>
      </c>
      <c r="K59" s="270">
        <v>0.41666666666666669</v>
      </c>
      <c r="L59" s="226"/>
      <c r="M59" s="226"/>
      <c r="N59" s="226"/>
      <c r="O59" s="438"/>
      <c r="P59" s="439"/>
      <c r="Q59" s="440"/>
      <c r="R59" s="209"/>
      <c r="S59" s="487"/>
      <c r="T59" s="399"/>
      <c r="U59" s="399"/>
      <c r="V59" s="399"/>
      <c r="W59" s="488"/>
      <c r="X59" s="504"/>
      <c r="Y59" s="502"/>
      <c r="Z59" s="502"/>
      <c r="AA59" s="502"/>
      <c r="AB59" s="503"/>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5" t="s">
        <v>269</v>
      </c>
      <c r="C60" s="445"/>
      <c r="D60" s="445"/>
      <c r="E60" s="445"/>
      <c r="F60" s="446"/>
      <c r="G60" s="83"/>
      <c r="H60" s="83"/>
      <c r="I60" s="156"/>
      <c r="J60" s="207" t="s">
        <v>270</v>
      </c>
      <c r="K60" s="380" t="s">
        <v>339</v>
      </c>
      <c r="L60" s="226"/>
      <c r="M60" s="226"/>
      <c r="N60" s="226"/>
      <c r="O60" s="409"/>
      <c r="P60" s="410"/>
      <c r="Q60" s="411"/>
      <c r="R60" s="83"/>
      <c r="S60" s="487"/>
      <c r="T60" s="399"/>
      <c r="U60" s="399"/>
      <c r="V60" s="399"/>
      <c r="W60" s="488"/>
      <c r="X60" s="504"/>
      <c r="Y60" s="502"/>
      <c r="Z60" s="502"/>
      <c r="AA60" s="502"/>
      <c r="AB60" s="503"/>
    </row>
    <row r="61" spans="1:50" s="25" customFormat="1" ht="20.65" customHeight="1" x14ac:dyDescent="0.25">
      <c r="A61" s="422" t="s">
        <v>299</v>
      </c>
      <c r="B61" s="423"/>
      <c r="C61" s="423"/>
      <c r="D61" s="423"/>
      <c r="E61" s="423"/>
      <c r="F61" s="424"/>
      <c r="G61" s="83"/>
      <c r="H61" s="83"/>
      <c r="I61" s="156"/>
      <c r="J61" s="207"/>
      <c r="K61" s="460" t="s">
        <v>274</v>
      </c>
      <c r="L61" s="460"/>
      <c r="M61" s="460"/>
      <c r="N61" s="460"/>
      <c r="O61" s="460"/>
      <c r="P61" s="460"/>
      <c r="Q61" s="460"/>
      <c r="R61" s="83"/>
      <c r="S61" s="487"/>
      <c r="T61" s="399"/>
      <c r="U61" s="399"/>
      <c r="V61" s="399"/>
      <c r="W61" s="488"/>
      <c r="X61" s="504"/>
      <c r="Y61" s="502"/>
      <c r="Z61" s="502"/>
      <c r="AA61" s="502"/>
      <c r="AB61" s="503"/>
      <c r="AC61" s="18"/>
      <c r="AD61" s="18"/>
      <c r="AE61" s="18"/>
      <c r="AF61" s="18"/>
      <c r="AG61" s="18"/>
      <c r="AH61" s="18"/>
      <c r="AI61" s="18"/>
      <c r="AJ61" s="18"/>
      <c r="AK61" s="18"/>
      <c r="AL61" s="18"/>
      <c r="AM61" s="18"/>
      <c r="AN61" s="18"/>
      <c r="AO61" s="18"/>
      <c r="AP61" s="18"/>
      <c r="AQ61" s="18"/>
      <c r="AR61" s="18"/>
    </row>
    <row r="62" spans="1:50" ht="20.65" customHeight="1" thickBot="1" x14ac:dyDescent="0.3">
      <c r="A62" s="425"/>
      <c r="B62" s="426"/>
      <c r="C62" s="426"/>
      <c r="D62" s="426"/>
      <c r="E62" s="426"/>
      <c r="F62" s="427"/>
      <c r="G62" s="83"/>
      <c r="H62" s="83"/>
      <c r="I62" s="156"/>
      <c r="J62" s="207" t="s">
        <v>275</v>
      </c>
      <c r="K62" s="380">
        <v>0.8</v>
      </c>
      <c r="L62" s="71" t="s">
        <v>232</v>
      </c>
      <c r="M62" s="71"/>
      <c r="N62" s="71"/>
      <c r="O62" s="409"/>
      <c r="P62" s="410"/>
      <c r="Q62" s="411"/>
      <c r="R62" s="71" t="s">
        <v>232</v>
      </c>
      <c r="S62" s="487"/>
      <c r="T62" s="399"/>
      <c r="U62" s="399"/>
      <c r="V62" s="399"/>
      <c r="W62" s="488"/>
      <c r="X62" s="504"/>
      <c r="Y62" s="502"/>
      <c r="Z62" s="502"/>
      <c r="AA62" s="502"/>
      <c r="AB62" s="503"/>
    </row>
    <row r="63" spans="1:50" s="25" customFormat="1" ht="20.65" customHeight="1" x14ac:dyDescent="0.25">
      <c r="A63" s="422" t="s">
        <v>300</v>
      </c>
      <c r="B63" s="423"/>
      <c r="C63" s="423"/>
      <c r="D63" s="423"/>
      <c r="E63" s="423"/>
      <c r="F63" s="424"/>
      <c r="G63" s="83"/>
      <c r="H63" s="83"/>
      <c r="I63" s="156"/>
      <c r="J63" s="208" t="s">
        <v>277</v>
      </c>
      <c r="K63" s="310">
        <v>19.8</v>
      </c>
      <c r="L63" s="71" t="s">
        <v>19</v>
      </c>
      <c r="M63" s="311"/>
      <c r="N63" s="311"/>
      <c r="O63" s="409"/>
      <c r="P63" s="410"/>
      <c r="Q63" s="411"/>
      <c r="R63" s="71" t="s">
        <v>19</v>
      </c>
      <c r="S63" s="487"/>
      <c r="T63" s="399"/>
      <c r="U63" s="399"/>
      <c r="V63" s="399"/>
      <c r="W63" s="488"/>
      <c r="X63" s="504"/>
      <c r="Y63" s="502"/>
      <c r="Z63" s="502"/>
      <c r="AA63" s="502"/>
      <c r="AB63" s="503"/>
      <c r="AC63" s="18"/>
      <c r="AD63" s="18"/>
      <c r="AE63" s="18"/>
      <c r="AF63" s="18"/>
      <c r="AG63" s="18"/>
      <c r="AH63" s="18"/>
      <c r="AI63" s="18"/>
      <c r="AJ63" s="18"/>
      <c r="AK63" s="18"/>
      <c r="AL63" s="18"/>
      <c r="AM63" s="18"/>
      <c r="AN63" s="18"/>
      <c r="AO63" s="18"/>
      <c r="AP63" s="18"/>
      <c r="AQ63" s="18"/>
      <c r="AR63" s="18"/>
    </row>
    <row r="64" spans="1:50" ht="20.65" customHeight="1" thickBot="1" x14ac:dyDescent="0.3">
      <c r="A64" s="425"/>
      <c r="B64" s="426"/>
      <c r="C64" s="426"/>
      <c r="D64" s="426"/>
      <c r="E64" s="426"/>
      <c r="F64" s="427"/>
      <c r="G64" s="83"/>
      <c r="H64" s="83"/>
      <c r="I64" s="156"/>
      <c r="J64" s="207" t="s">
        <v>278</v>
      </c>
      <c r="K64" s="310">
        <v>82</v>
      </c>
      <c r="L64" s="71" t="s">
        <v>240</v>
      </c>
      <c r="M64" s="311"/>
      <c r="N64" s="311"/>
      <c r="O64" s="409"/>
      <c r="P64" s="410"/>
      <c r="Q64" s="411"/>
      <c r="R64" s="71" t="s">
        <v>240</v>
      </c>
      <c r="S64" s="487"/>
      <c r="T64" s="399"/>
      <c r="U64" s="399"/>
      <c r="V64" s="399"/>
      <c r="W64" s="488"/>
      <c r="X64" s="504"/>
      <c r="Y64" s="502"/>
      <c r="Z64" s="502"/>
      <c r="AA64" s="502"/>
      <c r="AB64" s="503"/>
    </row>
    <row r="65" spans="1:28" ht="20.65" customHeight="1" thickBot="1" x14ac:dyDescent="0.3">
      <c r="A65" s="428" t="s">
        <v>279</v>
      </c>
      <c r="B65" s="429"/>
      <c r="C65" s="429"/>
      <c r="D65" s="429"/>
      <c r="E65" s="429"/>
      <c r="F65" s="430"/>
      <c r="G65" s="83"/>
      <c r="H65" s="83"/>
      <c r="I65" s="156"/>
      <c r="J65" s="208" t="s">
        <v>280</v>
      </c>
      <c r="K65" s="304">
        <v>6.18</v>
      </c>
      <c r="L65" s="83" t="s">
        <v>20</v>
      </c>
      <c r="M65" s="311"/>
      <c r="N65" s="311"/>
      <c r="O65" s="409"/>
      <c r="P65" s="410"/>
      <c r="Q65" s="411"/>
      <c r="R65" s="71" t="s">
        <v>20</v>
      </c>
      <c r="S65" s="496"/>
      <c r="T65" s="401"/>
      <c r="U65" s="401"/>
      <c r="V65" s="401"/>
      <c r="W65" s="497"/>
      <c r="X65" s="504"/>
      <c r="Y65" s="502"/>
      <c r="Z65" s="502"/>
      <c r="AA65" s="502"/>
      <c r="AB65" s="503"/>
    </row>
    <row r="66" spans="1:28" ht="20.65" customHeight="1" thickBot="1" x14ac:dyDescent="0.3">
      <c r="A66" s="431" t="s">
        <v>301</v>
      </c>
      <c r="B66" s="432"/>
      <c r="C66" s="432"/>
      <c r="D66" s="432"/>
      <c r="E66" s="432"/>
      <c r="F66" s="433"/>
      <c r="G66" s="83"/>
      <c r="H66" s="83"/>
      <c r="I66" s="156"/>
      <c r="J66" s="207" t="s">
        <v>151</v>
      </c>
      <c r="K66" s="279">
        <v>49561</v>
      </c>
      <c r="L66" s="71" t="s">
        <v>204</v>
      </c>
      <c r="M66" s="311"/>
      <c r="N66" s="311"/>
      <c r="O66" s="409"/>
      <c r="P66" s="410"/>
      <c r="Q66" s="411"/>
      <c r="R66" s="71" t="s">
        <v>204</v>
      </c>
      <c r="S66" s="485" t="s">
        <v>282</v>
      </c>
      <c r="T66" s="397"/>
      <c r="U66" s="397"/>
      <c r="V66" s="397"/>
      <c r="W66" s="486"/>
      <c r="X66" s="504"/>
      <c r="Y66" s="502"/>
      <c r="Z66" s="502"/>
      <c r="AA66" s="502"/>
      <c r="AB66" s="503"/>
    </row>
    <row r="67" spans="1:28" ht="20.65" customHeight="1" thickBot="1" x14ac:dyDescent="0.3">
      <c r="A67" s="428" t="s">
        <v>302</v>
      </c>
      <c r="B67" s="429"/>
      <c r="C67" s="429"/>
      <c r="D67" s="429"/>
      <c r="E67" s="429"/>
      <c r="F67" s="430"/>
      <c r="G67" s="83"/>
      <c r="H67" s="83"/>
      <c r="I67" s="156"/>
      <c r="J67" s="208" t="s">
        <v>284</v>
      </c>
      <c r="K67" s="304">
        <v>32.49</v>
      </c>
      <c r="L67" s="237" t="s">
        <v>285</v>
      </c>
      <c r="M67" s="83"/>
      <c r="N67" s="311"/>
      <c r="O67" s="409"/>
      <c r="P67" s="410"/>
      <c r="Q67" s="411"/>
      <c r="R67" s="212" t="s">
        <v>285</v>
      </c>
      <c r="S67" s="487" t="s">
        <v>341</v>
      </c>
      <c r="T67" s="399"/>
      <c r="U67" s="399"/>
      <c r="V67" s="399"/>
      <c r="W67" s="488"/>
      <c r="X67" s="504"/>
      <c r="Y67" s="502"/>
      <c r="Z67" s="502"/>
      <c r="AA67" s="502"/>
      <c r="AB67" s="503"/>
    </row>
    <row r="68" spans="1:28" ht="20.65" customHeight="1" thickBot="1" x14ac:dyDescent="0.3">
      <c r="A68" s="434" t="s">
        <v>287</v>
      </c>
      <c r="B68" s="435"/>
      <c r="C68" s="435"/>
      <c r="D68" s="435"/>
      <c r="E68" s="435"/>
      <c r="F68" s="436"/>
      <c r="G68" s="83"/>
      <c r="H68" s="83"/>
      <c r="I68" s="156"/>
      <c r="J68" s="207" t="s">
        <v>51</v>
      </c>
      <c r="K68" s="304">
        <v>7.9</v>
      </c>
      <c r="L68" s="83"/>
      <c r="M68" s="312"/>
      <c r="N68" s="312"/>
      <c r="O68" s="409"/>
      <c r="P68" s="410"/>
      <c r="Q68" s="411"/>
      <c r="R68" s="83"/>
      <c r="S68" s="487"/>
      <c r="T68" s="399"/>
      <c r="U68" s="399"/>
      <c r="V68" s="399"/>
      <c r="W68" s="488"/>
      <c r="X68" s="504"/>
      <c r="Y68" s="502"/>
      <c r="Z68" s="502"/>
      <c r="AA68" s="502"/>
      <c r="AB68" s="503"/>
    </row>
    <row r="69" spans="1:28" ht="20.65" customHeight="1" thickBot="1" x14ac:dyDescent="0.3">
      <c r="A69" s="434" t="s">
        <v>288</v>
      </c>
      <c r="B69" s="435"/>
      <c r="C69" s="435"/>
      <c r="D69" s="435"/>
      <c r="E69" s="435"/>
      <c r="F69" s="436"/>
      <c r="G69" s="83"/>
      <c r="H69" s="83"/>
      <c r="I69" s="156"/>
      <c r="J69" s="207"/>
      <c r="K69" s="71"/>
      <c r="L69" s="311"/>
      <c r="M69" s="321" t="s">
        <v>289</v>
      </c>
      <c r="N69" s="311"/>
      <c r="O69" s="71"/>
      <c r="P69" s="71"/>
      <c r="Q69" s="71"/>
      <c r="R69" s="83"/>
      <c r="S69" s="487"/>
      <c r="T69" s="399"/>
      <c r="U69" s="399"/>
      <c r="V69" s="399"/>
      <c r="W69" s="488"/>
      <c r="X69" s="504"/>
      <c r="Y69" s="502"/>
      <c r="Z69" s="502"/>
      <c r="AA69" s="502"/>
      <c r="AB69" s="503"/>
    </row>
    <row r="70" spans="1:28" ht="20.65" customHeight="1" thickBot="1" x14ac:dyDescent="0.3">
      <c r="A70" s="434" t="s">
        <v>290</v>
      </c>
      <c r="B70" s="435"/>
      <c r="C70" s="435"/>
      <c r="D70" s="435"/>
      <c r="E70" s="435"/>
      <c r="F70" s="436"/>
      <c r="G70" s="83"/>
      <c r="H70" s="83"/>
      <c r="I70" s="156"/>
      <c r="J70" s="207" t="s">
        <v>291</v>
      </c>
      <c r="K70" s="310"/>
      <c r="L70" s="71" t="s">
        <v>216</v>
      </c>
      <c r="M70" s="382"/>
      <c r="N70" s="71"/>
      <c r="O70" s="409"/>
      <c r="P70" s="410"/>
      <c r="Q70" s="411"/>
      <c r="R70" s="71" t="s">
        <v>216</v>
      </c>
      <c r="S70" s="487"/>
      <c r="T70" s="399"/>
      <c r="U70" s="399"/>
      <c r="V70" s="399"/>
      <c r="W70" s="488"/>
      <c r="X70" s="504"/>
      <c r="Y70" s="502"/>
      <c r="Z70" s="502"/>
      <c r="AA70" s="502"/>
      <c r="AB70" s="503"/>
    </row>
    <row r="71" spans="1:28" ht="20.65" customHeight="1" thickBot="1" x14ac:dyDescent="0.3">
      <c r="A71" s="434" t="s">
        <v>303</v>
      </c>
      <c r="B71" s="435"/>
      <c r="C71" s="435"/>
      <c r="D71" s="435"/>
      <c r="E71" s="435"/>
      <c r="F71" s="436"/>
      <c r="G71" s="83"/>
      <c r="H71" s="83"/>
      <c r="I71" s="156"/>
      <c r="J71" s="207" t="s">
        <v>293</v>
      </c>
      <c r="K71" s="15"/>
      <c r="L71" s="71" t="s">
        <v>204</v>
      </c>
      <c r="M71" s="312"/>
      <c r="N71" s="312"/>
      <c r="O71" s="409"/>
      <c r="P71" s="410"/>
      <c r="Q71" s="411"/>
      <c r="R71" s="71" t="s">
        <v>204</v>
      </c>
      <c r="S71" s="487"/>
      <c r="T71" s="399"/>
      <c r="U71" s="399"/>
      <c r="V71" s="399"/>
      <c r="W71" s="488"/>
      <c r="X71" s="504"/>
      <c r="Y71" s="502"/>
      <c r="Z71" s="502"/>
      <c r="AA71" s="502"/>
      <c r="AB71" s="503"/>
    </row>
    <row r="72" spans="1:28" ht="20.65" customHeight="1" thickBot="1" x14ac:dyDescent="0.3">
      <c r="A72" s="428" t="s">
        <v>294</v>
      </c>
      <c r="B72" s="429"/>
      <c r="C72" s="429"/>
      <c r="D72" s="429"/>
      <c r="E72" s="429"/>
      <c r="F72" s="430"/>
      <c r="G72" s="260"/>
      <c r="H72" s="97"/>
      <c r="I72" s="97"/>
      <c r="J72" s="207"/>
      <c r="K72" s="313"/>
      <c r="L72" s="71"/>
      <c r="M72" s="71"/>
      <c r="N72" s="71"/>
      <c r="O72" s="409"/>
      <c r="P72" s="410"/>
      <c r="Q72" s="411"/>
      <c r="R72" s="83"/>
      <c r="S72" s="487"/>
      <c r="T72" s="399"/>
      <c r="U72" s="399"/>
      <c r="V72" s="399"/>
      <c r="W72" s="488"/>
      <c r="X72" s="504"/>
      <c r="Y72" s="502"/>
      <c r="Z72" s="502"/>
      <c r="AA72" s="502"/>
      <c r="AB72" s="503"/>
    </row>
    <row r="73" spans="1:28" ht="20.65" customHeight="1" x14ac:dyDescent="0.25">
      <c r="A73" s="412" t="s">
        <v>304</v>
      </c>
      <c r="B73" s="413"/>
      <c r="C73" s="413"/>
      <c r="D73" s="413"/>
      <c r="E73" s="413"/>
      <c r="F73" s="413"/>
      <c r="G73" s="413"/>
      <c r="H73" s="413"/>
      <c r="I73" s="414"/>
      <c r="J73" s="118"/>
      <c r="K73" s="83"/>
      <c r="L73" s="83"/>
      <c r="M73" s="83"/>
      <c r="N73" s="83"/>
      <c r="O73" s="83"/>
      <c r="P73" s="83"/>
      <c r="Q73" s="83"/>
      <c r="R73" s="83"/>
      <c r="S73" s="487"/>
      <c r="T73" s="399"/>
      <c r="U73" s="399"/>
      <c r="V73" s="399"/>
      <c r="W73" s="488"/>
      <c r="X73" s="504"/>
      <c r="Y73" s="502"/>
      <c r="Z73" s="502"/>
      <c r="AA73" s="502"/>
      <c r="AB73" s="503"/>
    </row>
    <row r="74" spans="1:28" ht="15.75" customHeight="1" thickBot="1" x14ac:dyDescent="0.3">
      <c r="A74" s="415"/>
      <c r="B74" s="416"/>
      <c r="C74" s="416"/>
      <c r="D74" s="416"/>
      <c r="E74" s="416"/>
      <c r="F74" s="416"/>
      <c r="G74" s="416"/>
      <c r="H74" s="416"/>
      <c r="I74" s="417"/>
      <c r="J74" s="261"/>
      <c r="K74" s="262"/>
      <c r="L74" s="262"/>
      <c r="M74" s="262"/>
      <c r="N74" s="262"/>
      <c r="O74" s="262"/>
      <c r="P74" s="262"/>
      <c r="Q74" s="262"/>
      <c r="R74" s="262"/>
      <c r="S74" s="489"/>
      <c r="T74" s="490"/>
      <c r="U74" s="490"/>
      <c r="V74" s="490"/>
      <c r="W74" s="491"/>
      <c r="X74" s="505"/>
      <c r="Y74" s="506"/>
      <c r="Z74" s="506"/>
      <c r="AA74" s="506"/>
      <c r="AB74" s="507"/>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Y21:AA21"/>
    <mergeCell ref="G27:H27"/>
    <mergeCell ref="X31:AB36"/>
    <mergeCell ref="G34:H34"/>
    <mergeCell ref="X38:AB48"/>
    <mergeCell ref="J42:J43"/>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A67:F67"/>
    <mergeCell ref="O67:Q67"/>
    <mergeCell ref="S67:W74"/>
    <mergeCell ref="A68:F68"/>
    <mergeCell ref="O68:Q68"/>
    <mergeCell ref="A73:I74"/>
    <mergeCell ref="A69:F69"/>
    <mergeCell ref="A70:F70"/>
    <mergeCell ref="O70:Q70"/>
    <mergeCell ref="A71:F71"/>
    <mergeCell ref="O71:Q71"/>
    <mergeCell ref="A72:F72"/>
    <mergeCell ref="O72:Q72"/>
    <mergeCell ref="A65:F65"/>
    <mergeCell ref="O65:Q65"/>
    <mergeCell ref="A66:F66"/>
    <mergeCell ref="O66:Q66"/>
    <mergeCell ref="S66:W66"/>
  </mergeCells>
  <dataValidations count="2">
    <dataValidation showInputMessage="1" showErrorMessage="1" sqref="L3:O3 J3" xr:uid="{EC6FFFEE-6DAB-4EED-B092-493E78CABE2B}"/>
    <dataValidation type="list" allowBlank="1" showInputMessage="1" showErrorMessage="1" sqref="T33 U47 M51 T37:T38 U40:U43 T41 U23:U33 T50 T44:T47 T23 T25 M48 M23:M24 M26:M27 M39 M30:M34 M36 M54 T52:T53 T49:U49 U53 T28:T31 U36:U38 M42:M44" xr:uid="{20D3517F-23CF-4E50-98DA-255D03503FEF}">
      <formula1>Pass_or_Fail</formula1>
    </dataValidation>
  </dataValidations>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F0F7BAEE-C562-4A16-8138-E5380E9C15A1}">
          <x14:formula1>
            <xm:f>'Drop-downs'!$U:$U</xm:f>
          </x14:formula1>
          <xm:sqref>T13:V13 X13:Z13</xm:sqref>
        </x14:dataValidation>
        <x14:dataValidation type="list" allowBlank="1" showInputMessage="1" showErrorMessage="1" xr:uid="{F7E4A71F-D6F7-4C2E-84C2-A1FACF27AB62}">
          <x14:formula1>
            <xm:f>'Drop-downs'!$R:$R</xm:f>
          </x14:formula1>
          <xm:sqref>K11</xm:sqref>
        </x14:dataValidation>
        <x14:dataValidation type="list" allowBlank="1" showInputMessage="1" showErrorMessage="1" xr:uid="{81BA24F8-9B23-420D-AE9A-4C5AAC4E5069}">
          <x14:formula1>
            <xm:f>'Drop-downs'!$Q:$Q</xm:f>
          </x14:formula1>
          <xm:sqref>K10</xm:sqref>
        </x14:dataValidation>
        <x14:dataValidation type="list" allowBlank="1" showInputMessage="1" showErrorMessage="1" xr:uid="{01F4C3AC-3B8D-4D0C-B0B4-B84ACF5D24F5}">
          <x14:formula1>
            <xm:f>'Drop-downs'!$P:$P</xm:f>
          </x14:formula1>
          <xm:sqref>K9</xm:sqref>
        </x14:dataValidation>
        <x14:dataValidation type="list" allowBlank="1" showInputMessage="1" showErrorMessage="1" xr:uid="{B06D71F9-A9B6-4D3F-BD02-A273E4137BC3}">
          <x14:formula1>
            <xm:f>'Drop-downs'!$O:$O</xm:f>
          </x14:formula1>
          <xm:sqref>K8</xm:sqref>
        </x14:dataValidation>
        <x14:dataValidation type="list" allowBlank="1" showInputMessage="1" showErrorMessage="1" xr:uid="{505A47C6-74A0-4643-868E-88754410E0CB}">
          <x14:formula1>
            <xm:f>'Drop-downs'!$N:$N</xm:f>
          </x14:formula1>
          <xm:sqref>K7</xm:sqref>
        </x14:dataValidation>
        <x14:dataValidation type="list" allowBlank="1" showInputMessage="1" showErrorMessage="1" xr:uid="{43CDEF0A-1AE2-4ABB-91CD-D84F9ABD41C5}">
          <x14:formula1>
            <xm:f>'Drop-downs'!$M:$M</xm:f>
          </x14:formula1>
          <xm:sqref>K6</xm:sqref>
        </x14:dataValidation>
        <x14:dataValidation type="list" allowBlank="1" showInputMessage="1" showErrorMessage="1" xr:uid="{C4BFCC84-7A50-4DA6-B017-92A1F385AA96}">
          <x14:formula1>
            <xm:f>'Drop-downs'!$C:$C</xm:f>
          </x14:formula1>
          <xm:sqref>C6:D6</xm:sqref>
        </x14:dataValidation>
        <x14:dataValidation type="list" allowBlank="1" showInputMessage="1" showErrorMessage="1" xr:uid="{76ADEE6A-5A63-4D2F-91A5-97B4F37FF59A}">
          <x14:formula1>
            <xm:f>'Drop-downs'!$A:$A</xm:f>
          </x14:formula1>
          <xm:sqref>C9</xm:sqref>
        </x14:dataValidation>
        <x14:dataValidation type="list" allowBlank="1" showInputMessage="1" showErrorMessage="1" xr:uid="{F3DDA24C-DE42-4F09-A0B8-E8BFF9BC550E}">
          <x14:formula1>
            <xm:f>'Drop-downs'!$B:$B</xm:f>
          </x14:formula1>
          <xm:sqref>C10</xm:sqref>
        </x14:dataValidation>
        <x14:dataValidation type="list" allowBlank="1" showInputMessage="1" showErrorMessage="1" xr:uid="{15CA5D6A-B8AF-4211-880A-9C248134E40D}">
          <x14:formula1>
            <xm:f>'Drop-downs'!$D:$D</xm:f>
          </x14:formula1>
          <xm:sqref>F6</xm:sqref>
        </x14:dataValidation>
        <x14:dataValidation type="list" allowBlank="1" showInputMessage="1" showErrorMessage="1" xr:uid="{85A5A49C-8016-4487-8DD5-3BE071F5F9C5}">
          <x14:formula1>
            <xm:f>'Drop-downs'!$S:$S</xm:f>
          </x14:formula1>
          <xm:sqref>F8</xm:sqref>
        </x14:dataValidation>
        <x14:dataValidation type="list" allowBlank="1" showInputMessage="1" showErrorMessage="1" xr:uid="{150BB0AC-7A2F-4BC8-AD28-819A63AD1748}">
          <x14:formula1>
            <xm:f>'Drop-downs'!$E:$E</xm:f>
          </x14:formula1>
          <xm:sqref>I6</xm:sqref>
        </x14:dataValidation>
        <x14:dataValidation type="list" allowBlank="1" showInputMessage="1" showErrorMessage="1" xr:uid="{91C01ABB-89EC-4E47-AFE1-C31BB5B045A7}">
          <x14:formula1>
            <xm:f>'Drop-downs'!$F:$F</xm:f>
          </x14:formula1>
          <xm:sqref>I7</xm:sqref>
        </x14:dataValidation>
        <x14:dataValidation type="list" allowBlank="1" showInputMessage="1" showErrorMessage="1" xr:uid="{200F0D37-D967-45A3-A712-9A376D39F03D}">
          <x14:formula1>
            <xm:f>'Drop-downs'!$G:$G</xm:f>
          </x14:formula1>
          <xm:sqref>I8</xm:sqref>
        </x14:dataValidation>
        <x14:dataValidation type="list" allowBlank="1" showInputMessage="1" showErrorMessage="1" xr:uid="{D86A4A88-8C6B-40AE-AD8C-11B7991FC944}">
          <x14:formula1>
            <xm:f>'Drop-downs'!$H:$H</xm:f>
          </x14:formula1>
          <xm:sqref>I9</xm:sqref>
        </x14:dataValidation>
        <x14:dataValidation type="list" allowBlank="1" showInputMessage="1" showErrorMessage="1" xr:uid="{FEED54A9-93EF-4A1A-AD9E-4077AC20F428}">
          <x14:formula1>
            <xm:f>'Drop-downs'!$J:$J</xm:f>
          </x14:formula1>
          <xm:sqref>I11</xm:sqref>
        </x14:dataValidation>
        <x14:dataValidation type="list" allowBlank="1" showInputMessage="1" showErrorMessage="1" xr:uid="{B2DD3577-A694-4163-B42E-87AF95D835F4}">
          <x14:formula1>
            <xm:f>'Drop-downs'!$I:$I</xm:f>
          </x14:formula1>
          <xm:sqref>I10</xm:sqref>
        </x14:dataValidation>
        <x14:dataValidation type="list" allowBlank="1" showInputMessage="1" showErrorMessage="1" xr:uid="{0756FDEC-0E10-46FE-B844-50C28B3395E7}">
          <x14:formula1>
            <xm:f>'Drop-downs'!$AH$2:$AH$5</xm:f>
          </x14:formula1>
          <xm:sqref>K36</xm:sqref>
        </x14:dataValidation>
        <x14:dataValidation type="list" allowBlank="1" showInputMessage="1" showErrorMessage="1" xr:uid="{E5E8C039-9A9A-433E-B9E4-5AC156307855}">
          <x14:formula1>
            <xm:f>'Drop-downs'!$AJ$2:$AJ$4</xm:f>
          </x14:formula1>
          <xm:sqref>K28:K29 K34</xm:sqref>
        </x14:dataValidation>
        <x14:dataValidation type="list" allowBlank="1" showInputMessage="1" showErrorMessage="1" xr:uid="{E4899DAF-3B8C-481D-8AAB-EF1F1D8BC920}">
          <x14:formula1>
            <xm:f>'Drop-downs'!$Z$2</xm:f>
          </x14:formula1>
          <xm:sqref>K42</xm:sqref>
        </x14:dataValidation>
        <x14:dataValidation type="list" allowBlank="1" showInputMessage="1" showErrorMessage="1" xr:uid="{0FB3D427-0F0C-4AAE-AA7A-7C653D9360D5}">
          <x14:formula1>
            <xm:f>'Drop-downs'!$AD$2:$AD$8</xm:f>
          </x14:formula1>
          <xm:sqref>K23</xm:sqref>
        </x14:dataValidation>
        <x14:dataValidation type="list" allowBlank="1" showInputMessage="1" showErrorMessage="1" xr:uid="{F2EB45A9-30E5-4630-A251-E5838C1653D3}">
          <x14:formula1>
            <xm:f>'Drop-downs'!$AB$2:$AB$14</xm:f>
          </x14:formula1>
          <xm:sqref>K25 K27</xm:sqref>
        </x14:dataValidation>
        <x14:dataValidation type="list" allowBlank="1" showInputMessage="1" showErrorMessage="1" xr:uid="{A3AAF68C-F27D-4749-A6D5-4BD37659B307}">
          <x14:formula1>
            <xm:f>'Drop-downs'!$X$2:$X$6</xm:f>
          </x14:formula1>
          <xm:sqref>K44</xm:sqref>
        </x14:dataValidation>
        <x14:dataValidation type="list" allowBlank="1" showInputMessage="1" showErrorMessage="1" xr:uid="{C0CAD85E-C3EC-4ABD-B68A-448827F067DB}">
          <x14:formula1>
            <xm:f>'Drop-downs'!$K$2:$K$3</xm:f>
          </x14:formula1>
          <xm:sqref>K13 F15 F13</xm:sqref>
        </x14:dataValidation>
        <x14:dataValidation type="list" allowBlank="1" showInputMessage="1" showErrorMessage="1" xr:uid="{65BE4BF7-C552-426D-8C42-CD9826DF9D46}">
          <x14:formula1>
            <xm:f>'Drop-downs'!$W$2:$W$3</xm:f>
          </x14:formula1>
          <xm:sqref>K26</xm:sqref>
        </x14:dataValidation>
        <x14:dataValidation type="list" allowBlank="1" showInputMessage="1" showErrorMessage="1" xr:uid="{C4FA264A-0DF0-4F93-A48C-A51DD0422C6F}">
          <x14:formula1>
            <xm:f>'Drop-downs'!$K$1:$K$3</xm:f>
          </x14:formula1>
          <xm:sqref>C7:D7 AA28</xm:sqref>
        </x14:dataValidation>
        <x14:dataValidation type="list" allowBlank="1" showInputMessage="1" showErrorMessage="1" xr:uid="{E5D326DE-F8EB-43E0-997F-5FCF1236EEB5}">
          <x14:formula1>
            <xm:f>'Drop-downs'!$AI$2:$AI$3</xm:f>
          </x14:formula1>
          <xm:sqref>K37:K39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CPWD</Station_Code>
    <Document_Author xmlns="3997c9ba-3ccf-4c19-b814-1357686c7024">
      <UserInfo>
        <DisplayName>Kury, Lena</DisplayName>
        <AccountId>40959</AccountId>
        <AccountType/>
      </UserInfo>
    </Document_Author>
    <NextFilingDate xmlns="3997c9ba-3ccf-4c19-b814-1357686c7024" xsi:nil="true"/>
    <Year xmlns="3997c9ba-3ccf-4c19-b814-1357686c7024">2023</Year>
    <NotificationFlag xmlns="3997c9ba-3ccf-4c19-b814-1357686c7024" xsi:nil="true"/>
    <_dlc_DocId xmlns="ed83551b-1c74-4eb0-a689-e3b00317a30f">NPVFY6KNS3ZM-567845399-3860</_dlc_DocId>
    <_dlc_DocIdUrl xmlns="ed83551b-1c74-4eb0-a689-e3b00317a30f">
      <Url>https://floridadep.sharepoint.com/fco/seacar/AP_Water_Quality/_layouts/15/DocIdRedir.aspx?ID=NPVFY6KNS3ZM-567845399-3860</Url>
      <Description>NPVFY6KNS3ZM-567845399-3860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8" ma:contentTypeDescription="Create a new document." ma:contentTypeScope="" ma:versionID="03064d0ff497f6de8396e649b81594d6">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993676d9f66483db07eeaf0a4191f42f"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999574-D6CF-424F-AC31-2BFB67CA86AA}">
  <ds:schemaRefs>
    <ds:schemaRef ds:uri="http://schemas.microsoft.com/sharepoint/events"/>
  </ds:schemaRefs>
</ds:datastoreItem>
</file>

<file path=customXml/itemProps2.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3.xml><?xml version="1.0" encoding="utf-8"?>
<ds:datastoreItem xmlns:ds="http://schemas.openxmlformats.org/officeDocument/2006/customXml" ds:itemID="{6E234CED-E9A7-406C-8347-AEF20E252012}">
  <ds:schemaRefs>
    <ds:schemaRef ds:uri="http://purl.org/dc/elements/1.1/"/>
    <ds:schemaRef ds:uri="http://schemas.microsoft.com/office/2006/metadata/properties"/>
    <ds:schemaRef ds:uri="ed83551b-1c74-4eb0-a689-e3b00317a30f"/>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3997c9ba-3ccf-4c19-b814-1357686c7024"/>
    <ds:schemaRef ds:uri="http://www.w3.org/XML/1998/namespace"/>
    <ds:schemaRef ds:uri="http://purl.org/dc/terms/"/>
  </ds:schemaRefs>
</ds:datastoreItem>
</file>

<file path=customXml/itemProps4.xml><?xml version="1.0" encoding="utf-8"?>
<ds:datastoreItem xmlns:ds="http://schemas.openxmlformats.org/officeDocument/2006/customXml" ds:itemID="{D22B1A89-06FA-4A9D-A9EB-5283E336F9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Instructions</vt:lpstr>
      <vt:lpstr>FT1500</vt:lpstr>
      <vt:lpstr>Drop-downs</vt:lpstr>
      <vt:lpstr>Example</vt:lpstr>
      <vt:lpstr>APCODE_MMDDYY</vt:lpstr>
      <vt:lpstr>CPWD_101723</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Example!Print_Area</vt:lpstr>
      <vt:lpstr>APCODE_MMDDYY!Print_Titles</vt:lpstr>
      <vt:lpstr>CPWD_101723!Print_Titles</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CPWD_CalibrationLog_2023_Revised.xlsx</dc:title>
  <dc:subject/>
  <dc:creator>Green, Trisha</dc:creator>
  <cp:keywords/>
  <dc:description/>
  <cp:lastModifiedBy>Kury, Lena</cp:lastModifiedBy>
  <cp:revision/>
  <cp:lastPrinted>2023-10-16T13:41:05Z</cp:lastPrinted>
  <dcterms:created xsi:type="dcterms:W3CDTF">2020-01-24T15:59:03Z</dcterms:created>
  <dcterms:modified xsi:type="dcterms:W3CDTF">2023-11-01T12:16:27Z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b44d6ff8-6b1a-4be8-a00d-32863486b586</vt:lpwstr>
  </property>
  <property fmtid="{D5CDD505-2E9C-101B-9397-08002B2CF9AE}" pid="4" name="MediaServiceImageTags">
    <vt:lpwstr/>
  </property>
</Properties>
</file>