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516" windowHeight="7776"/>
  </bookViews>
  <sheets>
    <sheet name="Construction" sheetId="1" r:id="rId1"/>
    <sheet name="O&amp;M Budget" sheetId="2" r:id="rId2"/>
  </sheets>
  <calcPr calcId="145621"/>
</workbook>
</file>

<file path=xl/calcChain.xml><?xml version="1.0" encoding="utf-8"?>
<calcChain xmlns="http://schemas.openxmlformats.org/spreadsheetml/2006/main">
  <c r="G24" i="2"/>
  <c r="F24"/>
  <c r="E24"/>
  <c r="D24"/>
  <c r="C24"/>
  <c r="B24"/>
  <c r="H22"/>
  <c r="H21"/>
  <c r="H20"/>
  <c r="H17"/>
  <c r="H16"/>
  <c r="H15"/>
  <c r="H12"/>
  <c r="H11"/>
  <c r="H10"/>
  <c r="H9"/>
  <c r="H8"/>
  <c r="H7"/>
  <c r="H4"/>
  <c r="H3"/>
  <c r="H24" l="1"/>
</calcChain>
</file>

<file path=xl/sharedStrings.xml><?xml version="1.0" encoding="utf-8"?>
<sst xmlns="http://schemas.openxmlformats.org/spreadsheetml/2006/main" count="56" uniqueCount="55">
  <si>
    <t>Cost Items</t>
  </si>
  <si>
    <t>Cost Estimate</t>
  </si>
  <si>
    <t>Planning</t>
  </si>
  <si>
    <t>Contracts</t>
  </si>
  <si>
    <t xml:space="preserve">   Feasibility</t>
  </si>
  <si>
    <t>Planning Subtotal</t>
  </si>
  <si>
    <t>Construction</t>
  </si>
  <si>
    <t>Construction Administration</t>
  </si>
  <si>
    <t>Construction Subtotal</t>
  </si>
  <si>
    <t>Monitoring</t>
  </si>
  <si>
    <t>Monitoring Administration</t>
  </si>
  <si>
    <t>Monitoring Subtotal</t>
  </si>
  <si>
    <t>Project Cost</t>
  </si>
  <si>
    <t>TOTAL</t>
  </si>
  <si>
    <r>
      <t xml:space="preserve">   Engineering &amp; Design</t>
    </r>
    <r>
      <rPr>
        <vertAlign val="superscript"/>
        <sz val="11"/>
        <color indexed="8"/>
        <rFont val="Calibri"/>
        <family val="2"/>
      </rPr>
      <t>1</t>
    </r>
  </si>
  <si>
    <r>
      <rPr>
        <vertAlign val="superscript"/>
        <sz val="11"/>
        <color indexed="8"/>
        <rFont val="Calibri"/>
        <family val="2"/>
      </rPr>
      <t>1</t>
    </r>
    <r>
      <rPr>
        <sz val="10"/>
        <color indexed="8"/>
        <rFont val="Calibri"/>
        <family val="2"/>
      </rPr>
      <t>includes data collection, design, permitting, landrights, bid documentation prep, etc. necessary to bring a project to contract readiness</t>
    </r>
  </si>
  <si>
    <r>
      <t>Contracts</t>
    </r>
    <r>
      <rPr>
        <vertAlign val="superscript"/>
        <sz val="11"/>
        <color indexed="8"/>
        <rFont val="Calibri"/>
        <family val="2"/>
      </rPr>
      <t>3</t>
    </r>
  </si>
  <si>
    <r>
      <t xml:space="preserve">2 </t>
    </r>
    <r>
      <rPr>
        <sz val="10"/>
        <color indexed="8"/>
        <rFont val="Calibri"/>
        <family val="2"/>
      </rPr>
      <t>Administration costs for each section include overhead and indirect costs to conduct that portion of project implementation</t>
    </r>
  </si>
  <si>
    <r>
      <t xml:space="preserve">3 </t>
    </r>
    <r>
      <rPr>
        <sz val="10"/>
        <color indexed="8"/>
        <rFont val="Calibri"/>
        <family val="2"/>
      </rPr>
      <t xml:space="preserve">Should include construction cost detail such as projected unit costs for each construction item, mob/demob, plantings, and any corrective actions (if applicable) </t>
    </r>
  </si>
  <si>
    <t>Florida Department of Environmental Protection - DWH Restoration Projects</t>
  </si>
  <si>
    <r>
      <t>Planning Administration</t>
    </r>
    <r>
      <rPr>
        <vertAlign val="superscript"/>
        <sz val="11"/>
        <color indexed="8"/>
        <rFont val="Calibri"/>
        <family val="2"/>
      </rPr>
      <t xml:space="preserve">2 -  </t>
    </r>
  </si>
  <si>
    <t>Permitting</t>
  </si>
  <si>
    <t>Equipment</t>
  </si>
  <si>
    <t>Plants</t>
  </si>
  <si>
    <t>Signage and Public Information Material</t>
  </si>
  <si>
    <t>Project Title: Navarre Beach Park Coastal Access, Restoration &amp; Resource Conservation Project – SR-17</t>
  </si>
  <si>
    <t>County, Municipality, or Agency: Santa Rosa County</t>
  </si>
  <si>
    <t>DATE: 5-20-13</t>
  </si>
  <si>
    <t>Operations &amp; Maintenance</t>
  </si>
  <si>
    <t>REQUEST Y1</t>
  </si>
  <si>
    <t>REQUEST Y2</t>
  </si>
  <si>
    <t>TOTAL Y1</t>
  </si>
  <si>
    <t>TOTAL Y2</t>
  </si>
  <si>
    <t>TOTAL PROJECT COST</t>
  </si>
  <si>
    <t>Custodial</t>
  </si>
  <si>
    <t>Ground Maint/Repair</t>
  </si>
  <si>
    <t>C. Operations</t>
  </si>
  <si>
    <t>Staff Training</t>
  </si>
  <si>
    <t>Volunteer Training/Coord</t>
  </si>
  <si>
    <t>D. Utilities</t>
  </si>
  <si>
    <t>Electricity</t>
  </si>
  <si>
    <t>Water</t>
  </si>
  <si>
    <t>Garbage</t>
  </si>
  <si>
    <t>E. Contractual</t>
  </si>
  <si>
    <t>Interpretive Signage (400 hours @ $25/hr)</t>
  </si>
  <si>
    <t>Comm./Marketing/Signage</t>
  </si>
  <si>
    <t>REQUEST Y3</t>
  </si>
  <si>
    <t>TOTAL Y3</t>
  </si>
  <si>
    <t>Planting/Restoration</t>
  </si>
  <si>
    <t>Planning Consultant Restoration (1000 hours @ $25/hr)</t>
  </si>
  <si>
    <t>Planning Consultant Walkovers (1000 hours @ $50/hr)</t>
  </si>
  <si>
    <t xml:space="preserve">A. Administration </t>
  </si>
  <si>
    <t>Project Management</t>
  </si>
  <si>
    <t>Project Support</t>
  </si>
  <si>
    <t>Total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</si>
</sst>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0"/>
      <color indexed="8"/>
      <name val="Calibri"/>
      <family val="2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/>
    <xf numFmtId="0" fontId="0" fillId="2" borderId="4" xfId="0" applyFill="1" applyBorder="1"/>
    <xf numFmtId="0" fontId="0" fillId="0" borderId="5" xfId="0" applyBorder="1"/>
    <xf numFmtId="0" fontId="0" fillId="0" borderId="6" xfId="0" applyBorder="1"/>
    <xf numFmtId="0" fontId="3" fillId="0" borderId="7" xfId="0" applyFont="1" applyBorder="1" applyAlignment="1">
      <alignment horizontal="right"/>
    </xf>
    <xf numFmtId="0" fontId="0" fillId="0" borderId="8" xfId="0" applyBorder="1"/>
    <xf numFmtId="0" fontId="0" fillId="0" borderId="5" xfId="0" applyFill="1" applyBorder="1"/>
    <xf numFmtId="0" fontId="3" fillId="0" borderId="9" xfId="0" applyFont="1" applyFill="1" applyBorder="1" applyAlignment="1">
      <alignment horizontal="right"/>
    </xf>
    <xf numFmtId="0" fontId="0" fillId="0" borderId="10" xfId="0" applyBorder="1"/>
    <xf numFmtId="0" fontId="0" fillId="0" borderId="0" xfId="0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0" xfId="0" applyAlignment="1">
      <alignment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tabSelected="1" workbookViewId="0">
      <selection activeCell="A5" sqref="A5"/>
    </sheetView>
  </sheetViews>
  <sheetFormatPr defaultRowHeight="14.4"/>
  <cols>
    <col min="1" max="1" width="64.6640625" customWidth="1"/>
    <col min="2" max="2" width="18.109375" customWidth="1"/>
  </cols>
  <sheetData>
    <row r="1" spans="1:2">
      <c r="A1" s="1" t="s">
        <v>19</v>
      </c>
    </row>
    <row r="2" spans="1:2">
      <c r="A2" s="1" t="s">
        <v>25</v>
      </c>
    </row>
    <row r="3" spans="1:2">
      <c r="A3" s="1" t="s">
        <v>26</v>
      </c>
    </row>
    <row r="4" spans="1:2">
      <c r="A4" s="1" t="s">
        <v>27</v>
      </c>
    </row>
    <row r="5" spans="1:2" ht="15" thickBot="1"/>
    <row r="6" spans="1:2" ht="24.75" customHeight="1">
      <c r="A6" s="2" t="s">
        <v>0</v>
      </c>
      <c r="B6" s="3" t="s">
        <v>1</v>
      </c>
    </row>
    <row r="7" spans="1:2">
      <c r="A7" s="4" t="s">
        <v>2</v>
      </c>
      <c r="B7" s="5"/>
    </row>
    <row r="8" spans="1:2">
      <c r="A8" s="6" t="s">
        <v>3</v>
      </c>
      <c r="B8" s="7"/>
    </row>
    <row r="9" spans="1:2">
      <c r="A9" s="6" t="s">
        <v>4</v>
      </c>
      <c r="B9" s="7"/>
    </row>
    <row r="10" spans="1:2" ht="16.2">
      <c r="A10" s="6" t="s">
        <v>14</v>
      </c>
      <c r="B10" s="7">
        <v>48000</v>
      </c>
    </row>
    <row r="11" spans="1:2" ht="16.2">
      <c r="A11" s="6" t="s">
        <v>20</v>
      </c>
      <c r="B11" s="7">
        <v>50000</v>
      </c>
    </row>
    <row r="12" spans="1:2">
      <c r="A12" s="6" t="s">
        <v>22</v>
      </c>
      <c r="B12" s="7">
        <v>21000</v>
      </c>
    </row>
    <row r="13" spans="1:2">
      <c r="A13" s="14" t="s">
        <v>23</v>
      </c>
      <c r="B13" s="15">
        <v>12000</v>
      </c>
    </row>
    <row r="14" spans="1:2" ht="15" thickBot="1">
      <c r="A14" s="8" t="s">
        <v>5</v>
      </c>
      <c r="B14" s="9">
        <v>131000</v>
      </c>
    </row>
    <row r="15" spans="1:2" ht="15" thickTop="1">
      <c r="A15" s="4" t="s">
        <v>6</v>
      </c>
      <c r="B15" s="5"/>
    </row>
    <row r="16" spans="1:2" ht="16.2">
      <c r="A16" s="10" t="s">
        <v>16</v>
      </c>
      <c r="B16" s="7">
        <v>370000</v>
      </c>
    </row>
    <row r="17" spans="1:2">
      <c r="A17" s="10" t="s">
        <v>7</v>
      </c>
      <c r="B17" s="7">
        <v>85000</v>
      </c>
    </row>
    <row r="18" spans="1:2">
      <c r="A18" s="6" t="s">
        <v>21</v>
      </c>
      <c r="B18" s="7">
        <v>12000</v>
      </c>
    </row>
    <row r="19" spans="1:2" ht="15" thickBot="1">
      <c r="A19" s="8" t="s">
        <v>8</v>
      </c>
      <c r="B19" s="9">
        <v>467000</v>
      </c>
    </row>
    <row r="20" spans="1:2" ht="15" thickTop="1">
      <c r="A20" s="4" t="s">
        <v>9</v>
      </c>
      <c r="B20" s="5"/>
    </row>
    <row r="21" spans="1:2">
      <c r="A21" s="10" t="s">
        <v>3</v>
      </c>
      <c r="B21" s="7">
        <v>131600</v>
      </c>
    </row>
    <row r="22" spans="1:2">
      <c r="A22" s="10" t="s">
        <v>10</v>
      </c>
      <c r="B22" s="7">
        <v>50400</v>
      </c>
    </row>
    <row r="23" spans="1:2">
      <c r="A23" s="6" t="s">
        <v>24</v>
      </c>
      <c r="B23" s="7">
        <v>55000</v>
      </c>
    </row>
    <row r="24" spans="1:2" ht="15" thickBot="1">
      <c r="A24" s="8" t="s">
        <v>11</v>
      </c>
      <c r="B24" s="9">
        <v>237000</v>
      </c>
    </row>
    <row r="25" spans="1:2" ht="15" thickTop="1">
      <c r="A25" s="4" t="s">
        <v>12</v>
      </c>
      <c r="B25" s="5"/>
    </row>
    <row r="26" spans="1:2" ht="15" thickBot="1">
      <c r="A26" s="11" t="s">
        <v>13</v>
      </c>
      <c r="B26" s="12">
        <v>835000</v>
      </c>
    </row>
    <row r="27" spans="1:2">
      <c r="A27" s="13"/>
    </row>
    <row r="28" spans="1:2" ht="30.6" customHeight="1">
      <c r="A28" s="18" t="s">
        <v>15</v>
      </c>
      <c r="B28" s="18"/>
    </row>
    <row r="29" spans="1:2" ht="34.950000000000003" customHeight="1">
      <c r="A29" s="19" t="s">
        <v>17</v>
      </c>
      <c r="B29" s="19"/>
    </row>
    <row r="30" spans="1:2" ht="33.6" customHeight="1">
      <c r="A30" s="19" t="s">
        <v>18</v>
      </c>
      <c r="B30" s="19"/>
    </row>
  </sheetData>
  <mergeCells count="3">
    <mergeCell ref="A28:B28"/>
    <mergeCell ref="A29:B29"/>
    <mergeCell ref="A30:B3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activeCell="H6" sqref="H6"/>
    </sheetView>
  </sheetViews>
  <sheetFormatPr defaultRowHeight="14.4"/>
  <cols>
    <col min="1" max="1" width="29.44140625" customWidth="1"/>
    <col min="2" max="2" width="12.88671875" customWidth="1"/>
    <col min="3" max="3" width="11.5546875" customWidth="1"/>
    <col min="4" max="4" width="12.5546875" customWidth="1"/>
    <col min="5" max="5" width="10.88671875" customWidth="1"/>
    <col min="6" max="6" width="13.44140625" customWidth="1"/>
    <col min="7" max="7" width="10.44140625" customWidth="1"/>
    <col min="8" max="8" width="18.44140625" customWidth="1"/>
  </cols>
  <sheetData>
    <row r="1" spans="1:8">
      <c r="A1" s="1" t="s">
        <v>28</v>
      </c>
      <c r="B1" t="s">
        <v>29</v>
      </c>
      <c r="C1" t="s">
        <v>31</v>
      </c>
      <c r="D1" t="s">
        <v>30</v>
      </c>
      <c r="E1" t="s">
        <v>32</v>
      </c>
      <c r="F1" t="s">
        <v>46</v>
      </c>
      <c r="G1" t="s">
        <v>47</v>
      </c>
      <c r="H1" t="s">
        <v>33</v>
      </c>
    </row>
    <row r="2" spans="1:8">
      <c r="A2" s="1" t="s">
        <v>51</v>
      </c>
    </row>
    <row r="3" spans="1:8">
      <c r="A3" t="s">
        <v>52</v>
      </c>
      <c r="B3">
        <v>14000</v>
      </c>
      <c r="C3">
        <v>14000</v>
      </c>
      <c r="D3">
        <v>14000</v>
      </c>
      <c r="E3">
        <v>14000</v>
      </c>
      <c r="F3">
        <v>14000</v>
      </c>
      <c r="G3">
        <v>14000</v>
      </c>
      <c r="H3">
        <f>SUM(C3,E3,G3)</f>
        <v>42000</v>
      </c>
    </row>
    <row r="4" spans="1:8">
      <c r="A4" t="s">
        <v>53</v>
      </c>
      <c r="B4">
        <v>12500</v>
      </c>
      <c r="C4">
        <v>12500</v>
      </c>
      <c r="D4">
        <v>12500</v>
      </c>
      <c r="E4">
        <v>12500</v>
      </c>
      <c r="F4">
        <v>11000</v>
      </c>
      <c r="G4">
        <v>11000</v>
      </c>
      <c r="H4">
        <f>SUM(C4,E4,G4)</f>
        <v>36000</v>
      </c>
    </row>
    <row r="6" spans="1:8">
      <c r="A6" s="1" t="s">
        <v>36</v>
      </c>
    </row>
    <row r="7" spans="1:8">
      <c r="A7" t="s">
        <v>34</v>
      </c>
      <c r="B7">
        <v>4600</v>
      </c>
      <c r="C7">
        <v>4600</v>
      </c>
      <c r="D7">
        <v>6200</v>
      </c>
      <c r="E7">
        <v>6200</v>
      </c>
      <c r="F7">
        <v>6200</v>
      </c>
      <c r="G7">
        <v>6200</v>
      </c>
      <c r="H7">
        <f t="shared" ref="H7:H12" si="0">SUM(C7,E7,G7)</f>
        <v>17000</v>
      </c>
    </row>
    <row r="8" spans="1:8">
      <c r="A8" t="s">
        <v>45</v>
      </c>
      <c r="B8">
        <v>25000</v>
      </c>
      <c r="C8">
        <v>25000</v>
      </c>
      <c r="D8">
        <v>15000</v>
      </c>
      <c r="E8">
        <v>15000</v>
      </c>
      <c r="F8">
        <v>15000</v>
      </c>
      <c r="G8">
        <v>15000</v>
      </c>
      <c r="H8">
        <f t="shared" si="0"/>
        <v>55000</v>
      </c>
    </row>
    <row r="9" spans="1:8">
      <c r="A9" t="s">
        <v>35</v>
      </c>
      <c r="B9">
        <v>10000</v>
      </c>
      <c r="C9">
        <v>10000</v>
      </c>
      <c r="D9">
        <v>15000</v>
      </c>
      <c r="E9">
        <v>15000</v>
      </c>
      <c r="F9">
        <v>15000</v>
      </c>
      <c r="G9">
        <v>15000</v>
      </c>
      <c r="H9">
        <f t="shared" si="0"/>
        <v>40000</v>
      </c>
    </row>
    <row r="10" spans="1:8">
      <c r="A10" t="s">
        <v>48</v>
      </c>
      <c r="B10">
        <v>36000</v>
      </c>
      <c r="C10">
        <v>36000</v>
      </c>
      <c r="H10">
        <f t="shared" si="0"/>
        <v>36000</v>
      </c>
    </row>
    <row r="11" spans="1:8">
      <c r="A11" t="s">
        <v>37</v>
      </c>
      <c r="B11">
        <v>10000</v>
      </c>
      <c r="C11">
        <v>10000</v>
      </c>
      <c r="D11">
        <v>10000</v>
      </c>
      <c r="E11">
        <v>10000</v>
      </c>
      <c r="F11">
        <v>10000</v>
      </c>
      <c r="G11">
        <v>10000</v>
      </c>
      <c r="H11">
        <f t="shared" si="0"/>
        <v>30000</v>
      </c>
    </row>
    <row r="12" spans="1:8">
      <c r="A12" t="s">
        <v>38</v>
      </c>
      <c r="B12">
        <v>10000</v>
      </c>
      <c r="C12">
        <v>10000</v>
      </c>
      <c r="D12">
        <v>10000</v>
      </c>
      <c r="E12">
        <v>10000</v>
      </c>
      <c r="F12">
        <v>10000</v>
      </c>
      <c r="G12">
        <v>10000</v>
      </c>
      <c r="H12">
        <f t="shared" si="0"/>
        <v>30000</v>
      </c>
    </row>
    <row r="14" spans="1:8">
      <c r="A14" s="1" t="s">
        <v>39</v>
      </c>
    </row>
    <row r="15" spans="1:8">
      <c r="A15" t="s">
        <v>40</v>
      </c>
      <c r="B15">
        <v>2000</v>
      </c>
      <c r="C15">
        <v>2000</v>
      </c>
      <c r="D15">
        <v>3000</v>
      </c>
      <c r="E15">
        <v>3000</v>
      </c>
      <c r="F15">
        <v>3000</v>
      </c>
      <c r="G15">
        <v>3000</v>
      </c>
      <c r="H15">
        <f>SUM(C15,E15,G15)</f>
        <v>8000</v>
      </c>
    </row>
    <row r="16" spans="1:8">
      <c r="A16" t="s">
        <v>41</v>
      </c>
      <c r="B16">
        <v>5000</v>
      </c>
      <c r="C16">
        <v>5000</v>
      </c>
      <c r="D16">
        <v>5000</v>
      </c>
      <c r="E16">
        <v>5000</v>
      </c>
      <c r="F16">
        <v>5000</v>
      </c>
      <c r="G16">
        <v>5000</v>
      </c>
      <c r="H16">
        <f>SUM(C16,E16,G16)</f>
        <v>15000</v>
      </c>
    </row>
    <row r="17" spans="1:8">
      <c r="A17" t="s">
        <v>42</v>
      </c>
      <c r="B17">
        <v>4000</v>
      </c>
      <c r="C17">
        <v>4000</v>
      </c>
      <c r="D17">
        <v>3000</v>
      </c>
      <c r="E17">
        <v>3000</v>
      </c>
      <c r="F17">
        <v>3000</v>
      </c>
      <c r="G17">
        <v>3000</v>
      </c>
      <c r="H17">
        <f>SUM(C17,E17,G17)</f>
        <v>10000</v>
      </c>
    </row>
    <row r="19" spans="1:8">
      <c r="A19" s="1" t="s">
        <v>43</v>
      </c>
    </row>
    <row r="20" spans="1:8">
      <c r="A20" s="16" t="s">
        <v>49</v>
      </c>
      <c r="B20">
        <v>25000</v>
      </c>
      <c r="C20">
        <v>25000</v>
      </c>
      <c r="H20">
        <f>SUM(C20,E20,G20)</f>
        <v>25000</v>
      </c>
    </row>
    <row r="21" spans="1:8">
      <c r="A21" s="16" t="s">
        <v>44</v>
      </c>
      <c r="B21">
        <v>10000</v>
      </c>
      <c r="C21">
        <v>10000</v>
      </c>
      <c r="H21">
        <f>SUM(C21,E21,G21)</f>
        <v>10000</v>
      </c>
    </row>
    <row r="22" spans="1:8">
      <c r="A22" s="16" t="s">
        <v>50</v>
      </c>
      <c r="B22">
        <v>25000</v>
      </c>
      <c r="C22">
        <v>25000</v>
      </c>
      <c r="D22">
        <v>25000</v>
      </c>
      <c r="E22">
        <v>25000</v>
      </c>
      <c r="H22">
        <f>SUM(C22,E22,G22)</f>
        <v>50000</v>
      </c>
    </row>
    <row r="24" spans="1:8">
      <c r="A24" s="17" t="s">
        <v>54</v>
      </c>
      <c r="B24" s="1">
        <f>SUM(B3:B23)</f>
        <v>193100</v>
      </c>
      <c r="C24" s="1">
        <f>SUM(C3:C23)</f>
        <v>193100</v>
      </c>
      <c r="D24" s="1">
        <f>SUM(D3:D23)</f>
        <v>118700</v>
      </c>
      <c r="E24" s="1">
        <f>SUM(E2:E23)</f>
        <v>118700</v>
      </c>
      <c r="F24" s="1">
        <f>SUM(F2:F23)</f>
        <v>92200</v>
      </c>
      <c r="G24" s="1">
        <f>SUM(G3:G23)</f>
        <v>92200</v>
      </c>
      <c r="H24" s="1">
        <f>SUM(H3:H23)</f>
        <v>404000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Construction</vt:lpstr>
      <vt:lpstr>O&amp;M Budget</vt:lpstr>
    </vt:vector>
  </TitlesOfParts>
  <Company>Bureau of Reclamation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Colette Charbonneau</dc:creator>
  <cp:lastModifiedBy>Kanes_J</cp:lastModifiedBy>
  <cp:lastPrinted>2012-07-31T15:32:39Z</cp:lastPrinted>
  <dcterms:created xsi:type="dcterms:W3CDTF">2011-07-22T19:36:33Z</dcterms:created>
  <dcterms:modified xsi:type="dcterms:W3CDTF">2013-05-21T13:07:14Z</dcterms:modified>
</cp:coreProperties>
</file>