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36" yWindow="-108" windowWidth="12504" windowHeight="9432"/>
  </bookViews>
  <sheets>
    <sheet name="RESTORE " sheetId="1" r:id="rId1"/>
  </sheets>
  <definedNames>
    <definedName name="_xlnm.Print_Titles" localSheetId="0">'RESTORE '!$2:$2</definedName>
  </definedNames>
  <calcPr calcId="125725"/>
</workbook>
</file>

<file path=xl/calcChain.xml><?xml version="1.0" encoding="utf-8"?>
<calcChain xmlns="http://schemas.openxmlformats.org/spreadsheetml/2006/main">
  <c r="E14" i="1"/>
</calcChain>
</file>

<file path=xl/sharedStrings.xml><?xml version="1.0" encoding="utf-8"?>
<sst xmlns="http://schemas.openxmlformats.org/spreadsheetml/2006/main" count="63" uniqueCount="38">
  <si>
    <t>County</t>
  </si>
  <si>
    <t>Estimated Cost</t>
  </si>
  <si>
    <t>Watershed</t>
  </si>
  <si>
    <t>Submitted By</t>
  </si>
  <si>
    <t>Abbreviated Project Description</t>
  </si>
  <si>
    <t>Project Title</t>
  </si>
  <si>
    <t>not identified</t>
  </si>
  <si>
    <t>Pine Island Water &amp; Sewer Service</t>
  </si>
  <si>
    <t>Pine Island</t>
  </si>
  <si>
    <t>Hernando</t>
  </si>
  <si>
    <t>Hernando County BOCC</t>
  </si>
  <si>
    <t>Springs Coast</t>
  </si>
  <si>
    <t>Southwest Florida Water Management District</t>
  </si>
  <si>
    <t>Bendickson Tank Reef Expansion</t>
  </si>
  <si>
    <t>The existing reef is constructed of decommissioned US Army tanks placed along the sea floor.  The reef expansion project includes providing additional approved reef material to connect the tanks.  These trails of additional material will help to improve the migration of fish and make an exciting trail for offshore divers.  Concrete culvert and drainage box material is currently being stockpiled by the Hernando County Department of Public Works at their Airport stockpile pit.  The repermitting of the reef to allow for the deposition of additional material is currently underway.  The County is expecting a permit to be issued by the ACOE for the reef expansion in early 2013.</t>
  </si>
  <si>
    <t>Hernando Beach Channel</t>
  </si>
  <si>
    <t>SWFWMD</t>
  </si>
  <si>
    <t>Weeki Wachee Springs State Park Canoe Launch Road stabilization and expansion</t>
  </si>
  <si>
    <t xml:space="preserve">Removing existing limerock/shell base road and construction of a 16’ wide by 300’ in length, porous paver road with a turnabout lane. </t>
  </si>
  <si>
    <t>Weeki Wachee Springs Stormwater Catchment and Capture</t>
  </si>
  <si>
    <t>Pine Island Park and shoreline improvements</t>
  </si>
  <si>
    <t>Pine Island Park is a regionally significant park that provides residence and tourist access to the Gulf of Mexico for passive recreation including swimming.  Amenities include picnic shelters, an observation deck and a concession stand.  The park is in need of beach restoration and shoreline improvements to protect existing structures and the beach from erosion and storm damage.  The improvements include raising the height of an upland retaining wall, adding sidewalks with handrail, rebuilding an existing observation deck using aluminum, restoring the beach with new sand, and an elevation survey for post storm assessments and recovery.</t>
  </si>
  <si>
    <t>Rogers park parking lot improvements</t>
  </si>
  <si>
    <t>Rogers Park is a passive recreation area located along the Weeki Wachee River.  The facilities include a spring fed, freshwater swimming area, boat launching, canoe/kayak launching, fishing and picnic areas.  The parking lot is currently paved with lime rock.  Periods of heavy rain result in runoff into the Weeki Wachee River.  The improvements consist of paved parking and stormwater retention to reduce surface runoff.</t>
  </si>
  <si>
    <t>Linda Pedersen Park Improvements</t>
  </si>
  <si>
    <t>Linda Pedersen park is a 140 acre passive park along the Gulf of Mexico Estuaries that offers fishing, swimming, boat launching, picnic shelters, an observation tower, and swimming within a freshwater spring run.  The project entails the replacement of an existing seawall and boardwalk to prevent erosion and protect against storm damage.  Other improvements include installation of canoe/kayak launch and replacement of an existing playground.</t>
  </si>
  <si>
    <t>Oakley Island Waste Water Infrastructure Installation</t>
  </si>
  <si>
    <t>The proposed project will consist of installing approximately 1110’ of 8” gravity pipe and 1150’ of 4” force main pipe. A lift station with elevated control panel, telemetry, and an odor control unit will be required. Existing out dated septic systems can then be properly abandoned.</t>
  </si>
  <si>
    <t>Oakley Island, City of Weeki Wachee</t>
  </si>
  <si>
    <t>Hernando Beach Boat Ramp Expansion</t>
  </si>
  <si>
    <t>The County has just recently completed the dredging of the Hernando Beach Channel and has seen an increase in user traffic due to the completion of this project.  In order to take advantage of the additional interest, the Port Authority has proposed the expansion of the existing boat launch facilities at Hernando Beach.  This project would include the acquisition of two parcels of land to provide the additional launch and parking facilities.  The current preliminary plan provides for 2 additional boat launch ramps, 13 automobile parking spaces adjacent to the ramps, and an additional 50 boat trailer parking spaces.</t>
  </si>
  <si>
    <t>Hernando Beach</t>
  </si>
  <si>
    <t xml:space="preserve">Phase I- Construction of a stormwater catchment area and an under drain system to capture silt laden runoff, ensure adequate infiltration and prevent deposition of runoff into the springhead.  Phase II- Downspout and gutter installation and redirection to rainbarrels for landscape irrigation. </t>
  </si>
  <si>
    <t>Springs Coast Watershed</t>
  </si>
  <si>
    <t>Phase I- Construction of a stormwater catchment area and an under drain system to capture silt laden runoff, ensure adequate infiltration and prevent deposition of runoff into the springhead.  Phase II- Downspout and gutter installation and redirection to rainbarrels for landscape irrigation.</t>
  </si>
  <si>
    <t>Provide central service and abandon septic tanks in the Pine Island subdivision and county park by constructing approximately 13,000 feet of 4 inch forcemain and three lift stations. Replace and upgrade aging existing 4 inch water line with a new 8 inch water line to provide fire flow capability.</t>
  </si>
  <si>
    <t>Total of 11 Hernando County Projects</t>
  </si>
  <si>
    <t>Hernando County Projects</t>
  </si>
</sst>
</file>

<file path=xl/styles.xml><?xml version="1.0" encoding="utf-8"?>
<styleSheet xmlns="http://schemas.openxmlformats.org/spreadsheetml/2006/main">
  <numFmts count="2">
    <numFmt numFmtId="44" formatCode="_(&quot;$&quot;* #,##0.00_);_(&quot;$&quot;* \(#,##0.00\);_(&quot;$&quot;* &quot;-&quot;??_);_(@_)"/>
    <numFmt numFmtId="164" formatCode="&quot;$&quot;#,##0"/>
  </numFmts>
  <fonts count="26">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14"/>
      <name val="Calibri"/>
      <family val="2"/>
      <scheme val="minor"/>
    </font>
    <font>
      <sz val="14"/>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6"/>
      <name val="Calibri"/>
      <family val="2"/>
      <scheme val="minor"/>
    </font>
    <font>
      <sz val="11"/>
      <color indexed="8"/>
      <name val="Calibri"/>
      <family val="2"/>
    </font>
    <font>
      <sz val="10"/>
      <color theme="1"/>
      <name val="Arial"/>
      <family val="2"/>
    </font>
    <font>
      <sz val="10"/>
      <color rgb="FF000000"/>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s>
  <cellStyleXfs count="46">
    <xf numFmtId="0" fontId="0" fillId="0" borderId="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5" applyNumberFormat="0" applyAlignment="0" applyProtection="0"/>
    <xf numFmtId="0" fontId="15" fillId="6" borderId="6" applyNumberFormat="0" applyAlignment="0" applyProtection="0"/>
    <xf numFmtId="0" fontId="16" fillId="6" borderId="5" applyNumberFormat="0" applyAlignment="0" applyProtection="0"/>
    <xf numFmtId="0" fontId="17" fillId="0" borderId="7" applyNumberFormat="0" applyFill="0" applyAlignment="0" applyProtection="0"/>
    <xf numFmtId="0" fontId="18" fillId="7" borderId="8" applyNumberFormat="0" applyAlignment="0" applyProtection="0"/>
    <xf numFmtId="0" fontId="19" fillId="0" borderId="0" applyNumberFormat="0" applyFill="0" applyBorder="0" applyAlignment="0" applyProtection="0"/>
    <xf numFmtId="0" fontId="6" fillId="8" borderId="9" applyNumberFormat="0" applyFont="0" applyAlignment="0" applyProtection="0"/>
    <xf numFmtId="0" fontId="20" fillId="0" borderId="0" applyNumberFormat="0" applyFill="0" applyBorder="0" applyAlignment="0" applyProtection="0"/>
    <xf numFmtId="0" fontId="1" fillId="0" borderId="10" applyNumberFormat="0" applyFill="0" applyAlignment="0" applyProtection="0"/>
    <xf numFmtId="0" fontId="21"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1" fillId="32" borderId="0" applyNumberFormat="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4" fillId="0" borderId="0"/>
    <xf numFmtId="0" fontId="25" fillId="0" borderId="0"/>
  </cellStyleXfs>
  <cellXfs count="18">
    <xf numFmtId="0" fontId="0" fillId="0" borderId="0" xfId="0"/>
    <xf numFmtId="0" fontId="1" fillId="0" borderId="0" xfId="0" applyFont="1" applyFill="1" applyBorder="1" applyAlignment="1">
      <alignment horizontal="center" wrapText="1"/>
    </xf>
    <xf numFmtId="0" fontId="0" fillId="0" borderId="0" xfId="0" applyFill="1"/>
    <xf numFmtId="0" fontId="3" fillId="0" borderId="1" xfId="0" applyFont="1" applyFill="1" applyBorder="1" applyAlignment="1">
      <alignment horizontal="left" vertical="top" wrapText="1"/>
    </xf>
    <xf numFmtId="0" fontId="3" fillId="0" borderId="1" xfId="0" applyNumberFormat="1" applyFont="1" applyFill="1" applyBorder="1" applyAlignment="1">
      <alignment horizontal="left" vertical="top" wrapText="1"/>
    </xf>
    <xf numFmtId="0" fontId="2" fillId="0" borderId="1" xfId="0" applyFont="1" applyFill="1" applyBorder="1" applyAlignment="1">
      <alignment horizontal="center" vertical="top" wrapText="1"/>
    </xf>
    <xf numFmtId="164" fontId="3" fillId="0" borderId="1" xfId="42" applyNumberFormat="1" applyFont="1" applyFill="1" applyBorder="1" applyAlignment="1">
      <alignment horizontal="right" vertical="top" wrapText="1"/>
    </xf>
    <xf numFmtId="0" fontId="3" fillId="0" borderId="0" xfId="0" applyFont="1" applyFill="1" applyAlignment="1">
      <alignment vertical="top" wrapText="1"/>
    </xf>
    <xf numFmtId="164" fontId="5" fillId="0" borderId="0" xfId="0" applyNumberFormat="1" applyFont="1" applyFill="1" applyAlignment="1">
      <alignment horizontal="right" vertical="top"/>
    </xf>
    <xf numFmtId="164" fontId="5" fillId="0" borderId="0" xfId="0" applyNumberFormat="1" applyFont="1" applyFill="1" applyAlignment="1">
      <alignment vertical="top" wrapText="1"/>
    </xf>
    <xf numFmtId="0" fontId="3" fillId="0" borderId="0" xfId="0" applyFont="1" applyFill="1" applyAlignment="1">
      <alignment vertical="top"/>
    </xf>
    <xf numFmtId="0" fontId="5" fillId="0" borderId="0" xfId="0" applyFont="1" applyFill="1" applyAlignment="1">
      <alignment vertical="top" wrapText="1"/>
    </xf>
    <xf numFmtId="0" fontId="4" fillId="0" borderId="1" xfId="0"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164" fontId="4" fillId="0" borderId="1" xfId="0" applyNumberFormat="1" applyFont="1" applyFill="1" applyBorder="1" applyAlignment="1">
      <alignment horizontal="center" vertical="top"/>
    </xf>
    <xf numFmtId="164" fontId="4" fillId="0" borderId="0" xfId="0" applyNumberFormat="1" applyFont="1" applyFill="1" applyAlignment="1">
      <alignment horizontal="right" vertical="top"/>
    </xf>
    <xf numFmtId="0" fontId="22" fillId="0" borderId="11" xfId="0" applyFont="1" applyFill="1" applyBorder="1" applyAlignment="1">
      <alignment horizontal="left" vertical="center" wrapText="1"/>
    </xf>
    <xf numFmtId="0" fontId="2" fillId="0" borderId="12" xfId="0" applyFont="1" applyFill="1" applyBorder="1" applyAlignment="1">
      <alignment horizontal="right" vertical="top"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2" builtinId="4"/>
    <cellStyle name="Currency 2" xfId="4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4"/>
    <cellStyle name="Normal 3" xfId="45"/>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4"/>
  <sheetViews>
    <sheetView tabSelected="1" view="pageLayout" zoomScaleNormal="72" workbookViewId="0">
      <selection sqref="A1:F1"/>
    </sheetView>
  </sheetViews>
  <sheetFormatPr defaultColWidth="9.109375" defaultRowHeight="18"/>
  <cols>
    <col min="1" max="1" width="37.33203125" style="7" customWidth="1"/>
    <col min="2" max="2" width="108.44140625" style="7" customWidth="1"/>
    <col min="3" max="3" width="21.109375" style="11" customWidth="1"/>
    <col min="4" max="4" width="16.5546875" style="9" customWidth="1"/>
    <col min="5" max="5" width="18.77734375" style="8" customWidth="1"/>
    <col min="6" max="6" width="28.21875" style="10" customWidth="1"/>
    <col min="7" max="16384" width="9.109375" style="2"/>
  </cols>
  <sheetData>
    <row r="1" spans="1:6" ht="30.6" customHeight="1">
      <c r="A1" s="16" t="s">
        <v>37</v>
      </c>
      <c r="B1" s="16"/>
      <c r="C1" s="16"/>
      <c r="D1" s="16"/>
      <c r="E1" s="16"/>
      <c r="F1" s="16"/>
    </row>
    <row r="2" spans="1:6" s="1" customFormat="1">
      <c r="A2" s="5" t="s">
        <v>5</v>
      </c>
      <c r="B2" s="5" t="s">
        <v>4</v>
      </c>
      <c r="C2" s="12" t="s">
        <v>2</v>
      </c>
      <c r="D2" s="13" t="s">
        <v>0</v>
      </c>
      <c r="E2" s="14" t="s">
        <v>1</v>
      </c>
      <c r="F2" s="5" t="s">
        <v>3</v>
      </c>
    </row>
    <row r="3" spans="1:6" ht="78" customHeight="1">
      <c r="A3" s="3" t="s">
        <v>7</v>
      </c>
      <c r="B3" s="4" t="s">
        <v>35</v>
      </c>
      <c r="C3" s="3" t="s">
        <v>8</v>
      </c>
      <c r="D3" s="3" t="s">
        <v>9</v>
      </c>
      <c r="E3" s="6">
        <v>2938100</v>
      </c>
      <c r="F3" s="3" t="s">
        <v>10</v>
      </c>
    </row>
    <row r="4" spans="1:6" ht="158.4" customHeight="1">
      <c r="A4" s="3" t="s">
        <v>13</v>
      </c>
      <c r="B4" s="4" t="s">
        <v>14</v>
      </c>
      <c r="C4" s="3" t="s">
        <v>15</v>
      </c>
      <c r="D4" s="3" t="s">
        <v>9</v>
      </c>
      <c r="E4" s="6">
        <v>134250</v>
      </c>
      <c r="F4" s="3" t="s">
        <v>10</v>
      </c>
    </row>
    <row r="5" spans="1:6" ht="68.400000000000006" customHeight="1">
      <c r="A5" s="3" t="s">
        <v>17</v>
      </c>
      <c r="B5" s="4" t="s">
        <v>18</v>
      </c>
      <c r="C5" s="3" t="s">
        <v>33</v>
      </c>
      <c r="D5" s="3" t="s">
        <v>9</v>
      </c>
      <c r="E5" s="6">
        <v>165760</v>
      </c>
      <c r="F5" s="3" t="s">
        <v>16</v>
      </c>
    </row>
    <row r="6" spans="1:6" ht="80.400000000000006" customHeight="1">
      <c r="A6" s="3" t="s">
        <v>17</v>
      </c>
      <c r="B6" s="4" t="s">
        <v>18</v>
      </c>
      <c r="C6" s="3" t="s">
        <v>11</v>
      </c>
      <c r="D6" s="3" t="s">
        <v>9</v>
      </c>
      <c r="E6" s="6">
        <v>165760</v>
      </c>
      <c r="F6" s="3" t="s">
        <v>12</v>
      </c>
    </row>
    <row r="7" spans="1:6" ht="87" customHeight="1">
      <c r="A7" s="3" t="s">
        <v>19</v>
      </c>
      <c r="B7" s="4" t="s">
        <v>34</v>
      </c>
      <c r="C7" s="3" t="s">
        <v>33</v>
      </c>
      <c r="D7" s="3" t="s">
        <v>9</v>
      </c>
      <c r="E7" s="6">
        <v>81180</v>
      </c>
      <c r="F7" s="3" t="s">
        <v>16</v>
      </c>
    </row>
    <row r="8" spans="1:6" ht="81" customHeight="1">
      <c r="A8" s="3" t="s">
        <v>19</v>
      </c>
      <c r="B8" s="4" t="s">
        <v>32</v>
      </c>
      <c r="C8" s="3" t="s">
        <v>11</v>
      </c>
      <c r="D8" s="3" t="s">
        <v>9</v>
      </c>
      <c r="E8" s="6">
        <v>81180</v>
      </c>
      <c r="F8" s="3" t="s">
        <v>12</v>
      </c>
    </row>
    <row r="9" spans="1:6" ht="147" customHeight="1">
      <c r="A9" s="3" t="s">
        <v>20</v>
      </c>
      <c r="B9" s="4" t="s">
        <v>21</v>
      </c>
      <c r="C9" s="3" t="s">
        <v>6</v>
      </c>
      <c r="D9" s="3" t="s">
        <v>9</v>
      </c>
      <c r="E9" s="6">
        <v>270000</v>
      </c>
      <c r="F9" s="3" t="s">
        <v>10</v>
      </c>
    </row>
    <row r="10" spans="1:6" ht="103.2" customHeight="1">
      <c r="A10" s="3" t="s">
        <v>22</v>
      </c>
      <c r="B10" s="4" t="s">
        <v>23</v>
      </c>
      <c r="C10" s="3" t="s">
        <v>6</v>
      </c>
      <c r="D10" s="3" t="s">
        <v>9</v>
      </c>
      <c r="E10" s="6">
        <v>350000</v>
      </c>
      <c r="F10" s="3" t="s">
        <v>10</v>
      </c>
    </row>
    <row r="11" spans="1:6" ht="111.6" customHeight="1">
      <c r="A11" s="3" t="s">
        <v>24</v>
      </c>
      <c r="B11" s="4" t="s">
        <v>25</v>
      </c>
      <c r="C11" s="3" t="s">
        <v>6</v>
      </c>
      <c r="D11" s="3" t="s">
        <v>9</v>
      </c>
      <c r="E11" s="6">
        <v>300000</v>
      </c>
      <c r="F11" s="3" t="s">
        <v>10</v>
      </c>
    </row>
    <row r="12" spans="1:6" ht="69.599999999999994" customHeight="1">
      <c r="A12" s="3" t="s">
        <v>26</v>
      </c>
      <c r="B12" s="4" t="s">
        <v>27</v>
      </c>
      <c r="C12" s="3" t="s">
        <v>28</v>
      </c>
      <c r="D12" s="3" t="s">
        <v>9</v>
      </c>
      <c r="E12" s="6">
        <v>338250</v>
      </c>
      <c r="F12" s="3" t="s">
        <v>10</v>
      </c>
    </row>
    <row r="13" spans="1:6" ht="147.6" customHeight="1">
      <c r="A13" s="3" t="s">
        <v>29</v>
      </c>
      <c r="B13" s="4" t="s">
        <v>30</v>
      </c>
      <c r="C13" s="3" t="s">
        <v>31</v>
      </c>
      <c r="D13" s="3" t="s">
        <v>9</v>
      </c>
      <c r="E13" s="6">
        <v>1155000</v>
      </c>
      <c r="F13" s="3" t="s">
        <v>10</v>
      </c>
    </row>
    <row r="14" spans="1:6">
      <c r="B14" s="17" t="s">
        <v>36</v>
      </c>
      <c r="C14" s="17"/>
      <c r="D14" s="17"/>
      <c r="E14" s="15">
        <f>SUM(E3:E13)</f>
        <v>5979480</v>
      </c>
    </row>
  </sheetData>
  <sortState ref="A3:F789">
    <sortCondition ref="D3:D789"/>
  </sortState>
  <mergeCells count="2">
    <mergeCell ref="A1:F1"/>
    <mergeCell ref="B14:D14"/>
  </mergeCells>
  <pageMargins left="0.25" right="0.25" top="0.75" bottom="0.75" header="0.3" footer="0.3"/>
  <pageSetup scale="58" orientation="landscape" r:id="rId1"/>
  <headerFooter>
    <oddHeader>&amp;C&amp;"-,Bold"&amp;16State of Florida Potential RESTORE Act Projects&amp;R&amp;14Updated 5/29/2013</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RESTORE </vt:lpstr>
      <vt:lpstr>'RESTORE '!Print_Titles</vt:lpstr>
    </vt:vector>
  </TitlesOfParts>
  <Company>NOAA NMFS HQ</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Cheryl.Brodnax</dc:creator>
  <cp:lastModifiedBy>Kanes_J</cp:lastModifiedBy>
  <cp:lastPrinted>2013-03-08T13:37:33Z</cp:lastPrinted>
  <dcterms:created xsi:type="dcterms:W3CDTF">2010-09-22T21:12:38Z</dcterms:created>
  <dcterms:modified xsi:type="dcterms:W3CDTF">2013-05-29T22:27:56Z</dcterms:modified>
</cp:coreProperties>
</file>