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-15" windowWidth="20730" windowHeight="11760"/>
  </bookViews>
  <sheets>
    <sheet name="Primary" sheetId="2" r:id="rId1"/>
  </sheets>
  <calcPr calcId="125725"/>
</workbook>
</file>

<file path=xl/calcChain.xml><?xml version="1.0" encoding="utf-8"?>
<calcChain xmlns="http://schemas.openxmlformats.org/spreadsheetml/2006/main">
  <c r="C21" i="2"/>
</calcChain>
</file>

<file path=xl/sharedStrings.xml><?xml version="1.0" encoding="utf-8"?>
<sst xmlns="http://schemas.openxmlformats.org/spreadsheetml/2006/main" count="28" uniqueCount="28">
  <si>
    <t>Florida Forest Service</t>
  </si>
  <si>
    <t>Road Materials (FL DOT Grade Limerock)</t>
  </si>
  <si>
    <t>COST</t>
  </si>
  <si>
    <t>Culverts</t>
  </si>
  <si>
    <t xml:space="preserve">177 culverts @ $5,000/culvert </t>
  </si>
  <si>
    <t>Fuel Costs</t>
  </si>
  <si>
    <t>Wages (supervisory)</t>
  </si>
  <si>
    <t>Costs are derived from the Florida Forest Service Fire Manual</t>
  </si>
  <si>
    <t>Motels and per diem</t>
  </si>
  <si>
    <t>FFS Road Crew</t>
  </si>
  <si>
    <t>Wages (4 non-supervisory)</t>
  </si>
  <si>
    <t>75 Miles</t>
  </si>
  <si>
    <t>108 LWCs @ $15,000/LWC</t>
  </si>
  <si>
    <t>480 hours/mile x $22.00/hour x 75 miles</t>
  </si>
  <si>
    <t>120 hours/mile x $30.00/hour x 75 miles</t>
  </si>
  <si>
    <t>Low Water Crossings</t>
  </si>
  <si>
    <t>Cost Analysis of Forest Roads</t>
  </si>
  <si>
    <t>Goethe State Forest</t>
  </si>
  <si>
    <t>4320 tons/mile x $15.00/ton x 75 miles</t>
  </si>
  <si>
    <t>1860 gallons/mile x $4.00/gal x 75 miles</t>
  </si>
  <si>
    <t>and actual costs provided by FFS Road Crew</t>
  </si>
  <si>
    <t>1 type-2  dozer @ $108/ hour</t>
  </si>
  <si>
    <t>1 road grader @ $90/hour</t>
  </si>
  <si>
    <t>1 roller @ $100/hour</t>
  </si>
  <si>
    <t>Equipment Costs</t>
  </si>
  <si>
    <t>equipment = $35,760.00 per mile</t>
  </si>
  <si>
    <t>$35,760/mile x 75 miles</t>
  </si>
  <si>
    <t>Gulf Environmental Funds</t>
  </si>
</sst>
</file>

<file path=xl/styles.xml><?xml version="1.0" encoding="utf-8"?>
<styleSheet xmlns="http://schemas.openxmlformats.org/spreadsheetml/2006/main">
  <numFmts count="2">
    <numFmt numFmtId="6" formatCode="&quot;$&quot;#,##0_);[Red]\(&quot;$&quot;#,##0\)"/>
    <numFmt numFmtId="164" formatCode="&quot;$&quot;#,##0.00"/>
  </numFmts>
  <fonts count="4"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164" fontId="2" fillId="0" borderId="0" xfId="0" applyNumberFormat="1" applyFont="1"/>
    <xf numFmtId="6" fontId="2" fillId="0" borderId="0" xfId="0" applyNumberFormat="1" applyFont="1" applyBorder="1"/>
    <xf numFmtId="0" fontId="1" fillId="0" borderId="0" xfId="0" applyFont="1"/>
    <xf numFmtId="0" fontId="1" fillId="0" borderId="0" xfId="0" applyFont="1" applyBorder="1"/>
    <xf numFmtId="0" fontId="3" fillId="0" borderId="0" xfId="0" applyFont="1" applyAlignment="1">
      <alignment horizontal="right"/>
    </xf>
    <xf numFmtId="164" fontId="1" fillId="0" borderId="0" xfId="0" applyNumberFormat="1" applyFont="1" applyAlignment="1">
      <alignment horizontal="center"/>
    </xf>
    <xf numFmtId="14" fontId="1" fillId="0" borderId="1" xfId="0" applyNumberFormat="1" applyFont="1" applyBorder="1"/>
    <xf numFmtId="0" fontId="1" fillId="0" borderId="1" xfId="0" applyFont="1" applyBorder="1"/>
    <xf numFmtId="164" fontId="1" fillId="0" borderId="1" xfId="0" applyNumberFormat="1" applyFont="1" applyBorder="1" applyAlignment="1">
      <alignment horizontal="center"/>
    </xf>
    <xf numFmtId="164" fontId="1" fillId="0" borderId="0" xfId="0" applyNumberFormat="1" applyFont="1" applyAlignment="1">
      <alignment horizontal="right"/>
    </xf>
    <xf numFmtId="164" fontId="1" fillId="0" borderId="0" xfId="0" applyNumberFormat="1" applyFont="1"/>
    <xf numFmtId="164" fontId="1" fillId="0" borderId="0" xfId="0" applyNumberFormat="1" applyFont="1" applyAlignment="1"/>
    <xf numFmtId="164" fontId="1" fillId="0" borderId="1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0"/>
  <sheetViews>
    <sheetView tabSelected="1" zoomScaleNormal="100" workbookViewId="0">
      <selection activeCell="F12" sqref="F12"/>
    </sheetView>
  </sheetViews>
  <sheetFormatPr defaultRowHeight="15"/>
  <cols>
    <col min="1" max="1" width="52.42578125" customWidth="1"/>
    <col min="2" max="2" width="50.85546875" bestFit="1" customWidth="1"/>
    <col min="3" max="3" width="21" bestFit="1" customWidth="1"/>
  </cols>
  <sheetData>
    <row r="1" spans="1:3" ht="18">
      <c r="A1" s="4" t="s">
        <v>27</v>
      </c>
    </row>
    <row r="2" spans="1:3" ht="18">
      <c r="A2" s="4" t="s">
        <v>0</v>
      </c>
      <c r="B2" s="6"/>
      <c r="C2" s="2"/>
    </row>
    <row r="3" spans="1:3" ht="18">
      <c r="A3" s="4" t="s">
        <v>17</v>
      </c>
      <c r="B3" s="6"/>
      <c r="C3" s="2"/>
    </row>
    <row r="4" spans="1:3" ht="18">
      <c r="A4" s="5" t="s">
        <v>16</v>
      </c>
      <c r="B4" s="5"/>
      <c r="C4" s="7"/>
    </row>
    <row r="5" spans="1:3" ht="18">
      <c r="A5" s="5" t="s">
        <v>11</v>
      </c>
      <c r="B5" s="5"/>
      <c r="C5" s="7"/>
    </row>
    <row r="6" spans="1:3" ht="18.75" thickBot="1">
      <c r="A6" s="8">
        <v>42578</v>
      </c>
      <c r="B6" s="9"/>
      <c r="C6" s="10" t="s">
        <v>2</v>
      </c>
    </row>
    <row r="7" spans="1:3" ht="18">
      <c r="A7" s="4" t="s">
        <v>1</v>
      </c>
      <c r="B7" s="4" t="s">
        <v>18</v>
      </c>
      <c r="C7" s="11">
        <v>4860000</v>
      </c>
    </row>
    <row r="8" spans="1:3" ht="18">
      <c r="A8" s="4"/>
      <c r="B8" s="4"/>
      <c r="C8" s="11"/>
    </row>
    <row r="9" spans="1:3" ht="18">
      <c r="A9" s="4" t="s">
        <v>24</v>
      </c>
      <c r="B9" s="4" t="s">
        <v>26</v>
      </c>
      <c r="C9" s="11">
        <v>2682000</v>
      </c>
    </row>
    <row r="10" spans="1:3" ht="18">
      <c r="A10" s="4"/>
      <c r="B10" s="4"/>
      <c r="C10" s="11"/>
    </row>
    <row r="11" spans="1:3" ht="18">
      <c r="A11" s="4" t="s">
        <v>5</v>
      </c>
      <c r="B11" s="4" t="s">
        <v>19</v>
      </c>
      <c r="C11" s="11">
        <v>558000</v>
      </c>
    </row>
    <row r="12" spans="1:3" ht="18">
      <c r="A12" s="4"/>
      <c r="B12" s="4"/>
      <c r="C12" s="11"/>
    </row>
    <row r="13" spans="1:3" ht="18">
      <c r="A13" s="4" t="s">
        <v>10</v>
      </c>
      <c r="B13" s="4" t="s">
        <v>13</v>
      </c>
      <c r="C13" s="11">
        <v>792000</v>
      </c>
    </row>
    <row r="14" spans="1:3" ht="18">
      <c r="A14" s="4" t="s">
        <v>6</v>
      </c>
      <c r="B14" s="4" t="s">
        <v>14</v>
      </c>
      <c r="C14" s="13">
        <v>270000</v>
      </c>
    </row>
    <row r="15" spans="1:3" ht="18">
      <c r="A15" s="4"/>
      <c r="B15" s="4"/>
      <c r="C15" s="4"/>
    </row>
    <row r="16" spans="1:3" ht="18">
      <c r="A16" s="4" t="s">
        <v>8</v>
      </c>
      <c r="B16" s="4" t="s">
        <v>9</v>
      </c>
      <c r="C16" s="12">
        <v>452250</v>
      </c>
    </row>
    <row r="17" spans="1:3" ht="18">
      <c r="A17" s="4"/>
      <c r="B17" s="4"/>
      <c r="C17" s="12"/>
    </row>
    <row r="18" spans="1:3" ht="18">
      <c r="A18" s="4" t="s">
        <v>3</v>
      </c>
      <c r="B18" s="4" t="s">
        <v>4</v>
      </c>
      <c r="C18" s="11">
        <v>885000</v>
      </c>
    </row>
    <row r="19" spans="1:3" ht="18">
      <c r="A19" s="4"/>
      <c r="B19" s="4"/>
      <c r="C19" s="11"/>
    </row>
    <row r="20" spans="1:3" ht="18.75" thickBot="1">
      <c r="A20" s="9" t="s">
        <v>15</v>
      </c>
      <c r="B20" s="9" t="s">
        <v>12</v>
      </c>
      <c r="C20" s="14">
        <v>1620000</v>
      </c>
    </row>
    <row r="21" spans="1:3" ht="18">
      <c r="A21" s="4"/>
      <c r="B21" s="4"/>
      <c r="C21" s="12">
        <f>SUM(C7:C20)</f>
        <v>12119250</v>
      </c>
    </row>
    <row r="22" spans="1:3" ht="15.75">
      <c r="A22" s="3"/>
      <c r="B22" s="3"/>
    </row>
    <row r="23" spans="1:3" ht="18">
      <c r="A23" s="4" t="s">
        <v>7</v>
      </c>
      <c r="B23" s="4"/>
    </row>
    <row r="24" spans="1:3" ht="18">
      <c r="A24" s="4" t="s">
        <v>20</v>
      </c>
      <c r="B24" s="1"/>
    </row>
    <row r="25" spans="1:3" ht="15.75">
      <c r="A25" s="1"/>
      <c r="B25" s="1"/>
    </row>
    <row r="26" spans="1:3" ht="15.75">
      <c r="A26" s="1" t="s">
        <v>21</v>
      </c>
      <c r="B26" s="1"/>
    </row>
    <row r="27" spans="1:3" ht="15.75">
      <c r="A27" s="1" t="s">
        <v>22</v>
      </c>
      <c r="B27" s="1"/>
    </row>
    <row r="28" spans="1:3" ht="15.75">
      <c r="A28" s="1" t="s">
        <v>23</v>
      </c>
      <c r="B28" s="1"/>
    </row>
    <row r="29" spans="1:3" ht="15.75">
      <c r="A29" s="1" t="s">
        <v>25</v>
      </c>
      <c r="B29" s="1"/>
    </row>
    <row r="30" spans="1:3" ht="15.75">
      <c r="A30" s="1"/>
      <c r="B30" s="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Primary</vt:lpstr>
    </vt:vector>
  </TitlesOfParts>
  <Company>Florida Forestry Services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cahalb</dc:creator>
  <cp:lastModifiedBy>cahalb</cp:lastModifiedBy>
  <cp:lastPrinted>2014-08-07T14:04:30Z</cp:lastPrinted>
  <dcterms:created xsi:type="dcterms:W3CDTF">2014-07-30T13:11:28Z</dcterms:created>
  <dcterms:modified xsi:type="dcterms:W3CDTF">2016-07-27T15:30:29Z</dcterms:modified>
</cp:coreProperties>
</file>