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4" i="1"/>
  <c r="B22" l="1"/>
  <c r="B15"/>
  <c r="B8" l="1"/>
  <c r="B29" l="1"/>
  <c r="B13"/>
  <c r="B31" l="1"/>
</calcChain>
</file>

<file path=xl/sharedStrings.xml><?xml version="1.0" encoding="utf-8"?>
<sst xmlns="http://schemas.openxmlformats.org/spreadsheetml/2006/main" count="34" uniqueCount="31">
  <si>
    <t>Cost Items</t>
  </si>
  <si>
    <t>Cost Estimate</t>
  </si>
  <si>
    <t>Planning</t>
  </si>
  <si>
    <t>Contracts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</si>
  <si>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</si>
  <si>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</si>
  <si>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</si>
  <si>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</si>
  <si>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</si>
  <si>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</si>
  <si>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</si>
  <si>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</si>
  <si>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</si>
  <si>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</si>
  <si>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</si>
  <si>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</si>
  <si>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</si>
  <si>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</si>
  <si>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Wakulla County</t>
  </si>
  <si>
    <t>DATE:  August 2012</t>
  </si>
  <si>
    <t xml:space="preserve">   Feasibility - study was completed in 2008 with funds from grant from DEP</t>
  </si>
  <si>
    <r>
      <t>Planning Administration</t>
    </r>
    <r>
      <rPr>
        <b/>
        <vertAlign val="superscript"/>
        <sz val="11"/>
        <color indexed="8"/>
        <rFont val="Calibri"/>
        <family val="2"/>
      </rPr>
      <t>2</t>
    </r>
  </si>
  <si>
    <r>
      <t>Contracts</t>
    </r>
    <r>
      <rPr>
        <b/>
        <vertAlign val="superscript"/>
        <sz val="11"/>
        <color indexed="8"/>
        <rFont val="Calibri"/>
        <family val="2"/>
      </rPr>
      <t>3</t>
    </r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</si>
  <si>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survey, etc. necessary to bring a project to contract readiness</t>
    </r>
  </si>
  <si>
    <t>Signage and education kiosks</t>
  </si>
  <si>
    <t>Rehabilitation for the roadway and Surf Road Point parking area</t>
  </si>
  <si>
    <t>ADA parking and access path to the restroom and beach area</t>
  </si>
  <si>
    <t>Restroom facility improvements</t>
  </si>
  <si>
    <t>Stabilized solid waste receptacle</t>
  </si>
  <si>
    <t>Concrete retaining wall for parking area</t>
  </si>
  <si>
    <t>Project Title:  Mashes Sands Beach Beach Improvements-Rehab (Wk-10)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</si>
</sst>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9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/>
    <xf numFmtId="0" fontId="0" fillId="0" borderId="5" xfId="0" applyBorder="1"/>
    <xf numFmtId="0" fontId="3" fillId="0" borderId="7" xfId="0" applyFont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0" xfId="1" applyFont="1"/>
    <xf numFmtId="44" fontId="3" fillId="0" borderId="2" xfId="1" applyFont="1" applyBorder="1" applyAlignment="1">
      <alignment horizontal="center" vertical="center"/>
    </xf>
    <xf numFmtId="44" fontId="0" fillId="2" borderId="4" xfId="1" applyFont="1" applyFill="1" applyBorder="1"/>
    <xf numFmtId="44" fontId="0" fillId="0" borderId="6" xfId="1" applyFont="1" applyBorder="1"/>
    <xf numFmtId="0" fontId="3" fillId="0" borderId="5" xfId="0" applyFont="1" applyBorder="1"/>
    <xf numFmtId="44" fontId="3" fillId="0" borderId="6" xfId="1" applyFont="1" applyBorder="1"/>
    <xf numFmtId="44" fontId="3" fillId="0" borderId="8" xfId="1" applyFont="1" applyBorder="1"/>
    <xf numFmtId="0" fontId="3" fillId="0" borderId="5" xfId="0" applyFont="1" applyFill="1" applyBorder="1"/>
    <xf numFmtId="44" fontId="3" fillId="0" borderId="10" xfId="1" applyFont="1" applyBorder="1"/>
    <xf numFmtId="44" fontId="6" fillId="0" borderId="6" xfId="1" applyFont="1" applyBorder="1"/>
    <xf numFmtId="0" fontId="8" fillId="0" borderId="11" xfId="0" applyFont="1" applyBorder="1" applyAlignment="1">
      <alignment horizontal="left"/>
    </xf>
    <xf numFmtId="0" fontId="0" fillId="0" borderId="11" xfId="0" applyBorder="1" applyAlignme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tabSelected="1" workbookViewId="0"/>
  </sheetViews>
  <sheetFormatPr defaultRowHeight="14.4"/>
  <cols>
    <col min="1" max="1" width="64.6640625" customWidth="1"/>
    <col min="2" max="2" width="18.109375" style="8" customWidth="1"/>
  </cols>
  <sheetData>
    <row r="1" spans="1:2">
      <c r="A1" s="1" t="s">
        <v>17</v>
      </c>
    </row>
    <row r="2" spans="1:2">
      <c r="A2" s="1" t="s">
        <v>30</v>
      </c>
    </row>
    <row r="3" spans="1:2">
      <c r="A3" s="1" t="s">
        <v>18</v>
      </c>
    </row>
    <row r="4" spans="1:2">
      <c r="A4" s="1" t="s">
        <v>19</v>
      </c>
    </row>
    <row r="5" spans="1:2" ht="15" thickBot="1"/>
    <row r="6" spans="1:2" ht="24.75" customHeight="1">
      <c r="A6" s="2" t="s">
        <v>0</v>
      </c>
      <c r="B6" s="9" t="s">
        <v>1</v>
      </c>
    </row>
    <row r="7" spans="1:2">
      <c r="A7" s="3" t="s">
        <v>2</v>
      </c>
      <c r="B7" s="10"/>
    </row>
    <row r="8" spans="1:2">
      <c r="A8" s="12" t="s">
        <v>3</v>
      </c>
      <c r="B8" s="13">
        <f>SUM(B9+B10)</f>
        <v>50000</v>
      </c>
    </row>
    <row r="9" spans="1:2">
      <c r="A9" s="4" t="s">
        <v>20</v>
      </c>
      <c r="B9" s="11"/>
    </row>
    <row r="10" spans="1:2" ht="16.2">
      <c r="A10" s="4" t="s">
        <v>13</v>
      </c>
      <c r="B10" s="11">
        <v>50000</v>
      </c>
    </row>
    <row r="11" spans="1:2" ht="16.2">
      <c r="A11" s="12" t="s">
        <v>21</v>
      </c>
      <c r="B11" s="13">
        <v>6000</v>
      </c>
    </row>
    <row r="12" spans="1:2">
      <c r="A12" s="12" t="s">
        <v>14</v>
      </c>
      <c r="B12" s="11"/>
    </row>
    <row r="13" spans="1:2" ht="15" thickBot="1">
      <c r="A13" s="5" t="s">
        <v>4</v>
      </c>
      <c r="B13" s="14">
        <f>SUM(B10:B12)</f>
        <v>56000</v>
      </c>
    </row>
    <row r="14" spans="1:2" ht="15" thickTop="1">
      <c r="A14" s="3" t="s">
        <v>5</v>
      </c>
      <c r="B14" s="10"/>
    </row>
    <row r="15" spans="1:2" ht="16.2">
      <c r="A15" s="15" t="s">
        <v>22</v>
      </c>
      <c r="B15" s="13">
        <f>SUM(B16:B21)</f>
        <v>350900</v>
      </c>
    </row>
    <row r="16" spans="1:2">
      <c r="A16" s="18" t="s">
        <v>29</v>
      </c>
      <c r="B16" s="17">
        <v>175000</v>
      </c>
    </row>
    <row r="17" spans="1:2">
      <c r="A17" s="18" t="s">
        <v>25</v>
      </c>
      <c r="B17" s="17">
        <v>145000</v>
      </c>
    </row>
    <row r="18" spans="1:2">
      <c r="A18" s="18" t="s">
        <v>26</v>
      </c>
      <c r="B18" s="17">
        <v>12500</v>
      </c>
    </row>
    <row r="19" spans="1:2">
      <c r="A19" s="18" t="s">
        <v>27</v>
      </c>
      <c r="B19" s="17">
        <v>9750</v>
      </c>
    </row>
    <row r="20" spans="1:2">
      <c r="A20" s="18" t="s">
        <v>28</v>
      </c>
      <c r="B20" s="17">
        <v>4250</v>
      </c>
    </row>
    <row r="21" spans="1:2">
      <c r="A21" s="19" t="s">
        <v>24</v>
      </c>
      <c r="B21" s="17">
        <v>4400</v>
      </c>
    </row>
    <row r="22" spans="1:2">
      <c r="A22" s="15" t="s">
        <v>6</v>
      </c>
      <c r="B22" s="13">
        <f>B15*12%</f>
        <v>42108</v>
      </c>
    </row>
    <row r="23" spans="1:2">
      <c r="A23" s="12" t="s">
        <v>14</v>
      </c>
      <c r="B23" s="11"/>
    </row>
    <row r="24" spans="1:2" ht="15" thickBot="1">
      <c r="A24" s="5" t="s">
        <v>7</v>
      </c>
      <c r="B24" s="14">
        <f>B15+B22</f>
        <v>393008</v>
      </c>
    </row>
    <row r="25" spans="1:2" ht="15" thickTop="1">
      <c r="A25" s="3" t="s">
        <v>8</v>
      </c>
      <c r="B25" s="10"/>
    </row>
    <row r="26" spans="1:2">
      <c r="A26" s="15" t="s">
        <v>3</v>
      </c>
      <c r="B26" s="13"/>
    </row>
    <row r="27" spans="1:2">
      <c r="A27" s="15" t="s">
        <v>9</v>
      </c>
      <c r="B27" s="13">
        <v>20000</v>
      </c>
    </row>
    <row r="28" spans="1:2">
      <c r="A28" s="12" t="s">
        <v>14</v>
      </c>
      <c r="B28" s="13"/>
    </row>
    <row r="29" spans="1:2" ht="15" thickBot="1">
      <c r="A29" s="5" t="s">
        <v>10</v>
      </c>
      <c r="B29" s="14">
        <f>SUM(B26:B28)</f>
        <v>20000</v>
      </c>
    </row>
    <row r="30" spans="1:2" ht="15" thickTop="1">
      <c r="A30" s="3" t="s">
        <v>11</v>
      </c>
      <c r="B30" s="10"/>
    </row>
    <row r="31" spans="1:2" ht="15" thickBot="1">
      <c r="A31" s="6" t="s">
        <v>12</v>
      </c>
      <c r="B31" s="16">
        <f>+B29+B24+B13</f>
        <v>469008</v>
      </c>
    </row>
    <row r="32" spans="1:2">
      <c r="A32" s="7"/>
    </row>
    <row r="33" spans="1:2" ht="30.6" customHeight="1">
      <c r="A33" s="20" t="s">
        <v>23</v>
      </c>
      <c r="B33" s="20"/>
    </row>
    <row r="34" spans="1:2" ht="34.950000000000003" customHeight="1">
      <c r="A34" s="21" t="s">
        <v>15</v>
      </c>
      <c r="B34" s="21"/>
    </row>
    <row r="35" spans="1:2" ht="33.6" customHeight="1">
      <c r="A35" s="21" t="s">
        <v>16</v>
      </c>
      <c r="B35" s="21"/>
    </row>
  </sheetData>
  <mergeCells count="3">
    <mergeCell ref="A33:B33"/>
    <mergeCell ref="A34:B34"/>
    <mergeCell ref="A35:B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2012-08-10T16:10:04Z</cp:lastPrinted>
  <dcterms:created xsi:type="dcterms:W3CDTF">2011-07-22T19:36:33Z</dcterms:created>
  <dcterms:modified xsi:type="dcterms:W3CDTF">2012-08-13T20:43:35Z</dcterms:modified>
</cp:coreProperties>
</file>